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aif\Desktop\"/>
    </mc:Choice>
  </mc:AlternateContent>
  <xr:revisionPtr revIDLastSave="0" documentId="13_ncr:1_{BB5AB334-1F60-44B7-A495-CEBF3A075B98}" xr6:coauthVersionLast="47" xr6:coauthVersionMax="47" xr10:uidLastSave="{00000000-0000-0000-0000-000000000000}"/>
  <bookViews>
    <workbookView xWindow="-110" yWindow="-110" windowWidth="19420" windowHeight="10300" xr2:uid="{BEF9EDFF-5324-4223-8DC8-15ABCF3D74B1}"/>
  </bookViews>
  <sheets>
    <sheet name="Master" sheetId="6" r:id="rId1"/>
    <sheet name="Excel" sheetId="2" r:id="rId2"/>
    <sheet name="PowerBi" sheetId="3" r:id="rId3"/>
    <sheet name="Tableau" sheetId="4" r:id="rId4"/>
    <sheet name="Sql" sheetId="5" r:id="rId5"/>
  </sheets>
  <definedNames>
    <definedName name="_xlcn.WorksheetConnection_ExcelRTracker.xlsxExcel_table1" hidden="1">Excel_table[]</definedName>
    <definedName name="_xlcn.WorksheetConnection_ExcelRTracker.xlsxpowerbi_table1" hidden="1">powerbi_table[]</definedName>
    <definedName name="_xlcn.WorksheetConnection_ExcelRTracker.xlsxsql_table1" hidden="1">sql_table[]</definedName>
    <definedName name="_xlcn.WorksheetConnection_ExcelRTracker.xlsxtableau_table1" hidden="1">tableau_table[]</definedName>
  </definedNames>
  <calcPr calcId="191029"/>
  <pivotCaches>
    <pivotCache cacheId="10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werbi_table" name="powerbi_table" connection="WorksheetConnection_ExcelR Tracker.xlsx!powerbi_table"/>
          <x15:modelTable id="Excel_table" name="Excel_table" connection="WorksheetConnection_ExcelR Tracker.xlsx!Excel_table"/>
          <x15:modelTable id="tableau_table" name="tableau_table" connection="WorksheetConnection_ExcelR Tracker.xlsx!tableau_table"/>
          <x15:modelTable id="sql_table" name="sql_table" connection="WorksheetConnection_ExcelR Tracker.xlsx!sql_tab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6" l="1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M2" i="5"/>
  <c r="M2" i="4"/>
  <c r="M2" i="3"/>
  <c r="M2" i="2"/>
  <c r="L2" i="5"/>
  <c r="K2" i="5"/>
  <c r="J2" i="5"/>
  <c r="L2" i="4"/>
  <c r="K2" i="4"/>
  <c r="J2" i="4"/>
  <c r="L2" i="3"/>
  <c r="K2" i="3"/>
  <c r="J2" i="3"/>
  <c r="L2" i="2"/>
  <c r="K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BD6A21-F0C2-4B0F-9C47-154771FD7C5B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923DC743-CCA9-4106-9EE2-28A637A22D8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B149ECD-5455-41B5-B49F-10BBF333F382}" name="WorksheetConnection_ExcelR Tracker.xlsx!Excel_table" type="102" refreshedVersion="8" minRefreshableVersion="5">
    <extLst>
      <ext xmlns:x15="http://schemas.microsoft.com/office/spreadsheetml/2010/11/main" uri="{DE250136-89BD-433C-8126-D09CA5730AF9}">
        <x15:connection id="Excel_table">
          <x15:rangePr sourceName="_xlcn.WorksheetConnection_ExcelRTracker.xlsxExcel_table1"/>
        </x15:connection>
      </ext>
    </extLst>
  </connection>
  <connection id="4" xr16:uid="{025232E9-7F33-49B5-A475-C1E0C389FF16}" name="WorksheetConnection_ExcelR Tracker.xlsx!powerbi_table" type="102" refreshedVersion="8" minRefreshableVersion="5">
    <extLst>
      <ext xmlns:x15="http://schemas.microsoft.com/office/spreadsheetml/2010/11/main" uri="{DE250136-89BD-433C-8126-D09CA5730AF9}">
        <x15:connection id="powerbi_table">
          <x15:rangePr sourceName="_xlcn.WorksheetConnection_ExcelRTracker.xlsxpowerbi_table1"/>
        </x15:connection>
      </ext>
    </extLst>
  </connection>
  <connection id="5" xr16:uid="{BD790E08-232C-42B8-8FC2-194360400EC5}" name="WorksheetConnection_ExcelR Tracker.xlsx!sql_table" type="102" refreshedVersion="8" minRefreshableVersion="5">
    <extLst>
      <ext xmlns:x15="http://schemas.microsoft.com/office/spreadsheetml/2010/11/main" uri="{DE250136-89BD-433C-8126-D09CA5730AF9}">
        <x15:connection id="sql_table">
          <x15:rangePr sourceName="_xlcn.WorksheetConnection_ExcelRTracker.xlsxsql_table1"/>
        </x15:connection>
      </ext>
    </extLst>
  </connection>
  <connection id="6" xr16:uid="{34104C8B-8AA6-40C2-8C03-F4C0846AF1E2}" name="WorksheetConnection_ExcelR Tracker.xlsx!tableau_table" type="102" refreshedVersion="8" minRefreshableVersion="5">
    <extLst>
      <ext xmlns:x15="http://schemas.microsoft.com/office/spreadsheetml/2010/11/main" uri="{DE250136-89BD-433C-8126-D09CA5730AF9}">
        <x15:connection id="tableau_table">
          <x15:rangePr sourceName="_xlcn.WorksheetConnection_ExcelRTracker.xlsxtableau_table1"/>
        </x15:connection>
      </ext>
    </extLst>
  </connection>
</connections>
</file>

<file path=xl/sharedStrings.xml><?xml version="1.0" encoding="utf-8"?>
<sst xmlns="http://schemas.openxmlformats.org/spreadsheetml/2006/main" count="330" uniqueCount="95">
  <si>
    <t>Session</t>
  </si>
  <si>
    <t>Completed</t>
  </si>
  <si>
    <t>View</t>
  </si>
  <si>
    <t>Basic Excel</t>
  </si>
  <si>
    <t>Basic and advanced formulas</t>
  </si>
  <si>
    <t>Advanced formula</t>
  </si>
  <si>
    <t>Sumifs, averageifs and countifs etc andlogical conditions, if, nested if and or formulas and ifs</t>
  </si>
  <si>
    <t>Basic Date and Advance date functions</t>
  </si>
  <si>
    <t>Text string formulas, like left, right, mid, search, len, Concatenate, concat, textjoin and etc</t>
  </si>
  <si>
    <t>Advance text string functions like, find, search, adv right, left, mid, and text before &amp; after delimiter etc.</t>
  </si>
  <si>
    <t>Conditional formatting and data validation and drop down etc</t>
  </si>
  <si>
    <t>Vlookup &amp; advance vlookup, Vlookup with Match, Concatenate, trim, wild card, iferror, nested vlookup etc</t>
  </si>
  <si>
    <t>Sort, advance sort, filters and advance filters, protect cells, range, sheets and workbook and hide and unhide columns &amp; Rows and Group and ungroup sub total and basic pivot table and charts</t>
  </si>
  <si>
    <t>Pivot table &amp; components, slicer, report connections, report layouts etc</t>
  </si>
  <si>
    <t>Pivot table Dashboard</t>
  </si>
  <si>
    <t>Pivot dashboard and Power Query how to connect the data and transform</t>
  </si>
  <si>
    <t>Power Query and Power Pivot</t>
  </si>
  <si>
    <t>Power Pivot and Intro of VBA and Record Macros</t>
  </si>
  <si>
    <t>VBA Range properties and loops, and if conditions and VBA Form</t>
  </si>
  <si>
    <t>Excel Assignment Session</t>
  </si>
  <si>
    <t>Technical PPT Summary 1.1</t>
  </si>
  <si>
    <t>Technical PPT Summary 1.2</t>
  </si>
  <si>
    <t>Intro of Power BI and Power BI Desktop Installation and basic visual</t>
  </si>
  <si>
    <t>basic visual and reprt formatting</t>
  </si>
  <si>
    <t>Create financial sample reports with page navigation and themes</t>
  </si>
  <si>
    <t>Power Query Home Tab &amp; How to connect with data source</t>
  </si>
  <si>
    <t>Append Query, Merge Query , clean the data</t>
  </si>
  <si>
    <t>Transform Tab &amp; Unpivot columns &amp; add Column Tabs</t>
  </si>
  <si>
    <t>Add Colum and custom column and visual formatting and visual options</t>
  </si>
  <si>
    <t>Card, multi row cards, Card new, table and matrix visual, Slicer and conditional formatting and creating report and visual variant and formatting and bar,column charts etc.</t>
  </si>
  <si>
    <t>100 % stacked bar chart, line chart and etc</t>
  </si>
  <si>
    <t>Ribbon, waterfall,scatter, funnel charts, Maps and filled maps and etc</t>
  </si>
  <si>
    <t>Custom visual and Filters, Drill Down etc</t>
  </si>
  <si>
    <t>RLS, Bookmarks, sync slicers &amp; Data Model</t>
  </si>
  <si>
    <t>Data Model &amp; How to create relationship and cross filter direction and intermediate table</t>
  </si>
  <si>
    <t>Table Dax Measure &amp; Column Measure</t>
  </si>
  <si>
    <t>New Measure formulas like sum,sumx, all, all selected etc</t>
  </si>
  <si>
    <t>Create report with custom visual and field parameter dax measure and published to online</t>
  </si>
  <si>
    <t>Power BI Service and TP Session</t>
  </si>
  <si>
    <t>TP</t>
  </si>
  <si>
    <t>Intro of Tableau and Basic Charts and formatting</t>
  </si>
  <si>
    <t>Type of Visuals in Tableau and formatting visuals</t>
  </si>
  <si>
    <t>line &amp; Area, stacked column &amp; bar, Map &amp; filled with tooltip and etc</t>
  </si>
  <si>
    <t>Type of Filters, Source data, Extract, Dimension, Measure, Quick &amp; Context filters, and groups, sets</t>
  </si>
  <si>
    <t>Type of Parameters, Filters, set with parameters and field parameters and types of calculations and basic calculations</t>
  </si>
  <si>
    <t>Calculations</t>
  </si>
  <si>
    <t>Custom visual</t>
  </si>
  <si>
    <t>Data combining techniques</t>
  </si>
  <si>
    <t>Data Combining Techniques, Custom visuals and LOD (level of Details)</t>
  </si>
  <si>
    <t>Dashboard</t>
  </si>
  <si>
    <t>Hide &amp; unhide filters, dashboard actions</t>
  </si>
  <si>
    <t>Technical PPT Summary and Q &amp; A and Story telling</t>
  </si>
  <si>
    <t>Intro of MY SQL, Database and Data types</t>
  </si>
  <si>
    <t>DML &amp; DQL Queries</t>
  </si>
  <si>
    <t>DQL Queries exp select, where and matching pattern ,wild cards, count functions etc</t>
  </si>
  <si>
    <t>DQL Queries With Aggregate functions and group by order by etc</t>
  </si>
  <si>
    <t>DQL Queries with Having and Date functions</t>
  </si>
  <si>
    <t>DQL Queries IF logical conditions and case with date functions etc</t>
  </si>
  <si>
    <t>DQL Queries with Text functions etc</t>
  </si>
  <si>
    <t>DQL Queries with Advance text function and Windows functions etc</t>
  </si>
  <si>
    <t>Technical Presentation Summary</t>
  </si>
  <si>
    <t>Windows function, lag &amp; lead and constrains and use of constrains</t>
  </si>
  <si>
    <t>SQL Joins, inner join, left join, right join etc</t>
  </si>
  <si>
    <t>Joins between multiple tables Etc</t>
  </si>
  <si>
    <t>Joins with Sub-Query, union and union all and how to connect to power bi</t>
  </si>
  <si>
    <t>STORE Procedures AND TRIGGER</t>
  </si>
  <si>
    <t>Trigger and TCL Commands and Index Etc..</t>
  </si>
  <si>
    <t>Unique Index, removing duplicates records, null handling and Error handling etc</t>
  </si>
  <si>
    <t>Technical Presentation &amp; Tigger before and Functions</t>
  </si>
  <si>
    <t>Tableau &amp; My Sql Assignment Session</t>
  </si>
  <si>
    <t>Date</t>
  </si>
  <si>
    <t>Revise</t>
  </si>
  <si>
    <t>Attended</t>
  </si>
  <si>
    <t>Remark</t>
  </si>
  <si>
    <t>Link</t>
  </si>
  <si>
    <t>Day</t>
  </si>
  <si>
    <t>Day 1</t>
  </si>
  <si>
    <t>Yes</t>
  </si>
  <si>
    <t>No</t>
  </si>
  <si>
    <t>Sr.No</t>
  </si>
  <si>
    <t>Row Labels</t>
  </si>
  <si>
    <t>Grand Total</t>
  </si>
  <si>
    <t>revised</t>
  </si>
  <si>
    <t>remaining</t>
  </si>
  <si>
    <t>Total</t>
  </si>
  <si>
    <t>Assignments(10)</t>
  </si>
  <si>
    <t>Module</t>
  </si>
  <si>
    <t>Excel</t>
  </si>
  <si>
    <t>PowerBi</t>
  </si>
  <si>
    <t>Tableau</t>
  </si>
  <si>
    <t>Sql</t>
  </si>
  <si>
    <t>revised remaining</t>
  </si>
  <si>
    <t>Revised lectures</t>
  </si>
  <si>
    <t>Attended lectures</t>
  </si>
  <si>
    <t>Total lectures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</si>
</sst>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[$-4009]dd\ mmm\ yyyy"/>
  </numFmts>
  <fonts count="1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theme="0"/>
      <name val="Aptos Narrow"/>
      <family val="2"/>
      <scheme val="minor"/>
    </font>
    <font>
      <b/>
      <sz val="13"/>
      <color theme="0"/>
      <name val="Arial"/>
      <family val="2"/>
    </font>
    <font>
      <b/>
      <sz val="13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165" fontId="3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5" fillId="0" borderId="1" xfId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164" fontId="9" fillId="0" borderId="7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0" fillId="0" borderId="5" xfId="0" applyFill="1" applyBorder="1"/>
    <xf numFmtId="0" fontId="3" fillId="0" borderId="1" xfId="0" applyFont="1" applyFill="1" applyBorder="1" applyAlignment="1">
      <alignment vertical="top" wrapText="1"/>
    </xf>
    <xf numFmtId="0" fontId="2" fillId="0" borderId="9" xfId="0" applyFont="1" applyFill="1" applyBorder="1" applyAlignment="1">
      <alignment horizontal="left"/>
    </xf>
    <xf numFmtId="0" fontId="0" fillId="0" borderId="4" xfId="0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11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164" fontId="9" fillId="2" borderId="7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top" wrapText="1"/>
    </xf>
    <xf numFmtId="165" fontId="3" fillId="0" borderId="2" xfId="0" applyNumberFormat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5" xfId="0" applyBorder="1"/>
    <xf numFmtId="0" fontId="11" fillId="0" borderId="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2">
    <cellStyle name="Hyperlink" xfId="1" builtinId="8"/>
    <cellStyle name="Normal" xfId="0" builtinId="0"/>
  </cellStyles>
  <dxfs count="10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[$-4009]dd\ mmm\ yyyy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[$-4009]dd\ mmm\ yyyy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[$-4009]dd\ mmm\ yyyy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[$-4009]dd\ mmm\ yyyy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TableStyleMedium7 2" pivot="0" count="7" xr9:uid="{77E0F87A-40B2-4809-808D-55BAE4EE34E5}">
      <tableStyleElement type="wholeTable" dxfId="103"/>
      <tableStyleElement type="headerRow" dxfId="102"/>
      <tableStyleElement type="totalRow" dxfId="101"/>
      <tableStyleElement type="firstColumn" dxfId="100"/>
      <tableStyleElement type="lastColumn" dxfId="99"/>
      <tableStyleElement type="firstRowStripe" dxfId="98"/>
      <tableStyleElement type="firstColumnStripe" dxfId="97"/>
    </tableStyle>
  </tableStyles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[ExcelR Tracker.xlsx]Master!PivotTable3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Total lectures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Master!$A$2:$A$6</c:f>
              <c:strCache>
                <c:ptCount val="4"/>
                <c:pt idx="0">
                  <c:v>Excel</c:v>
                </c:pt>
                <c:pt idx="1">
                  <c:v>PowerBi</c:v>
                </c:pt>
                <c:pt idx="2">
                  <c:v>Sql</c:v>
                </c:pt>
                <c:pt idx="3">
                  <c:v>Tableau</c:v>
                </c:pt>
              </c:strCache>
            </c:strRef>
          </c:cat>
          <c:val>
            <c:numRef>
              <c:f>Master!$B$2:$B$6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EE7-B90F-30DBCE2B0D05}"/>
            </c:ext>
          </c:extLst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Attended lectures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Master!$A$2:$A$6</c:f>
              <c:strCache>
                <c:ptCount val="4"/>
                <c:pt idx="0">
                  <c:v>Excel</c:v>
                </c:pt>
                <c:pt idx="1">
                  <c:v>PowerBi</c:v>
                </c:pt>
                <c:pt idx="2">
                  <c:v>Sql</c:v>
                </c:pt>
                <c:pt idx="3">
                  <c:v>Tableau</c:v>
                </c:pt>
              </c:strCache>
            </c:strRef>
          </c:cat>
          <c:val>
            <c:numRef>
              <c:f>Master!$C$2:$C$6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9-4EE7-B90F-30DBCE2B0D05}"/>
            </c:ext>
          </c:extLst>
        </c:ser>
        <c:ser>
          <c:idx val="2"/>
          <c:order val="2"/>
          <c:tx>
            <c:strRef>
              <c:f>Master!$D$1</c:f>
              <c:strCache>
                <c:ptCount val="1"/>
                <c:pt idx="0">
                  <c:v>Revised lectures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Master!$A$2:$A$6</c:f>
              <c:strCache>
                <c:ptCount val="4"/>
                <c:pt idx="0">
                  <c:v>Excel</c:v>
                </c:pt>
                <c:pt idx="1">
                  <c:v>PowerBi</c:v>
                </c:pt>
                <c:pt idx="2">
                  <c:v>Sql</c:v>
                </c:pt>
                <c:pt idx="3">
                  <c:v>Tableau</c:v>
                </c:pt>
              </c:strCache>
            </c:strRef>
          </c:cat>
          <c:val>
            <c:numRef>
              <c:f>Master!$D$2:$D$6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9-4EE7-B90F-30DBCE2B0D05}"/>
            </c:ext>
          </c:extLst>
        </c:ser>
        <c:ser>
          <c:idx val="3"/>
          <c:order val="3"/>
          <c:tx>
            <c:strRef>
              <c:f>Master!$E$1</c:f>
              <c:strCache>
                <c:ptCount val="1"/>
                <c:pt idx="0">
                  <c:v>revised remaining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Master!$A$2:$A$6</c:f>
              <c:strCache>
                <c:ptCount val="4"/>
                <c:pt idx="0">
                  <c:v>Excel</c:v>
                </c:pt>
                <c:pt idx="1">
                  <c:v>PowerBi</c:v>
                </c:pt>
                <c:pt idx="2">
                  <c:v>Sql</c:v>
                </c:pt>
                <c:pt idx="3">
                  <c:v>Tableau</c:v>
                </c:pt>
              </c:strCache>
            </c:strRef>
          </c:cat>
          <c:val>
            <c:numRef>
              <c:f>Master!$E$2:$E$6</c:f>
              <c:numCache>
                <c:formatCode>General</c:formatCode>
                <c:ptCount val="4"/>
                <c:pt idx="0">
                  <c:v>13</c:v>
                </c:pt>
                <c:pt idx="1">
                  <c:v>18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9-4EE7-B90F-30DBCE2B0D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4"/>
        <c:axId val="2010773168"/>
        <c:axId val="2010769328"/>
      </c:barChart>
      <c:catAx>
        <c:axId val="201077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69328"/>
        <c:crosses val="autoZero"/>
        <c:auto val="1"/>
        <c:lblAlgn val="ctr"/>
        <c:lblOffset val="100"/>
        <c:noMultiLvlLbl val="0"/>
      </c:catAx>
      <c:valAx>
        <c:axId val="20107693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107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4801</xdr:rowOff>
    </xdr:from>
    <xdr:to>
      <xdr:col>7</xdr:col>
      <xdr:colOff>7470</xdr:colOff>
      <xdr:row>21</xdr:row>
      <xdr:rowOff>149412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639E6B-74AD-FF0A-D22E-1B7AFB913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f Tamboli" refreshedDate="45802.777318865737" createdVersion="8" refreshedVersion="8" minRefreshableVersion="3" recordCount="4" xr:uid="{0DBCB3DE-F7C8-4CDC-8DC9-DABAFAD596AC}">
  <cacheSource type="worksheet">
    <worksheetSource name="Table7"/>
  </cacheSource>
  <cacheFields count="6">
    <cacheField name="Module" numFmtId="0">
      <sharedItems count="4">
        <s v="Excel"/>
        <s v="PowerBi"/>
        <s v="Tableau"/>
        <s v="Sql"/>
      </sharedItems>
    </cacheField>
    <cacheField name="Attended" numFmtId="0">
      <sharedItems containsSemiMixedTypes="0" containsString="0" containsNumber="1" containsInteger="1" minValue="5" maxValue="19"/>
    </cacheField>
    <cacheField name="revised" numFmtId="0">
      <sharedItems containsSemiMixedTypes="0" containsString="0" containsNumber="1" containsInteger="1" minValue="0" maxValue="6"/>
    </cacheField>
    <cacheField name="remaining" numFmtId="0">
      <sharedItems containsSemiMixedTypes="0" containsString="0" containsNumber="1" containsInteger="1" minValue="12" maxValue="18"/>
    </cacheField>
    <cacheField name="Total" numFmtId="0">
      <sharedItems containsSemiMixedTypes="0" containsString="0" containsNumber="1" containsInteger="1" minValue="12" maxValue="19"/>
    </cacheField>
    <cacheField name="Assignments(10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9"/>
    <n v="6"/>
    <n v="13"/>
    <n v="19"/>
    <m/>
  </r>
  <r>
    <x v="1"/>
    <n v="18"/>
    <n v="0"/>
    <n v="18"/>
    <n v="18"/>
    <m/>
  </r>
  <r>
    <x v="2"/>
    <n v="5"/>
    <n v="0"/>
    <n v="12"/>
    <n v="12"/>
    <m/>
  </r>
  <r>
    <x v="3"/>
    <n v="9"/>
    <n v="0"/>
    <n v="18"/>
    <n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16CE7-B6A6-4F9B-B654-B90716955311}" name="PivotTable3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1:E6" firstHeaderRow="0" firstDataRow="1" firstDataCol="1"/>
  <pivotFields count="6">
    <pivotField axis="axisRow" showAll="0">
      <items count="5">
        <item x="0"/>
        <item x="1"/>
        <item x="3"/>
        <item x="2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lectures" fld="4" baseField="0" baseItem="0"/>
    <dataField name="Attended lectures" fld="1" baseField="0" baseItem="0"/>
    <dataField name="Revised lectures" fld="2" baseField="0" baseItem="0"/>
    <dataField name="revised remaining" fld="3" baseField="0" baseItem="0"/>
  </dataFields>
  <formats count="6"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765C7E-2D75-4E87-9368-C502903F801D}" name="Table7" displayName="Table7" ref="A25:F29" totalsRowShown="0" headerRowDxfId="36" dataDxfId="37" headerRowBorderDxfId="45" tableBorderDxfId="46" totalsRowBorderDxfId="44">
  <autoFilter ref="A25:F29" xr:uid="{51765C7E-2D75-4E87-9368-C502903F801D}"/>
  <tableColumns count="6">
    <tableColumn id="1" xr3:uid="{0E03E8C5-0455-43D4-9A90-D1267599814D}" name="Module" dataDxfId="43"/>
    <tableColumn id="2" xr3:uid="{3DBB1DC4-09C9-4839-A94B-F3BBAA1B7B32}" name="Attended" dataDxfId="42"/>
    <tableColumn id="3" xr3:uid="{BEDB9089-AB09-4EDA-B531-1563C9ED4ACB}" name="revised" dataDxfId="41"/>
    <tableColumn id="4" xr3:uid="{D5763CDE-06E3-410B-911D-4B388C2BD325}" name="remaining" dataDxfId="40"/>
    <tableColumn id="5" xr3:uid="{CDA4ED87-B065-44BC-A3AB-EF6D7370D02E}" name="Total" dataDxfId="39"/>
    <tableColumn id="6" xr3:uid="{74BF2B00-BC75-4D78-82AE-CC8F2E6CB300}" name="Assignments(10)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021D1D-8267-42B9-BBD3-D3067137999F}" name="Excel_table" displayName="Excel_table" ref="A1:H20" totalsRowShown="0" headerRowDxfId="60" dataDxfId="105" headerRowBorderDxfId="70" tableBorderDxfId="71" totalsRowBorderDxfId="69">
  <autoFilter ref="A1:H20" xr:uid="{F4021D1D-8267-42B9-BBD3-D3067137999F}"/>
  <tableColumns count="8">
    <tableColumn id="1" xr3:uid="{3B873B17-21FC-4086-8B14-3C5346E59297}" name="Sr.No" dataDxfId="68"/>
    <tableColumn id="2" xr3:uid="{F125A997-DEE2-4BD6-9CB5-641951FFC4C6}" name="Session" dataDxfId="67"/>
    <tableColumn id="3" xr3:uid="{ED944981-0DE1-46A8-B88A-23B59B39456F}" name="Date" dataDxfId="66"/>
    <tableColumn id="4" xr3:uid="{A29B509C-CCE4-417D-B699-AE985D2019D5}" name="Day" dataDxfId="65"/>
    <tableColumn id="5" xr3:uid="{22B35601-F7F2-4E01-8F1E-BDC5A0D4A822}" name="Link" dataDxfId="64" dataCellStyle="Hyperlink"/>
    <tableColumn id="6" xr3:uid="{A5542A32-970E-4552-BD37-73D85128259B}" name="Attended" dataDxfId="63"/>
    <tableColumn id="7" xr3:uid="{90DF337B-EDEA-4780-AFA7-C56B22A92A5D}" name="Revise" dataDxfId="62"/>
    <tableColumn id="8" xr3:uid="{8EE498C4-BD5B-47BE-9216-26DE18F758E4}" name="Remark" dataDxfId="6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7BB100-1D26-4A2C-8DB3-02C5BEC06EB2}" name="powerbi_table" displayName="powerbi_table" ref="A1:H19" totalsRowShown="0" headerRowDxfId="85" dataDxfId="104" headerRowBorderDxfId="95" tableBorderDxfId="96" totalsRowBorderDxfId="94">
  <autoFilter ref="A1:H19" xr:uid="{947BB100-1D26-4A2C-8DB3-02C5BEC06EB2}"/>
  <tableColumns count="8">
    <tableColumn id="1" xr3:uid="{0D6B94D4-72A5-43F5-8E15-873799F81318}" name="Sr.No" dataDxfId="93"/>
    <tableColumn id="2" xr3:uid="{CFD96BEF-90DC-4190-A126-D2B307DAE845}" name="Session" dataDxfId="92"/>
    <tableColumn id="3" xr3:uid="{BC0FD31E-D8C8-437E-AB7A-585A3D31FBF7}" name="Date" dataDxfId="91"/>
    <tableColumn id="4" xr3:uid="{D417EE1B-3A9C-4597-8F5F-7171049404C7}" name="Day" dataDxfId="90"/>
    <tableColumn id="5" xr3:uid="{7C2B912A-0B15-4ACB-A297-CDEB7E010EF7}" name="Link" dataDxfId="89" dataCellStyle="Hyperlink"/>
    <tableColumn id="6" xr3:uid="{7333293B-ABC3-4D8D-8D12-3CA59A794BF5}" name="Attended" dataDxfId="88"/>
    <tableColumn id="7" xr3:uid="{8BEECCE2-1053-49D7-B37D-1F7B1E84B6DD}" name="Revise" dataDxfId="87"/>
    <tableColumn id="8" xr3:uid="{75346842-C98A-4541-92FB-8EA704C77B3B}" name="Remark" dataDxfId="8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DFC381-CB47-4E15-B50A-AFC450A71E87}" name="tableau_table" displayName="tableau_table" ref="A1:H13" totalsRowShown="0" headerRowDxfId="84" dataDxfId="74" headerRowBorderDxfId="82" tableBorderDxfId="83" totalsRowBorderDxfId="81">
  <autoFilter ref="A1:H13" xr:uid="{DBDFC381-CB47-4E15-B50A-AFC450A71E87}"/>
  <tableColumns count="8">
    <tableColumn id="1" xr3:uid="{62E1BA7E-0342-43A0-8B6C-FE80668DFA8D}" name="Sr.No" dataDxfId="72"/>
    <tableColumn id="2" xr3:uid="{0A2E5481-9E67-4693-8D6C-CD9DCA87FE1D}" name="Session" dataDxfId="73"/>
    <tableColumn id="3" xr3:uid="{A133C341-2156-4B57-B2C3-EE0F2E350906}" name="Date" dataDxfId="80"/>
    <tableColumn id="4" xr3:uid="{8C62B316-4E98-40CF-92EF-A67D1F110BC2}" name="Day" dataDxfId="79"/>
    <tableColumn id="5" xr3:uid="{7B3E6CD5-6F1D-4B09-9939-1FE7988B2F00}" name="Link" dataDxfId="78" dataCellStyle="Hyperlink"/>
    <tableColumn id="6" xr3:uid="{0104FE61-273D-4987-A014-5212B12DF2B2}" name="Attended" dataDxfId="77"/>
    <tableColumn id="7" xr3:uid="{DACC012E-BB67-47C6-B40B-00C2BF20BDE3}" name="Revise" dataDxfId="76"/>
    <tableColumn id="8" xr3:uid="{C75F18EF-E5F1-4A39-A3E4-F8DAC1FFB85C}" name="Remark" dataDxfId="7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896429-1EB5-4566-9231-2E6BFEF02335}" name="sql_table" displayName="sql_table" ref="A1:H19" totalsRowShown="0" headerRowDxfId="59" dataDxfId="49" headerRowBorderDxfId="57" tableBorderDxfId="58" totalsRowBorderDxfId="56">
  <autoFilter ref="A1:H19" xr:uid="{8C896429-1EB5-4566-9231-2E6BFEF02335}"/>
  <tableColumns count="8">
    <tableColumn id="1" xr3:uid="{4474245C-3376-4E17-9AE6-462B6A2FBC92}" name="Sr.No" dataDxfId="47"/>
    <tableColumn id="2" xr3:uid="{A2078669-D6C6-4C31-9F52-6D1AB0317FF6}" name="Session" dataDxfId="48"/>
    <tableColumn id="3" xr3:uid="{A17EA4B4-9C43-4267-AA87-764F97A7C815}" name="Date" dataDxfId="55"/>
    <tableColumn id="4" xr3:uid="{69314E71-84B7-46DD-ADA7-135B48C78D5D}" name="Day" dataDxfId="54"/>
    <tableColumn id="5" xr3:uid="{7970AB27-13CC-48A4-A888-F1D2D032252E}" name="Link" dataDxfId="53" dataCellStyle="Hyperlink"/>
    <tableColumn id="6" xr3:uid="{205D2676-FB44-482C-BC9C-CEF4B3FC38CF}" name="Attended" dataDxfId="52"/>
    <tableColumn id="7" xr3:uid="{2378B17A-FC2A-4E9F-A195-58032596BC15}" name="Revise" dataDxfId="51"/>
    <tableColumn id="8" xr3:uid="{3E219024-8658-4134-B7B1-0D12ACFA35D6}" name="Remark" dataDxfId="5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learning.excelr.com/session/140256/record" TargetMode="External"/><Relationship Id="rId13" Type="http://schemas.openxmlformats.org/officeDocument/2006/relationships/hyperlink" Target="https://elearning.excelr.com/session/140261/record" TargetMode="External"/><Relationship Id="rId18" Type="http://schemas.openxmlformats.org/officeDocument/2006/relationships/hyperlink" Target="https://elearning.excelr.com/session/140266/record" TargetMode="External"/><Relationship Id="rId3" Type="http://schemas.openxmlformats.org/officeDocument/2006/relationships/hyperlink" Target="https://elearning.excelr.com/session/140251/record" TargetMode="External"/><Relationship Id="rId7" Type="http://schemas.openxmlformats.org/officeDocument/2006/relationships/hyperlink" Target="https://elearning.excelr.com/session/140255/record" TargetMode="External"/><Relationship Id="rId12" Type="http://schemas.openxmlformats.org/officeDocument/2006/relationships/hyperlink" Target="https://elearning.excelr.com/session/140260/record" TargetMode="External"/><Relationship Id="rId17" Type="http://schemas.openxmlformats.org/officeDocument/2006/relationships/hyperlink" Target="https://elearning.excelr.com/session/140265/record" TargetMode="External"/><Relationship Id="rId2" Type="http://schemas.openxmlformats.org/officeDocument/2006/relationships/hyperlink" Target="https://elearning.excelr.com/session/140250/record" TargetMode="External"/><Relationship Id="rId16" Type="http://schemas.openxmlformats.org/officeDocument/2006/relationships/hyperlink" Target="https://elearning.excelr.com/session/140264/record" TargetMode="External"/><Relationship Id="rId20" Type="http://schemas.openxmlformats.org/officeDocument/2006/relationships/table" Target="../tables/table2.xml"/><Relationship Id="rId1" Type="http://schemas.openxmlformats.org/officeDocument/2006/relationships/hyperlink" Target="https://elearning.excelr.com/session/140249/record" TargetMode="External"/><Relationship Id="rId6" Type="http://schemas.openxmlformats.org/officeDocument/2006/relationships/hyperlink" Target="https://elearning.excelr.com/session/140254/record" TargetMode="External"/><Relationship Id="rId11" Type="http://schemas.openxmlformats.org/officeDocument/2006/relationships/hyperlink" Target="https://elearning.excelr.com/session/140259/record" TargetMode="External"/><Relationship Id="rId5" Type="http://schemas.openxmlformats.org/officeDocument/2006/relationships/hyperlink" Target="https://elearning.excelr.com/session/140253/record" TargetMode="External"/><Relationship Id="rId15" Type="http://schemas.openxmlformats.org/officeDocument/2006/relationships/hyperlink" Target="https://elearning.excelr.com/session/140263/record" TargetMode="External"/><Relationship Id="rId10" Type="http://schemas.openxmlformats.org/officeDocument/2006/relationships/hyperlink" Target="https://elearning.excelr.com/session/140258/record" TargetMode="External"/><Relationship Id="rId19" Type="http://schemas.openxmlformats.org/officeDocument/2006/relationships/hyperlink" Target="https://elearning.excelr.com/session/140267/record" TargetMode="External"/><Relationship Id="rId4" Type="http://schemas.openxmlformats.org/officeDocument/2006/relationships/hyperlink" Target="https://elearning.excelr.com/session/140252/record" TargetMode="External"/><Relationship Id="rId9" Type="http://schemas.openxmlformats.org/officeDocument/2006/relationships/hyperlink" Target="https://elearning.excelr.com/session/140257/record" TargetMode="External"/><Relationship Id="rId14" Type="http://schemas.openxmlformats.org/officeDocument/2006/relationships/hyperlink" Target="https://elearning.excelr.com/session/140262/recor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learning.excelr.com/session/140275/record" TargetMode="External"/><Relationship Id="rId13" Type="http://schemas.openxmlformats.org/officeDocument/2006/relationships/hyperlink" Target="https://elearning.excelr.com/session/140280/record" TargetMode="External"/><Relationship Id="rId18" Type="http://schemas.openxmlformats.org/officeDocument/2006/relationships/hyperlink" Target="https://elearning.excelr.com/session/140286/record" TargetMode="External"/><Relationship Id="rId3" Type="http://schemas.openxmlformats.org/officeDocument/2006/relationships/hyperlink" Target="https://elearning.excelr.com/session/140270/record" TargetMode="External"/><Relationship Id="rId7" Type="http://schemas.openxmlformats.org/officeDocument/2006/relationships/hyperlink" Target="https://elearning.excelr.com/session/140274/record" TargetMode="External"/><Relationship Id="rId12" Type="http://schemas.openxmlformats.org/officeDocument/2006/relationships/hyperlink" Target="https://elearning.excelr.com/session/140279/record" TargetMode="External"/><Relationship Id="rId17" Type="http://schemas.openxmlformats.org/officeDocument/2006/relationships/hyperlink" Target="https://elearning.excelr.com/session/140284/record" TargetMode="External"/><Relationship Id="rId2" Type="http://schemas.openxmlformats.org/officeDocument/2006/relationships/hyperlink" Target="https://elearning.excelr.com/session/140269/record" TargetMode="External"/><Relationship Id="rId16" Type="http://schemas.openxmlformats.org/officeDocument/2006/relationships/hyperlink" Target="https://elearning.excelr.com/session/140283/record" TargetMode="External"/><Relationship Id="rId1" Type="http://schemas.openxmlformats.org/officeDocument/2006/relationships/hyperlink" Target="https://elearning.excelr.com/session/140268/record" TargetMode="External"/><Relationship Id="rId6" Type="http://schemas.openxmlformats.org/officeDocument/2006/relationships/hyperlink" Target="https://elearning.excelr.com/session/140273/record" TargetMode="External"/><Relationship Id="rId11" Type="http://schemas.openxmlformats.org/officeDocument/2006/relationships/hyperlink" Target="https://elearning.excelr.com/session/140278/record" TargetMode="External"/><Relationship Id="rId5" Type="http://schemas.openxmlformats.org/officeDocument/2006/relationships/hyperlink" Target="https://elearning.excelr.com/session/140272/record" TargetMode="External"/><Relationship Id="rId15" Type="http://schemas.openxmlformats.org/officeDocument/2006/relationships/hyperlink" Target="https://elearning.excelr.com/session/140282/record" TargetMode="External"/><Relationship Id="rId10" Type="http://schemas.openxmlformats.org/officeDocument/2006/relationships/hyperlink" Target="https://elearning.excelr.com/session/140277/record" TargetMode="External"/><Relationship Id="rId19" Type="http://schemas.openxmlformats.org/officeDocument/2006/relationships/table" Target="../tables/table3.xml"/><Relationship Id="rId4" Type="http://schemas.openxmlformats.org/officeDocument/2006/relationships/hyperlink" Target="https://elearning.excelr.com/session/140271/record" TargetMode="External"/><Relationship Id="rId9" Type="http://schemas.openxmlformats.org/officeDocument/2006/relationships/hyperlink" Target="https://elearning.excelr.com/session/140276/record" TargetMode="External"/><Relationship Id="rId14" Type="http://schemas.openxmlformats.org/officeDocument/2006/relationships/hyperlink" Target="https://elearning.excelr.com/session/140281/recor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learning.excelr.com/session/140294/record" TargetMode="External"/><Relationship Id="rId13" Type="http://schemas.openxmlformats.org/officeDocument/2006/relationships/table" Target="../tables/table4.xml"/><Relationship Id="rId3" Type="http://schemas.openxmlformats.org/officeDocument/2006/relationships/hyperlink" Target="https://elearning.excelr.com/session/140289/record" TargetMode="External"/><Relationship Id="rId7" Type="http://schemas.openxmlformats.org/officeDocument/2006/relationships/hyperlink" Target="https://elearning.excelr.com/session/140293/record" TargetMode="External"/><Relationship Id="rId12" Type="http://schemas.openxmlformats.org/officeDocument/2006/relationships/hyperlink" Target="https://elearning.excelr.com/session/140298/record" TargetMode="External"/><Relationship Id="rId2" Type="http://schemas.openxmlformats.org/officeDocument/2006/relationships/hyperlink" Target="https://elearning.excelr.com/session/140288/record" TargetMode="External"/><Relationship Id="rId1" Type="http://schemas.openxmlformats.org/officeDocument/2006/relationships/hyperlink" Target="https://elearning.excelr.com/session/140287/record" TargetMode="External"/><Relationship Id="rId6" Type="http://schemas.openxmlformats.org/officeDocument/2006/relationships/hyperlink" Target="https://elearning.excelr.com/session/140292/record" TargetMode="External"/><Relationship Id="rId11" Type="http://schemas.openxmlformats.org/officeDocument/2006/relationships/hyperlink" Target="https://elearning.excelr.com/session/140297/record" TargetMode="External"/><Relationship Id="rId5" Type="http://schemas.openxmlformats.org/officeDocument/2006/relationships/hyperlink" Target="https://elearning.excelr.com/session/140291/record" TargetMode="External"/><Relationship Id="rId10" Type="http://schemas.openxmlformats.org/officeDocument/2006/relationships/hyperlink" Target="https://elearning.excelr.com/session/140296/record" TargetMode="External"/><Relationship Id="rId4" Type="http://schemas.openxmlformats.org/officeDocument/2006/relationships/hyperlink" Target="https://elearning.excelr.com/session/140290/record" TargetMode="External"/><Relationship Id="rId9" Type="http://schemas.openxmlformats.org/officeDocument/2006/relationships/hyperlink" Target="https://elearning.excelr.com/session/140295/recor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learning.excelr.com/session/140306/record" TargetMode="External"/><Relationship Id="rId13" Type="http://schemas.openxmlformats.org/officeDocument/2006/relationships/hyperlink" Target="https://elearning.excelr.com/session/140311/record" TargetMode="External"/><Relationship Id="rId18" Type="http://schemas.openxmlformats.org/officeDocument/2006/relationships/hyperlink" Target="https://elearning.excelr.com/session/140316/record" TargetMode="External"/><Relationship Id="rId3" Type="http://schemas.openxmlformats.org/officeDocument/2006/relationships/hyperlink" Target="https://elearning.excelr.com/session/140301/record" TargetMode="External"/><Relationship Id="rId7" Type="http://schemas.openxmlformats.org/officeDocument/2006/relationships/hyperlink" Target="https://elearning.excelr.com/session/140305/record" TargetMode="External"/><Relationship Id="rId12" Type="http://schemas.openxmlformats.org/officeDocument/2006/relationships/hyperlink" Target="https://elearning.excelr.com/session/140310/record" TargetMode="External"/><Relationship Id="rId17" Type="http://schemas.openxmlformats.org/officeDocument/2006/relationships/hyperlink" Target="https://elearning.excelr.com/session/140315/record" TargetMode="External"/><Relationship Id="rId2" Type="http://schemas.openxmlformats.org/officeDocument/2006/relationships/hyperlink" Target="https://elearning.excelr.com/session/140300/record" TargetMode="External"/><Relationship Id="rId16" Type="http://schemas.openxmlformats.org/officeDocument/2006/relationships/hyperlink" Target="https://elearning.excelr.com/session/140314/record" TargetMode="External"/><Relationship Id="rId1" Type="http://schemas.openxmlformats.org/officeDocument/2006/relationships/hyperlink" Target="https://elearning.excelr.com/session/140299/record" TargetMode="External"/><Relationship Id="rId6" Type="http://schemas.openxmlformats.org/officeDocument/2006/relationships/hyperlink" Target="https://elearning.excelr.com/session/140304/record" TargetMode="External"/><Relationship Id="rId11" Type="http://schemas.openxmlformats.org/officeDocument/2006/relationships/hyperlink" Target="https://elearning.excelr.com/session/140309/record" TargetMode="External"/><Relationship Id="rId5" Type="http://schemas.openxmlformats.org/officeDocument/2006/relationships/hyperlink" Target="https://elearning.excelr.com/session/140303/record" TargetMode="External"/><Relationship Id="rId15" Type="http://schemas.openxmlformats.org/officeDocument/2006/relationships/hyperlink" Target="https://elearning.excelr.com/session/140313/record" TargetMode="External"/><Relationship Id="rId10" Type="http://schemas.openxmlformats.org/officeDocument/2006/relationships/hyperlink" Target="https://elearning.excelr.com/session/140308/record" TargetMode="External"/><Relationship Id="rId19" Type="http://schemas.openxmlformats.org/officeDocument/2006/relationships/table" Target="../tables/table5.xml"/><Relationship Id="rId4" Type="http://schemas.openxmlformats.org/officeDocument/2006/relationships/hyperlink" Target="https://elearning.excelr.com/session/140302/record" TargetMode="External"/><Relationship Id="rId9" Type="http://schemas.openxmlformats.org/officeDocument/2006/relationships/hyperlink" Target="https://elearning.excelr.com/session/140307/record" TargetMode="External"/><Relationship Id="rId14" Type="http://schemas.openxmlformats.org/officeDocument/2006/relationships/hyperlink" Target="https://elearning.excelr.com/session/140312/rec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87CD-3D24-4734-AC59-B8E0D8E9B29C}">
  <dimension ref="A1:F29"/>
  <sheetViews>
    <sheetView tabSelected="1" zoomScale="70" zoomScaleNormal="70" workbookViewId="0">
      <selection activeCell="I4" sqref="I4"/>
    </sheetView>
  </sheetViews>
  <sheetFormatPr defaultRowHeight="14.5" x14ac:dyDescent="0.35"/>
  <cols>
    <col min="1" max="1" width="13.1796875" bestFit="1" customWidth="1"/>
    <col min="2" max="2" width="12.36328125" bestFit="1" customWidth="1"/>
    <col min="3" max="3" width="16.08984375" bestFit="1" customWidth="1"/>
    <col min="4" max="4" width="15.08984375" bestFit="1" customWidth="1"/>
    <col min="5" max="5" width="16" bestFit="1" customWidth="1"/>
    <col min="6" max="6" width="12" bestFit="1" customWidth="1"/>
    <col min="7" max="7" width="17.7265625" bestFit="1" customWidth="1"/>
    <col min="8" max="8" width="20.08984375" bestFit="1" customWidth="1"/>
    <col min="9" max="9" width="15.6328125" bestFit="1" customWidth="1"/>
  </cols>
  <sheetData>
    <row r="1" spans="1:5" x14ac:dyDescent="0.35">
      <c r="A1" s="45" t="s">
        <v>80</v>
      </c>
      <c r="B1" s="16" t="s">
        <v>94</v>
      </c>
      <c r="C1" s="16" t="s">
        <v>93</v>
      </c>
      <c r="D1" s="16" t="s">
        <v>92</v>
      </c>
      <c r="E1" s="16" t="s">
        <v>91</v>
      </c>
    </row>
    <row r="2" spans="1:5" x14ac:dyDescent="0.35">
      <c r="A2" s="46" t="s">
        <v>87</v>
      </c>
      <c r="B2" s="47">
        <v>19</v>
      </c>
      <c r="C2" s="47">
        <v>19</v>
      </c>
      <c r="D2" s="47">
        <v>6</v>
      </c>
      <c r="E2" s="47">
        <v>13</v>
      </c>
    </row>
    <row r="3" spans="1:5" x14ac:dyDescent="0.35">
      <c r="A3" s="46" t="s">
        <v>88</v>
      </c>
      <c r="B3" s="47">
        <v>18</v>
      </c>
      <c r="C3" s="47">
        <v>18</v>
      </c>
      <c r="D3" s="47">
        <v>0</v>
      </c>
      <c r="E3" s="47">
        <v>18</v>
      </c>
    </row>
    <row r="4" spans="1:5" x14ac:dyDescent="0.35">
      <c r="A4" s="46" t="s">
        <v>90</v>
      </c>
      <c r="B4" s="47">
        <v>18</v>
      </c>
      <c r="C4" s="47">
        <v>9</v>
      </c>
      <c r="D4" s="47">
        <v>0</v>
      </c>
      <c r="E4" s="47">
        <v>18</v>
      </c>
    </row>
    <row r="5" spans="1:5" x14ac:dyDescent="0.35">
      <c r="A5" s="46" t="s">
        <v>89</v>
      </c>
      <c r="B5" s="47">
        <v>12</v>
      </c>
      <c r="C5" s="47">
        <v>5</v>
      </c>
      <c r="D5" s="47">
        <v>0</v>
      </c>
      <c r="E5" s="47">
        <v>12</v>
      </c>
    </row>
    <row r="6" spans="1:5" x14ac:dyDescent="0.35">
      <c r="A6" s="46" t="s">
        <v>81</v>
      </c>
      <c r="B6" s="47">
        <v>67</v>
      </c>
      <c r="C6" s="47">
        <v>51</v>
      </c>
      <c r="D6" s="47">
        <v>6</v>
      </c>
      <c r="E6" s="47">
        <v>61</v>
      </c>
    </row>
    <row r="25" spans="1:6" ht="18.5" x14ac:dyDescent="0.35">
      <c r="A25" s="18" t="s">
        <v>86</v>
      </c>
      <c r="B25" s="41" t="s">
        <v>72</v>
      </c>
      <c r="C25" s="41" t="s">
        <v>82</v>
      </c>
      <c r="D25" s="41" t="s">
        <v>83</v>
      </c>
      <c r="E25" s="41" t="s">
        <v>84</v>
      </c>
      <c r="F25" s="42" t="s">
        <v>85</v>
      </c>
    </row>
    <row r="26" spans="1:6" ht="18.5" x14ac:dyDescent="0.35">
      <c r="A26" s="39" t="s">
        <v>87</v>
      </c>
      <c r="B26" s="7">
        <f>COUNTA(Excel_table[Attended])</f>
        <v>19</v>
      </c>
      <c r="C26" s="7">
        <f>COUNTA(Excel_table[Revise])</f>
        <v>6</v>
      </c>
      <c r="D26" s="7">
        <f>COUNTBLANK(Excel_table[Revise])</f>
        <v>13</v>
      </c>
      <c r="E26" s="7">
        <f>COUNT(Excel_table[Sr.No])</f>
        <v>19</v>
      </c>
      <c r="F26" s="40"/>
    </row>
    <row r="27" spans="1:6" ht="18.5" x14ac:dyDescent="0.35">
      <c r="A27" s="39" t="s">
        <v>88</v>
      </c>
      <c r="B27" s="7">
        <f>COUNTA(powerbi_table[Attended])</f>
        <v>18</v>
      </c>
      <c r="C27" s="7">
        <f>COUNTA(powerbi_table[Revise])</f>
        <v>0</v>
      </c>
      <c r="D27" s="7">
        <f>COUNTBLANK(powerbi_table[Revise])</f>
        <v>18</v>
      </c>
      <c r="E27" s="7">
        <f>COUNT(powerbi_table[Sr.No])</f>
        <v>18</v>
      </c>
      <c r="F27" s="40"/>
    </row>
    <row r="28" spans="1:6" ht="18.5" x14ac:dyDescent="0.35">
      <c r="A28" s="39" t="s">
        <v>89</v>
      </c>
      <c r="B28" s="7">
        <f>COUNTA(tableau_table[Attended])</f>
        <v>5</v>
      </c>
      <c r="C28" s="7">
        <f>COUNTA(tableau_table[Revise])</f>
        <v>0</v>
      </c>
      <c r="D28" s="7">
        <f>COUNTBLANK(tableau_table[Revise])</f>
        <v>12</v>
      </c>
      <c r="E28" s="7">
        <f>COUNT(tableau_table[Sr.No])</f>
        <v>12</v>
      </c>
      <c r="F28" s="40"/>
    </row>
    <row r="29" spans="1:6" ht="18.5" x14ac:dyDescent="0.35">
      <c r="A29" s="17" t="s">
        <v>90</v>
      </c>
      <c r="B29" s="43">
        <f>COUNTA(sql_table[Attended])</f>
        <v>9</v>
      </c>
      <c r="C29" s="43">
        <f>COUNTA(sql_table[Revise])</f>
        <v>0</v>
      </c>
      <c r="D29" s="43">
        <f>COUNTBLANK(sql_table[Revise])</f>
        <v>18</v>
      </c>
      <c r="E29" s="43">
        <f>COUNT(sql_table[Sr.No])</f>
        <v>18</v>
      </c>
      <c r="F29" s="44"/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AC8-D6CD-45FC-A0D5-71099C18C219}">
  <dimension ref="A1:N20"/>
  <sheetViews>
    <sheetView zoomScale="70" zoomScaleNormal="70" workbookViewId="0">
      <selection activeCell="K2" sqref="K2"/>
    </sheetView>
  </sheetViews>
  <sheetFormatPr defaultRowHeight="14.5" x14ac:dyDescent="0.35"/>
  <cols>
    <col min="2" max="2" width="60.1796875" customWidth="1"/>
    <col min="3" max="3" width="13.08984375" bestFit="1" customWidth="1"/>
    <col min="4" max="4" width="12.26953125" bestFit="1" customWidth="1"/>
    <col min="5" max="5" width="7.1796875" customWidth="1"/>
    <col min="6" max="6" width="12.08984375" customWidth="1"/>
    <col min="7" max="7" width="9.6328125" customWidth="1"/>
    <col min="8" max="8" width="18.1796875" customWidth="1"/>
    <col min="10" max="10" width="13.36328125" bestFit="1" customWidth="1"/>
    <col min="11" max="11" width="13.08984375" bestFit="1" customWidth="1"/>
    <col min="12" max="12" width="12.1796875" bestFit="1" customWidth="1"/>
    <col min="14" max="14" width="19.26953125" bestFit="1" customWidth="1"/>
  </cols>
  <sheetData>
    <row r="1" spans="1:14" ht="51.5" customHeight="1" x14ac:dyDescent="0.35">
      <c r="A1" s="25" t="s">
        <v>79</v>
      </c>
      <c r="B1" s="26" t="s">
        <v>0</v>
      </c>
      <c r="C1" s="27" t="s">
        <v>70</v>
      </c>
      <c r="D1" s="26" t="s">
        <v>75</v>
      </c>
      <c r="E1" s="26" t="s">
        <v>74</v>
      </c>
      <c r="F1" s="26" t="s">
        <v>72</v>
      </c>
      <c r="G1" s="26" t="s">
        <v>71</v>
      </c>
      <c r="H1" s="28" t="s">
        <v>73</v>
      </c>
      <c r="J1" s="7" t="s">
        <v>72</v>
      </c>
      <c r="K1" s="7" t="s">
        <v>82</v>
      </c>
      <c r="L1" s="7" t="s">
        <v>83</v>
      </c>
      <c r="M1" s="7" t="s">
        <v>84</v>
      </c>
      <c r="N1" s="7" t="s">
        <v>85</v>
      </c>
    </row>
    <row r="2" spans="1:14" ht="51.5" customHeight="1" x14ac:dyDescent="0.4">
      <c r="A2" s="12">
        <v>1</v>
      </c>
      <c r="B2" s="13" t="s">
        <v>3</v>
      </c>
      <c r="C2" s="1">
        <v>45469.291666666664</v>
      </c>
      <c r="D2" s="2" t="s">
        <v>76</v>
      </c>
      <c r="E2" s="3" t="s">
        <v>2</v>
      </c>
      <c r="F2" s="4" t="s">
        <v>77</v>
      </c>
      <c r="G2" s="5" t="s">
        <v>77</v>
      </c>
      <c r="H2" s="14"/>
      <c r="J2" s="7">
        <f>COUNTA(Excel_table[Attended])</f>
        <v>19</v>
      </c>
      <c r="K2" s="7">
        <f>COUNTA(Excel_table[Revise])</f>
        <v>6</v>
      </c>
      <c r="L2" s="7">
        <f>COUNTBLANK(Excel_table[Revise])</f>
        <v>13</v>
      </c>
      <c r="M2" s="7">
        <f>COUNT(Excel_table[Sr.No])</f>
        <v>19</v>
      </c>
      <c r="N2" s="7"/>
    </row>
    <row r="3" spans="1:14" ht="51.5" customHeight="1" x14ac:dyDescent="0.4">
      <c r="A3" s="12">
        <v>2</v>
      </c>
      <c r="B3" s="13" t="s">
        <v>4</v>
      </c>
      <c r="C3" s="1">
        <v>45470.291666666664</v>
      </c>
      <c r="D3" s="2" t="s">
        <v>1</v>
      </c>
      <c r="E3" s="3" t="s">
        <v>2</v>
      </c>
      <c r="F3" s="4" t="s">
        <v>77</v>
      </c>
      <c r="G3" s="5" t="s">
        <v>77</v>
      </c>
      <c r="H3" s="14"/>
    </row>
    <row r="4" spans="1:14" ht="51.5" customHeight="1" x14ac:dyDescent="0.4">
      <c r="A4" s="12">
        <v>3</v>
      </c>
      <c r="B4" s="13" t="s">
        <v>5</v>
      </c>
      <c r="C4" s="1">
        <v>45471.291666666664</v>
      </c>
      <c r="D4" s="2" t="s">
        <v>1</v>
      </c>
      <c r="E4" s="3" t="s">
        <v>2</v>
      </c>
      <c r="F4" s="4" t="s">
        <v>77</v>
      </c>
      <c r="G4" s="5" t="s">
        <v>77</v>
      </c>
      <c r="H4" s="14"/>
    </row>
    <row r="5" spans="1:14" ht="51.5" customHeight="1" x14ac:dyDescent="0.4">
      <c r="A5" s="12">
        <v>4</v>
      </c>
      <c r="B5" s="13" t="s">
        <v>6</v>
      </c>
      <c r="C5" s="1">
        <v>45474.291666666664</v>
      </c>
      <c r="D5" s="2" t="s">
        <v>1</v>
      </c>
      <c r="E5" s="3" t="s">
        <v>2</v>
      </c>
      <c r="F5" s="4" t="s">
        <v>77</v>
      </c>
      <c r="G5" s="5" t="s">
        <v>77</v>
      </c>
      <c r="H5" s="14"/>
    </row>
    <row r="6" spans="1:14" ht="51.5" customHeight="1" x14ac:dyDescent="0.4">
      <c r="A6" s="12">
        <v>5</v>
      </c>
      <c r="B6" s="13" t="s">
        <v>7</v>
      </c>
      <c r="C6" s="1">
        <v>45475.291666666664</v>
      </c>
      <c r="D6" s="2" t="s">
        <v>1</v>
      </c>
      <c r="E6" s="3" t="s">
        <v>2</v>
      </c>
      <c r="F6" s="4" t="s">
        <v>77</v>
      </c>
      <c r="G6" s="5" t="s">
        <v>77</v>
      </c>
      <c r="H6" s="14"/>
    </row>
    <row r="7" spans="1:14" ht="51.5" customHeight="1" x14ac:dyDescent="0.4">
      <c r="A7" s="12">
        <v>6</v>
      </c>
      <c r="B7" s="13" t="s">
        <v>8</v>
      </c>
      <c r="C7" s="1">
        <v>45476.291666666664</v>
      </c>
      <c r="D7" s="2" t="s">
        <v>1</v>
      </c>
      <c r="E7" s="3" t="s">
        <v>2</v>
      </c>
      <c r="F7" s="4" t="s">
        <v>77</v>
      </c>
      <c r="G7" s="5" t="s">
        <v>77</v>
      </c>
      <c r="H7" s="14"/>
    </row>
    <row r="8" spans="1:14" ht="51.5" customHeight="1" x14ac:dyDescent="0.4">
      <c r="A8" s="12">
        <v>7</v>
      </c>
      <c r="B8" s="13" t="s">
        <v>9</v>
      </c>
      <c r="C8" s="1">
        <v>45477.291666666664</v>
      </c>
      <c r="D8" s="2" t="s">
        <v>1</v>
      </c>
      <c r="E8" s="3" t="s">
        <v>2</v>
      </c>
      <c r="F8" s="4" t="s">
        <v>77</v>
      </c>
      <c r="G8" s="5"/>
      <c r="H8" s="14"/>
    </row>
    <row r="9" spans="1:14" ht="51.5" customHeight="1" x14ac:dyDescent="0.4">
      <c r="A9" s="12">
        <v>8</v>
      </c>
      <c r="B9" s="13" t="s">
        <v>10</v>
      </c>
      <c r="C9" s="1">
        <v>45478.291666666664</v>
      </c>
      <c r="D9" s="2" t="s">
        <v>1</v>
      </c>
      <c r="E9" s="3" t="s">
        <v>2</v>
      </c>
      <c r="F9" s="4" t="s">
        <v>77</v>
      </c>
      <c r="G9" s="5"/>
      <c r="H9" s="14"/>
    </row>
    <row r="10" spans="1:14" ht="51.5" customHeight="1" x14ac:dyDescent="0.4">
      <c r="A10" s="12">
        <v>9</v>
      </c>
      <c r="B10" s="13" t="s">
        <v>11</v>
      </c>
      <c r="C10" s="1">
        <v>45481.291666666664</v>
      </c>
      <c r="D10" s="2" t="s">
        <v>1</v>
      </c>
      <c r="E10" s="3" t="s">
        <v>2</v>
      </c>
      <c r="F10" s="4" t="s">
        <v>77</v>
      </c>
      <c r="G10" s="5"/>
      <c r="H10" s="14"/>
    </row>
    <row r="11" spans="1:14" ht="51.5" customHeight="1" x14ac:dyDescent="0.4">
      <c r="A11" s="12">
        <v>10</v>
      </c>
      <c r="B11" s="13" t="s">
        <v>12</v>
      </c>
      <c r="C11" s="1">
        <v>45482.291666666664</v>
      </c>
      <c r="D11" s="2" t="s">
        <v>1</v>
      </c>
      <c r="E11" s="3" t="s">
        <v>2</v>
      </c>
      <c r="F11" s="4" t="s">
        <v>77</v>
      </c>
      <c r="G11" s="5"/>
      <c r="H11" s="14"/>
    </row>
    <row r="12" spans="1:14" ht="51.5" customHeight="1" x14ac:dyDescent="0.4">
      <c r="A12" s="12">
        <v>11</v>
      </c>
      <c r="B12" s="13" t="s">
        <v>13</v>
      </c>
      <c r="C12" s="1">
        <v>45483.291666666664</v>
      </c>
      <c r="D12" s="2" t="s">
        <v>1</v>
      </c>
      <c r="E12" s="3" t="s">
        <v>2</v>
      </c>
      <c r="F12" s="4" t="s">
        <v>77</v>
      </c>
      <c r="G12" s="5"/>
      <c r="H12" s="14"/>
    </row>
    <row r="13" spans="1:14" ht="51.5" customHeight="1" x14ac:dyDescent="0.4">
      <c r="A13" s="12">
        <v>12</v>
      </c>
      <c r="B13" s="13" t="s">
        <v>14</v>
      </c>
      <c r="C13" s="1">
        <v>45484.291666666664</v>
      </c>
      <c r="D13" s="2" t="s">
        <v>1</v>
      </c>
      <c r="E13" s="3" t="s">
        <v>2</v>
      </c>
      <c r="F13" s="4" t="s">
        <v>77</v>
      </c>
      <c r="G13" s="5"/>
      <c r="H13" s="14"/>
    </row>
    <row r="14" spans="1:14" ht="51.5" customHeight="1" x14ac:dyDescent="0.4">
      <c r="A14" s="12">
        <v>13</v>
      </c>
      <c r="B14" s="13" t="s">
        <v>15</v>
      </c>
      <c r="C14" s="1">
        <v>45485.291666666664</v>
      </c>
      <c r="D14" s="2" t="s">
        <v>1</v>
      </c>
      <c r="E14" s="3" t="s">
        <v>2</v>
      </c>
      <c r="F14" s="4" t="s">
        <v>77</v>
      </c>
      <c r="G14" s="5"/>
      <c r="H14" s="14"/>
    </row>
    <row r="15" spans="1:14" ht="51.5" customHeight="1" x14ac:dyDescent="0.4">
      <c r="A15" s="12">
        <v>14</v>
      </c>
      <c r="B15" s="13" t="s">
        <v>16</v>
      </c>
      <c r="C15" s="1">
        <v>45488.291666666664</v>
      </c>
      <c r="D15" s="2" t="s">
        <v>1</v>
      </c>
      <c r="E15" s="3" t="s">
        <v>2</v>
      </c>
      <c r="F15" s="4" t="s">
        <v>77</v>
      </c>
      <c r="G15" s="5"/>
      <c r="H15" s="14"/>
    </row>
    <row r="16" spans="1:14" ht="51.5" customHeight="1" x14ac:dyDescent="0.4">
      <c r="A16" s="12">
        <v>15</v>
      </c>
      <c r="B16" s="13" t="s">
        <v>17</v>
      </c>
      <c r="C16" s="1">
        <v>45489.291666666664</v>
      </c>
      <c r="D16" s="2" t="s">
        <v>1</v>
      </c>
      <c r="E16" s="3" t="s">
        <v>2</v>
      </c>
      <c r="F16" s="4" t="s">
        <v>77</v>
      </c>
      <c r="G16" s="5"/>
      <c r="H16" s="14"/>
    </row>
    <row r="17" spans="1:8" ht="51.5" customHeight="1" x14ac:dyDescent="0.4">
      <c r="A17" s="12">
        <v>16</v>
      </c>
      <c r="B17" s="13" t="s">
        <v>18</v>
      </c>
      <c r="C17" s="1">
        <v>45490.291666666664</v>
      </c>
      <c r="D17" s="2" t="s">
        <v>1</v>
      </c>
      <c r="E17" s="3" t="s">
        <v>2</v>
      </c>
      <c r="F17" s="4" t="s">
        <v>77</v>
      </c>
      <c r="G17" s="5"/>
      <c r="H17" s="14"/>
    </row>
    <row r="18" spans="1:8" ht="51.5" customHeight="1" x14ac:dyDescent="0.4">
      <c r="A18" s="12">
        <v>17</v>
      </c>
      <c r="B18" s="13" t="s">
        <v>19</v>
      </c>
      <c r="C18" s="1">
        <v>45491.291666666664</v>
      </c>
      <c r="D18" s="2" t="s">
        <v>1</v>
      </c>
      <c r="E18" s="3" t="s">
        <v>2</v>
      </c>
      <c r="F18" s="4" t="s">
        <v>77</v>
      </c>
      <c r="G18" s="5"/>
      <c r="H18" s="14"/>
    </row>
    <row r="19" spans="1:8" ht="51.5" customHeight="1" x14ac:dyDescent="0.4">
      <c r="A19" s="12">
        <v>18</v>
      </c>
      <c r="B19" s="13" t="s">
        <v>20</v>
      </c>
      <c r="C19" s="1">
        <v>45492.291666666664</v>
      </c>
      <c r="D19" s="2" t="s">
        <v>1</v>
      </c>
      <c r="E19" s="3" t="s">
        <v>2</v>
      </c>
      <c r="F19" s="4" t="s">
        <v>77</v>
      </c>
      <c r="G19" s="5"/>
      <c r="H19" s="14"/>
    </row>
    <row r="20" spans="1:8" ht="51.5" customHeight="1" x14ac:dyDescent="0.4">
      <c r="A20" s="15">
        <v>19</v>
      </c>
      <c r="B20" s="29" t="s">
        <v>21</v>
      </c>
      <c r="C20" s="30">
        <v>45495.291666666664</v>
      </c>
      <c r="D20" s="31" t="s">
        <v>1</v>
      </c>
      <c r="E20" s="32" t="s">
        <v>2</v>
      </c>
      <c r="F20" s="33" t="s">
        <v>77</v>
      </c>
      <c r="G20" s="34"/>
      <c r="H20" s="35"/>
    </row>
  </sheetData>
  <dataValidations count="1">
    <dataValidation type="list" allowBlank="1" showInputMessage="1" showErrorMessage="1" sqref="F1:G20" xr:uid="{48EEFB2A-05DC-4450-8652-FFF76D497331}">
      <formula1>"Yes,No"</formula1>
    </dataValidation>
  </dataValidations>
  <hyperlinks>
    <hyperlink ref="E2" r:id="rId1" display="https://elearning.excelr.com/session/140249/record" xr:uid="{4F64FB9C-335E-4723-B96C-60CE2F489DE8}"/>
    <hyperlink ref="E3" r:id="rId2" display="https://elearning.excelr.com/session/140250/record" xr:uid="{8CC1414D-2B6B-4F80-94E5-0E23AF79A92A}"/>
    <hyperlink ref="E4" r:id="rId3" display="https://elearning.excelr.com/session/140251/record" xr:uid="{8E0AEEEF-982D-41B6-845C-48CFDF2D9CF2}"/>
    <hyperlink ref="E5" r:id="rId4" display="https://elearning.excelr.com/session/140252/record" xr:uid="{F97A9F07-EDBC-42BA-BC9F-F8C49697A40C}"/>
    <hyperlink ref="E6" r:id="rId5" display="https://elearning.excelr.com/session/140253/record" xr:uid="{D1DFBF6E-B382-41CB-82BB-C73DEF15D0F6}"/>
    <hyperlink ref="E7" r:id="rId6" display="https://elearning.excelr.com/session/140254/record" xr:uid="{302836C6-49BE-4AF6-A68A-8B0E1B89DB76}"/>
    <hyperlink ref="E8" r:id="rId7" display="https://elearning.excelr.com/session/140255/record" xr:uid="{459D7028-66D7-464C-A7D4-616657CFFA61}"/>
    <hyperlink ref="E9" r:id="rId8" display="https://elearning.excelr.com/session/140256/record" xr:uid="{D7CF78B6-39AE-4BAD-8302-FCD8D8D55931}"/>
    <hyperlink ref="E10" r:id="rId9" display="https://elearning.excelr.com/session/140257/record" xr:uid="{C534872F-489F-4CC7-936D-88011D31E88A}"/>
    <hyperlink ref="E11" r:id="rId10" display="https://elearning.excelr.com/session/140258/record" xr:uid="{AD2C1A0A-44E6-48A2-9814-CC1FADA716CA}"/>
    <hyperlink ref="E12" r:id="rId11" display="https://elearning.excelr.com/session/140259/record" xr:uid="{05791F88-BEEB-44BA-83BD-68D45E0D7453}"/>
    <hyperlink ref="E13" r:id="rId12" display="https://elearning.excelr.com/session/140260/record" xr:uid="{F44837FA-6091-43BD-ABB7-3B26474292C4}"/>
    <hyperlink ref="E14" r:id="rId13" display="https://elearning.excelr.com/session/140261/record" xr:uid="{7E3A471C-8FB6-4235-87F2-88BCD9B0CA6E}"/>
    <hyperlink ref="E15" r:id="rId14" display="https://elearning.excelr.com/session/140262/record" xr:uid="{37D629FE-4860-4AB7-BE0A-B1A6DCF19EF4}"/>
    <hyperlink ref="E16" r:id="rId15" display="https://elearning.excelr.com/session/140263/record" xr:uid="{B66D2946-FD30-4E6F-995D-338158F0A22F}"/>
    <hyperlink ref="E17" r:id="rId16" display="https://elearning.excelr.com/session/140264/record" xr:uid="{43477645-479B-4C14-B037-10DB950E266C}"/>
    <hyperlink ref="E18" r:id="rId17" display="https://elearning.excelr.com/session/140265/record" xr:uid="{05189A4C-5826-4F26-B149-D18C7B13A723}"/>
    <hyperlink ref="E19" r:id="rId18" display="https://elearning.excelr.com/session/140266/record" xr:uid="{9F25E24B-F4F5-4D2F-B036-4B7D043122C2}"/>
    <hyperlink ref="E20" r:id="rId19" display="https://elearning.excelr.com/session/140267/record" xr:uid="{90C55734-2B9C-4DD5-AB95-9A3F41A0B6B5}"/>
  </hyperlinks>
  <pageMargins left="0.7" right="0.7" top="0.75" bottom="0.75" header="0.3" footer="0.3"/>
  <tableParts count="1"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6FBB-D2A1-4107-92D9-65590D013E25}">
  <dimension ref="A1:N19"/>
  <sheetViews>
    <sheetView zoomScale="70" zoomScaleNormal="70" workbookViewId="0">
      <selection activeCell="J2" sqref="J2:N2"/>
    </sheetView>
  </sheetViews>
  <sheetFormatPr defaultRowHeight="14.5" x14ac:dyDescent="0.35"/>
  <cols>
    <col min="1" max="1" width="8.26953125" customWidth="1"/>
    <col min="2" max="2" width="90" bestFit="1" customWidth="1"/>
    <col min="3" max="3" width="13.36328125" bestFit="1" customWidth="1"/>
    <col min="4" max="4" width="13.453125" bestFit="1" customWidth="1"/>
    <col min="5" max="5" width="7.7265625" customWidth="1"/>
    <col min="6" max="6" width="13.08984375" customWidth="1"/>
    <col min="7" max="7" width="10.453125" customWidth="1"/>
    <col min="8" max="8" width="11.453125" customWidth="1"/>
    <col min="10" max="10" width="11" bestFit="1" customWidth="1"/>
    <col min="11" max="11" width="9.08984375" bestFit="1" customWidth="1"/>
    <col min="12" max="12" width="12.1796875" bestFit="1" customWidth="1"/>
    <col min="13" max="13" width="6.36328125" bestFit="1" customWidth="1"/>
    <col min="14" max="14" width="19.26953125" bestFit="1" customWidth="1"/>
  </cols>
  <sheetData>
    <row r="1" spans="1:14" ht="46" customHeight="1" x14ac:dyDescent="0.35">
      <c r="A1" s="8" t="s">
        <v>79</v>
      </c>
      <c r="B1" s="9" t="s">
        <v>0</v>
      </c>
      <c r="C1" s="10" t="s">
        <v>70</v>
      </c>
      <c r="D1" s="9" t="s">
        <v>75</v>
      </c>
      <c r="E1" s="9" t="s">
        <v>74</v>
      </c>
      <c r="F1" s="9" t="s">
        <v>72</v>
      </c>
      <c r="G1" s="9" t="s">
        <v>71</v>
      </c>
      <c r="H1" s="11" t="s">
        <v>73</v>
      </c>
      <c r="J1" s="7" t="s">
        <v>72</v>
      </c>
      <c r="K1" s="7" t="s">
        <v>82</v>
      </c>
      <c r="L1" s="7" t="s">
        <v>83</v>
      </c>
      <c r="M1" s="7" t="s">
        <v>84</v>
      </c>
      <c r="N1" s="7" t="s">
        <v>85</v>
      </c>
    </row>
    <row r="2" spans="1:14" ht="46" customHeight="1" x14ac:dyDescent="0.4">
      <c r="A2" s="12">
        <v>1</v>
      </c>
      <c r="B2" s="13" t="s">
        <v>22</v>
      </c>
      <c r="C2" s="1">
        <v>45496.291666666664</v>
      </c>
      <c r="D2" s="2" t="s">
        <v>1</v>
      </c>
      <c r="E2" s="3" t="s">
        <v>2</v>
      </c>
      <c r="F2" s="4" t="s">
        <v>77</v>
      </c>
      <c r="G2" s="5"/>
      <c r="H2" s="14"/>
      <c r="J2" s="7">
        <f>COUNTA(powerbi_table[Attended])</f>
        <v>18</v>
      </c>
      <c r="K2" s="7">
        <f>COUNTA(powerbi_table[Revise])</f>
        <v>0</v>
      </c>
      <c r="L2" s="7">
        <f>COUNTBLANK(powerbi_table[Revise])</f>
        <v>18</v>
      </c>
      <c r="M2" s="7">
        <f>COUNT(powerbi_table[Sr.No])</f>
        <v>18</v>
      </c>
      <c r="N2" s="7"/>
    </row>
    <row r="3" spans="1:14" ht="46" customHeight="1" x14ac:dyDescent="0.4">
      <c r="A3" s="12">
        <v>2</v>
      </c>
      <c r="B3" s="13" t="s">
        <v>23</v>
      </c>
      <c r="C3" s="1">
        <v>45497.291666666664</v>
      </c>
      <c r="D3" s="2" t="s">
        <v>1</v>
      </c>
      <c r="E3" s="3" t="s">
        <v>2</v>
      </c>
      <c r="F3" s="4" t="s">
        <v>77</v>
      </c>
      <c r="G3" s="5"/>
      <c r="H3" s="14"/>
    </row>
    <row r="4" spans="1:14" ht="46" customHeight="1" x14ac:dyDescent="0.4">
      <c r="A4" s="12">
        <v>3</v>
      </c>
      <c r="B4" s="13" t="s">
        <v>24</v>
      </c>
      <c r="C4" s="1">
        <v>45498.291666666664</v>
      </c>
      <c r="D4" s="2" t="s">
        <v>1</v>
      </c>
      <c r="E4" s="3" t="s">
        <v>2</v>
      </c>
      <c r="F4" s="4" t="s">
        <v>77</v>
      </c>
      <c r="G4" s="5"/>
      <c r="H4" s="14"/>
    </row>
    <row r="5" spans="1:14" ht="46" customHeight="1" x14ac:dyDescent="0.4">
      <c r="A5" s="12">
        <v>4</v>
      </c>
      <c r="B5" s="13" t="s">
        <v>25</v>
      </c>
      <c r="C5" s="1">
        <v>45499.291666666664</v>
      </c>
      <c r="D5" s="2" t="s">
        <v>1</v>
      </c>
      <c r="E5" s="3" t="s">
        <v>2</v>
      </c>
      <c r="F5" s="4" t="s">
        <v>77</v>
      </c>
      <c r="G5" s="5"/>
      <c r="H5" s="14"/>
    </row>
    <row r="6" spans="1:14" ht="46" customHeight="1" x14ac:dyDescent="0.4">
      <c r="A6" s="12">
        <v>5</v>
      </c>
      <c r="B6" s="13" t="s">
        <v>26</v>
      </c>
      <c r="C6" s="1">
        <v>45502.291666666664</v>
      </c>
      <c r="D6" s="2" t="s">
        <v>1</v>
      </c>
      <c r="E6" s="3" t="s">
        <v>2</v>
      </c>
      <c r="F6" s="4" t="s">
        <v>77</v>
      </c>
      <c r="G6" s="5"/>
      <c r="H6" s="14"/>
    </row>
    <row r="7" spans="1:14" ht="46" customHeight="1" x14ac:dyDescent="0.4">
      <c r="A7" s="12">
        <v>6</v>
      </c>
      <c r="B7" s="13" t="s">
        <v>27</v>
      </c>
      <c r="C7" s="1">
        <v>45503.291666666664</v>
      </c>
      <c r="D7" s="2" t="s">
        <v>1</v>
      </c>
      <c r="E7" s="3" t="s">
        <v>2</v>
      </c>
      <c r="F7" s="4" t="s">
        <v>77</v>
      </c>
      <c r="G7" s="5"/>
      <c r="H7" s="14"/>
    </row>
    <row r="8" spans="1:14" ht="46" customHeight="1" x14ac:dyDescent="0.4">
      <c r="A8" s="12">
        <v>7</v>
      </c>
      <c r="B8" s="13" t="s">
        <v>28</v>
      </c>
      <c r="C8" s="1">
        <v>45504.291666666664</v>
      </c>
      <c r="D8" s="2" t="s">
        <v>1</v>
      </c>
      <c r="E8" s="3" t="s">
        <v>2</v>
      </c>
      <c r="F8" s="4" t="s">
        <v>77</v>
      </c>
      <c r="G8" s="5"/>
      <c r="H8" s="14"/>
    </row>
    <row r="9" spans="1:14" ht="46" customHeight="1" x14ac:dyDescent="0.4">
      <c r="A9" s="12">
        <v>8</v>
      </c>
      <c r="B9" s="13" t="s">
        <v>29</v>
      </c>
      <c r="C9" s="1">
        <v>45505.291666666664</v>
      </c>
      <c r="D9" s="2" t="s">
        <v>1</v>
      </c>
      <c r="E9" s="3" t="s">
        <v>2</v>
      </c>
      <c r="F9" s="4" t="s">
        <v>77</v>
      </c>
      <c r="G9" s="5"/>
      <c r="H9" s="14"/>
    </row>
    <row r="10" spans="1:14" ht="46" customHeight="1" x14ac:dyDescent="0.4">
      <c r="A10" s="12">
        <v>9</v>
      </c>
      <c r="B10" s="13" t="s">
        <v>30</v>
      </c>
      <c r="C10" s="1">
        <v>45506.291666666664</v>
      </c>
      <c r="D10" s="2" t="s">
        <v>1</v>
      </c>
      <c r="E10" s="3" t="s">
        <v>2</v>
      </c>
      <c r="F10" s="4" t="s">
        <v>77</v>
      </c>
      <c r="G10" s="5"/>
      <c r="H10" s="14"/>
    </row>
    <row r="11" spans="1:14" ht="46" customHeight="1" x14ac:dyDescent="0.4">
      <c r="A11" s="12">
        <v>10</v>
      </c>
      <c r="B11" s="13" t="s">
        <v>31</v>
      </c>
      <c r="C11" s="1">
        <v>45509.291666666664</v>
      </c>
      <c r="D11" s="2" t="s">
        <v>1</v>
      </c>
      <c r="E11" s="3" t="s">
        <v>2</v>
      </c>
      <c r="F11" s="4" t="s">
        <v>77</v>
      </c>
      <c r="G11" s="5"/>
      <c r="H11" s="14"/>
    </row>
    <row r="12" spans="1:14" ht="46" customHeight="1" x14ac:dyDescent="0.4">
      <c r="A12" s="12">
        <v>11</v>
      </c>
      <c r="B12" s="13" t="s">
        <v>32</v>
      </c>
      <c r="C12" s="1">
        <v>45510.291666666664</v>
      </c>
      <c r="D12" s="2" t="s">
        <v>1</v>
      </c>
      <c r="E12" s="3" t="s">
        <v>2</v>
      </c>
      <c r="F12" s="4" t="s">
        <v>77</v>
      </c>
      <c r="G12" s="5"/>
      <c r="H12" s="14"/>
    </row>
    <row r="13" spans="1:14" ht="46" customHeight="1" x14ac:dyDescent="0.4">
      <c r="A13" s="12">
        <v>12</v>
      </c>
      <c r="B13" s="13" t="s">
        <v>33</v>
      </c>
      <c r="C13" s="1">
        <v>45511.291666666664</v>
      </c>
      <c r="D13" s="2" t="s">
        <v>1</v>
      </c>
      <c r="E13" s="3" t="s">
        <v>2</v>
      </c>
      <c r="F13" s="4" t="s">
        <v>77</v>
      </c>
      <c r="G13" s="5"/>
      <c r="H13" s="14"/>
    </row>
    <row r="14" spans="1:14" ht="46" customHeight="1" x14ac:dyDescent="0.4">
      <c r="A14" s="12">
        <v>13</v>
      </c>
      <c r="B14" s="13" t="s">
        <v>34</v>
      </c>
      <c r="C14" s="1">
        <v>45512.291666666664</v>
      </c>
      <c r="D14" s="2" t="s">
        <v>1</v>
      </c>
      <c r="E14" s="3" t="s">
        <v>2</v>
      </c>
      <c r="F14" s="4" t="s">
        <v>77</v>
      </c>
      <c r="G14" s="5"/>
      <c r="H14" s="14"/>
    </row>
    <row r="15" spans="1:14" ht="46" customHeight="1" x14ac:dyDescent="0.4">
      <c r="A15" s="12">
        <v>14</v>
      </c>
      <c r="B15" s="13" t="s">
        <v>35</v>
      </c>
      <c r="C15" s="1">
        <v>45513.291666666664</v>
      </c>
      <c r="D15" s="2" t="s">
        <v>1</v>
      </c>
      <c r="E15" s="3" t="s">
        <v>2</v>
      </c>
      <c r="F15" s="4" t="s">
        <v>77</v>
      </c>
      <c r="G15" s="5"/>
      <c r="H15" s="14"/>
    </row>
    <row r="16" spans="1:14" ht="46" customHeight="1" x14ac:dyDescent="0.4">
      <c r="A16" s="12">
        <v>15</v>
      </c>
      <c r="B16" s="13" t="s">
        <v>36</v>
      </c>
      <c r="C16" s="1">
        <v>45516.291666666664</v>
      </c>
      <c r="D16" s="2" t="s">
        <v>1</v>
      </c>
      <c r="E16" s="3" t="s">
        <v>2</v>
      </c>
      <c r="F16" s="4" t="s">
        <v>77</v>
      </c>
      <c r="G16" s="5"/>
      <c r="H16" s="14"/>
    </row>
    <row r="17" spans="1:8" ht="46" customHeight="1" x14ac:dyDescent="0.4">
      <c r="A17" s="12">
        <v>16</v>
      </c>
      <c r="B17" s="13" t="s">
        <v>37</v>
      </c>
      <c r="C17" s="1">
        <v>45517.291666666664</v>
      </c>
      <c r="D17" s="2" t="s">
        <v>1</v>
      </c>
      <c r="E17" s="3" t="s">
        <v>2</v>
      </c>
      <c r="F17" s="4" t="s">
        <v>77</v>
      </c>
      <c r="G17" s="5"/>
      <c r="H17" s="14"/>
    </row>
    <row r="18" spans="1:8" ht="46" customHeight="1" x14ac:dyDescent="0.4">
      <c r="A18" s="12">
        <v>17</v>
      </c>
      <c r="B18" s="13" t="s">
        <v>38</v>
      </c>
      <c r="C18" s="1">
        <v>45518.291666666664</v>
      </c>
      <c r="D18" s="2" t="s">
        <v>1</v>
      </c>
      <c r="E18" s="3" t="s">
        <v>2</v>
      </c>
      <c r="F18" s="4" t="s">
        <v>77</v>
      </c>
      <c r="G18" s="5"/>
      <c r="H18" s="14"/>
    </row>
    <row r="19" spans="1:8" ht="46" customHeight="1" x14ac:dyDescent="0.4">
      <c r="A19" s="12">
        <v>18</v>
      </c>
      <c r="B19" s="13" t="s">
        <v>39</v>
      </c>
      <c r="C19" s="1">
        <v>45520.291666666664</v>
      </c>
      <c r="D19" s="2" t="s">
        <v>1</v>
      </c>
      <c r="E19" s="3" t="s">
        <v>2</v>
      </c>
      <c r="F19" s="4" t="s">
        <v>77</v>
      </c>
      <c r="G19" s="5"/>
      <c r="H19" s="14"/>
    </row>
  </sheetData>
  <dataValidations disablePrompts="1" count="1">
    <dataValidation type="list" allowBlank="1" showInputMessage="1" showErrorMessage="1" sqref="F1:G19" xr:uid="{D6A2921A-C5E2-4121-A8FA-EBC6400B6F52}">
      <formula1>"Yes,No"</formula1>
    </dataValidation>
  </dataValidations>
  <hyperlinks>
    <hyperlink ref="E2" r:id="rId1" display="https://elearning.excelr.com/session/140268/record" xr:uid="{0D23412C-E5A3-488F-81D1-74C864A4EF9F}"/>
    <hyperlink ref="E3" r:id="rId2" display="https://elearning.excelr.com/session/140269/record" xr:uid="{183FBB04-2F75-430C-874C-68C67426C33F}"/>
    <hyperlink ref="E4" r:id="rId3" display="https://elearning.excelr.com/session/140270/record" xr:uid="{0AA1AF6D-F857-490F-8B1A-35F8FB668D12}"/>
    <hyperlink ref="E5" r:id="rId4" display="https://elearning.excelr.com/session/140271/record" xr:uid="{AC713516-44A1-43F9-BF50-07E8F1B780ED}"/>
    <hyperlink ref="E6" r:id="rId5" display="https://elearning.excelr.com/session/140272/record" xr:uid="{C4F3CDBB-0535-49E8-BAFB-E22B6E94678A}"/>
    <hyperlink ref="E7" r:id="rId6" display="https://elearning.excelr.com/session/140273/record" xr:uid="{279D0524-DDEC-41E0-BB60-40E95FF823EA}"/>
    <hyperlink ref="E8" r:id="rId7" display="https://elearning.excelr.com/session/140274/record" xr:uid="{347FE0F2-7492-47A6-88A8-7AB35D3D0728}"/>
    <hyperlink ref="E9" r:id="rId8" display="https://elearning.excelr.com/session/140275/record" xr:uid="{BFD99341-83B3-4697-873C-3C027DFE2131}"/>
    <hyperlink ref="E10" r:id="rId9" display="https://elearning.excelr.com/session/140276/record" xr:uid="{9936C786-EC81-4041-8B94-AD15CD6C2D20}"/>
    <hyperlink ref="E11" r:id="rId10" display="https://elearning.excelr.com/session/140277/record" xr:uid="{B913C691-6314-4785-88DE-792C305AB30F}"/>
    <hyperlink ref="E12" r:id="rId11" display="https://elearning.excelr.com/session/140278/record" xr:uid="{A532EE9D-7108-4343-A443-FFDEB25622FD}"/>
    <hyperlink ref="E13" r:id="rId12" display="https://elearning.excelr.com/session/140279/record" xr:uid="{4A4E2F39-C122-4DFE-9EDB-4384515DAD58}"/>
    <hyperlink ref="E14" r:id="rId13" display="https://elearning.excelr.com/session/140280/record" xr:uid="{D5175BEC-C94A-4F8C-A1A7-DBBAF30C051A}"/>
    <hyperlink ref="E15" r:id="rId14" display="https://elearning.excelr.com/session/140281/record" xr:uid="{6C9F4B39-2BEA-48DE-B26F-78045ABA79F4}"/>
    <hyperlink ref="E16" r:id="rId15" display="https://elearning.excelr.com/session/140282/record" xr:uid="{409EDD8F-9BD7-4D21-AD22-09E884B89F5E}"/>
    <hyperlink ref="E17" r:id="rId16" display="https://elearning.excelr.com/session/140283/record" xr:uid="{7169E0B4-A763-463B-8534-DD7283CB898B}"/>
    <hyperlink ref="E18" r:id="rId17" display="https://elearning.excelr.com/session/140284/record" xr:uid="{8F191320-522D-4355-BF0B-641132EEEF77}"/>
    <hyperlink ref="E19" r:id="rId18" display="https://elearning.excelr.com/session/140286/record" xr:uid="{476683A7-8FAE-41DC-A071-4EDACF89EA2A}"/>
  </hyperlinks>
  <pageMargins left="0.7" right="0.7" top="0.75" bottom="0.75" header="0.3" footer="0.3"/>
  <tableParts count="1"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D359-97EE-40A9-B02E-346CF637557D}">
  <dimension ref="A1:N13"/>
  <sheetViews>
    <sheetView zoomScale="70" zoomScaleNormal="70" workbookViewId="0">
      <selection activeCell="J2" sqref="J2:N2"/>
    </sheetView>
  </sheetViews>
  <sheetFormatPr defaultRowHeight="14.5" x14ac:dyDescent="0.35"/>
  <cols>
    <col min="1" max="1" width="8.7265625" style="24"/>
    <col min="2" max="2" width="48.26953125" customWidth="1"/>
    <col min="3" max="3" width="13.36328125" bestFit="1" customWidth="1"/>
    <col min="4" max="4" width="12" bestFit="1" customWidth="1"/>
    <col min="10" max="10" width="11" bestFit="1" customWidth="1"/>
    <col min="11" max="11" width="9.08984375" bestFit="1" customWidth="1"/>
    <col min="12" max="12" width="12.1796875" bestFit="1" customWidth="1"/>
    <col min="13" max="13" width="6.36328125" bestFit="1" customWidth="1"/>
    <col min="14" max="14" width="19.26953125" bestFit="1" customWidth="1"/>
  </cols>
  <sheetData>
    <row r="1" spans="1:14" ht="42" customHeight="1" x14ac:dyDescent="0.35">
      <c r="A1" s="22" t="s">
        <v>79</v>
      </c>
      <c r="B1" s="9" t="s">
        <v>0</v>
      </c>
      <c r="C1" s="10" t="s">
        <v>70</v>
      </c>
      <c r="D1" s="9" t="s">
        <v>75</v>
      </c>
      <c r="E1" s="9" t="s">
        <v>74</v>
      </c>
      <c r="F1" s="9" t="s">
        <v>72</v>
      </c>
      <c r="G1" s="9" t="s">
        <v>71</v>
      </c>
      <c r="H1" s="11" t="s">
        <v>73</v>
      </c>
      <c r="J1" s="7" t="s">
        <v>72</v>
      </c>
      <c r="K1" s="7" t="s">
        <v>82</v>
      </c>
      <c r="L1" s="7" t="s">
        <v>83</v>
      </c>
      <c r="M1" s="7" t="s">
        <v>84</v>
      </c>
      <c r="N1" s="7" t="s">
        <v>85</v>
      </c>
    </row>
    <row r="2" spans="1:14" ht="42" customHeight="1" x14ac:dyDescent="0.4">
      <c r="A2" s="23">
        <v>1</v>
      </c>
      <c r="B2" s="21" t="s">
        <v>40</v>
      </c>
      <c r="C2" s="1">
        <v>45523.291666666664</v>
      </c>
      <c r="D2" s="2" t="s">
        <v>1</v>
      </c>
      <c r="E2" s="3" t="s">
        <v>2</v>
      </c>
      <c r="F2" s="4" t="s">
        <v>77</v>
      </c>
      <c r="G2" s="5"/>
      <c r="H2" s="6"/>
      <c r="J2" s="7">
        <f>COUNTA(tableau_table[Attended])</f>
        <v>5</v>
      </c>
      <c r="K2" s="7">
        <f>COUNTA(tableau_table[Revise])</f>
        <v>0</v>
      </c>
      <c r="L2" s="7">
        <f>COUNTBLANK(tableau_table[Revise])</f>
        <v>12</v>
      </c>
      <c r="M2" s="7">
        <f>COUNT(tableau_table[Sr.No])</f>
        <v>12</v>
      </c>
      <c r="N2" s="7"/>
    </row>
    <row r="3" spans="1:14" ht="42" customHeight="1" x14ac:dyDescent="0.4">
      <c r="A3" s="23">
        <v>2</v>
      </c>
      <c r="B3" s="21" t="s">
        <v>41</v>
      </c>
      <c r="C3" s="1">
        <v>45524.291666666664</v>
      </c>
      <c r="D3" s="2" t="s">
        <v>1</v>
      </c>
      <c r="E3" s="3" t="s">
        <v>2</v>
      </c>
      <c r="F3" s="4" t="s">
        <v>77</v>
      </c>
      <c r="G3" s="5"/>
      <c r="H3" s="6"/>
    </row>
    <row r="4" spans="1:14" ht="42" customHeight="1" x14ac:dyDescent="0.4">
      <c r="A4" s="23">
        <v>3</v>
      </c>
      <c r="B4" s="21" t="s">
        <v>42</v>
      </c>
      <c r="C4" s="1">
        <v>45525.291666666664</v>
      </c>
      <c r="D4" s="2" t="s">
        <v>1</v>
      </c>
      <c r="E4" s="3" t="s">
        <v>2</v>
      </c>
      <c r="F4" s="4" t="s">
        <v>77</v>
      </c>
      <c r="G4" s="5"/>
      <c r="H4" s="6"/>
    </row>
    <row r="5" spans="1:14" ht="42" customHeight="1" x14ac:dyDescent="0.4">
      <c r="A5" s="23">
        <v>4</v>
      </c>
      <c r="B5" s="21" t="s">
        <v>43</v>
      </c>
      <c r="C5" s="1">
        <v>45526.291666666664</v>
      </c>
      <c r="D5" s="2" t="s">
        <v>1</v>
      </c>
      <c r="E5" s="3" t="s">
        <v>2</v>
      </c>
      <c r="F5" s="4" t="s">
        <v>77</v>
      </c>
      <c r="G5" s="5"/>
      <c r="H5" s="6"/>
    </row>
    <row r="6" spans="1:14" ht="42" customHeight="1" x14ac:dyDescent="0.4">
      <c r="A6" s="23">
        <v>5</v>
      </c>
      <c r="B6" s="21" t="s">
        <v>44</v>
      </c>
      <c r="C6" s="1">
        <v>45527.291666666664</v>
      </c>
      <c r="D6" s="2" t="s">
        <v>1</v>
      </c>
      <c r="E6" s="3" t="s">
        <v>2</v>
      </c>
      <c r="F6" s="4" t="s">
        <v>77</v>
      </c>
      <c r="G6" s="5"/>
      <c r="H6" s="6"/>
    </row>
    <row r="7" spans="1:14" ht="42" customHeight="1" x14ac:dyDescent="0.4">
      <c r="A7" s="23">
        <v>6</v>
      </c>
      <c r="B7" s="21" t="s">
        <v>45</v>
      </c>
      <c r="C7" s="1">
        <v>45530.291666666664</v>
      </c>
      <c r="D7" s="2" t="s">
        <v>1</v>
      </c>
      <c r="E7" s="3" t="s">
        <v>2</v>
      </c>
      <c r="F7" s="4"/>
      <c r="G7" s="5"/>
      <c r="H7" s="6"/>
    </row>
    <row r="8" spans="1:14" ht="42" customHeight="1" x14ac:dyDescent="0.4">
      <c r="A8" s="23">
        <v>7</v>
      </c>
      <c r="B8" s="21" t="s">
        <v>46</v>
      </c>
      <c r="C8" s="1">
        <v>45531.291666666664</v>
      </c>
      <c r="D8" s="2" t="s">
        <v>1</v>
      </c>
      <c r="E8" s="3" t="s">
        <v>2</v>
      </c>
      <c r="F8" s="4"/>
      <c r="G8" s="5"/>
      <c r="H8" s="6"/>
    </row>
    <row r="9" spans="1:14" ht="42" customHeight="1" x14ac:dyDescent="0.4">
      <c r="A9" s="23">
        <v>8</v>
      </c>
      <c r="B9" s="21" t="s">
        <v>47</v>
      </c>
      <c r="C9" s="1">
        <v>45532.291666666664</v>
      </c>
      <c r="D9" s="2" t="s">
        <v>1</v>
      </c>
      <c r="E9" s="3" t="s">
        <v>2</v>
      </c>
      <c r="F9" s="4"/>
      <c r="G9" s="5"/>
      <c r="H9" s="6"/>
      <c r="J9" s="19"/>
      <c r="K9" s="19"/>
      <c r="L9" s="19"/>
      <c r="M9" s="19"/>
    </row>
    <row r="10" spans="1:14" ht="42" customHeight="1" x14ac:dyDescent="0.4">
      <c r="A10" s="23">
        <v>9</v>
      </c>
      <c r="B10" s="21" t="s">
        <v>48</v>
      </c>
      <c r="C10" s="1">
        <v>45533.291666666664</v>
      </c>
      <c r="D10" s="2" t="s">
        <v>1</v>
      </c>
      <c r="E10" s="3" t="s">
        <v>2</v>
      </c>
      <c r="F10" s="4"/>
      <c r="G10" s="5"/>
      <c r="H10" s="6"/>
      <c r="J10" s="20"/>
      <c r="K10" s="20"/>
      <c r="L10" s="20"/>
      <c r="M10" s="19"/>
    </row>
    <row r="11" spans="1:14" ht="42" customHeight="1" x14ac:dyDescent="0.4">
      <c r="A11" s="23">
        <v>10</v>
      </c>
      <c r="B11" s="21" t="s">
        <v>49</v>
      </c>
      <c r="C11" s="1">
        <v>45534.291666666664</v>
      </c>
      <c r="D11" s="2" t="s">
        <v>1</v>
      </c>
      <c r="E11" s="3" t="s">
        <v>2</v>
      </c>
      <c r="F11" s="4"/>
      <c r="G11" s="5"/>
      <c r="H11" s="6"/>
    </row>
    <row r="12" spans="1:14" ht="42" customHeight="1" x14ac:dyDescent="0.4">
      <c r="A12" s="23">
        <v>11</v>
      </c>
      <c r="B12" s="21" t="s">
        <v>50</v>
      </c>
      <c r="C12" s="1">
        <v>45537.291666666664</v>
      </c>
      <c r="D12" s="2" t="s">
        <v>1</v>
      </c>
      <c r="E12" s="3" t="s">
        <v>2</v>
      </c>
      <c r="F12" s="4"/>
      <c r="G12" s="5"/>
      <c r="H12" s="6"/>
    </row>
    <row r="13" spans="1:14" ht="42" customHeight="1" x14ac:dyDescent="0.4">
      <c r="A13" s="23">
        <v>12</v>
      </c>
      <c r="B13" s="21" t="s">
        <v>51</v>
      </c>
      <c r="C13" s="1">
        <v>45538.291666666664</v>
      </c>
      <c r="D13" s="2" t="s">
        <v>1</v>
      </c>
      <c r="E13" s="3" t="s">
        <v>2</v>
      </c>
      <c r="F13" s="4"/>
      <c r="G13" s="5"/>
      <c r="H13" s="6"/>
    </row>
  </sheetData>
  <dataValidations count="1">
    <dataValidation type="list" allowBlank="1" showInputMessage="1" showErrorMessage="1" sqref="F1:G13" xr:uid="{A6C8AF38-7D87-4BA6-B38F-61BFA58E0422}">
      <formula1>"Yes,No"</formula1>
    </dataValidation>
  </dataValidations>
  <hyperlinks>
    <hyperlink ref="E2" r:id="rId1" display="https://elearning.excelr.com/session/140287/record" xr:uid="{27BDD77E-688B-4001-88B7-A3517EE9AA7D}"/>
    <hyperlink ref="E3" r:id="rId2" display="https://elearning.excelr.com/session/140288/record" xr:uid="{491E3EE8-F71D-4098-B4BB-F9CCD9031CD5}"/>
    <hyperlink ref="E4" r:id="rId3" display="https://elearning.excelr.com/session/140289/record" xr:uid="{E0E6BB3E-64EF-4FD0-B38B-1291662EEDF5}"/>
    <hyperlink ref="E5" r:id="rId4" display="https://elearning.excelr.com/session/140290/record" xr:uid="{842532A6-4704-44A1-8F97-470F07E96596}"/>
    <hyperlink ref="E6" r:id="rId5" display="https://elearning.excelr.com/session/140291/record" xr:uid="{532DFAF3-B8B3-4B41-A605-43D0622986E0}"/>
    <hyperlink ref="E7" r:id="rId6" display="https://elearning.excelr.com/session/140292/record" xr:uid="{481ADBB1-41DF-4C69-92FC-31EDAA8F5B88}"/>
    <hyperlink ref="E8" r:id="rId7" display="https://elearning.excelr.com/session/140293/record" xr:uid="{86C7EE41-90E6-4670-80BD-DE567202F8A0}"/>
    <hyperlink ref="E9" r:id="rId8" display="https://elearning.excelr.com/session/140294/record" xr:uid="{94556FDE-7E44-46B1-9567-33ADD6AE2CC2}"/>
    <hyperlink ref="E10" r:id="rId9" display="https://elearning.excelr.com/session/140295/record" xr:uid="{3786BF39-A72F-4AAA-AADB-C8CB7AE50719}"/>
    <hyperlink ref="E11" r:id="rId10" display="https://elearning.excelr.com/session/140296/record" xr:uid="{AC17B1F6-5AE0-43E4-914A-EF559180333F}"/>
    <hyperlink ref="E12" r:id="rId11" display="https://elearning.excelr.com/session/140297/record" xr:uid="{65828C06-C382-4161-ABF9-3F5C6BB1E484}"/>
    <hyperlink ref="E13" r:id="rId12" display="https://elearning.excelr.com/session/140298/record" xr:uid="{7096C65A-9C67-4F3F-AC9A-E72AD60890E4}"/>
  </hyperlinks>
  <pageMargins left="0.7" right="0.7" top="0.75" bottom="0.75" header="0.3" footer="0.3"/>
  <tableParts count="1"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3767-7780-4A1C-AF0B-BC683867D021}">
  <dimension ref="A1:N19"/>
  <sheetViews>
    <sheetView zoomScale="70" zoomScaleNormal="70" workbookViewId="0">
      <selection activeCell="J6" sqref="J6"/>
    </sheetView>
  </sheetViews>
  <sheetFormatPr defaultRowHeight="14.5" x14ac:dyDescent="0.35"/>
  <cols>
    <col min="1" max="1" width="9.08984375" style="24" customWidth="1"/>
    <col min="2" max="2" width="46.1796875" customWidth="1"/>
    <col min="3" max="8" width="13.36328125" customWidth="1"/>
    <col min="10" max="10" width="11" bestFit="1" customWidth="1"/>
    <col min="11" max="11" width="9.08984375" bestFit="1" customWidth="1"/>
    <col min="12" max="12" width="12.1796875" bestFit="1" customWidth="1"/>
    <col min="13" max="13" width="6.36328125" bestFit="1" customWidth="1"/>
    <col min="14" max="14" width="19.26953125" bestFit="1" customWidth="1"/>
  </cols>
  <sheetData>
    <row r="1" spans="1:14" ht="41" customHeight="1" x14ac:dyDescent="0.35">
      <c r="A1" s="37" t="s">
        <v>79</v>
      </c>
      <c r="B1" s="26" t="s">
        <v>0</v>
      </c>
      <c r="C1" s="27" t="s">
        <v>70</v>
      </c>
      <c r="D1" s="26" t="s">
        <v>75</v>
      </c>
      <c r="E1" s="26" t="s">
        <v>74</v>
      </c>
      <c r="F1" s="26" t="s">
        <v>72</v>
      </c>
      <c r="G1" s="26" t="s">
        <v>71</v>
      </c>
      <c r="H1" s="28" t="s">
        <v>73</v>
      </c>
      <c r="J1" s="7" t="s">
        <v>72</v>
      </c>
      <c r="K1" s="7" t="s">
        <v>82</v>
      </c>
      <c r="L1" s="7" t="s">
        <v>83</v>
      </c>
      <c r="M1" s="7" t="s">
        <v>84</v>
      </c>
      <c r="N1" s="7" t="s">
        <v>85</v>
      </c>
    </row>
    <row r="2" spans="1:14" ht="41" customHeight="1" x14ac:dyDescent="0.4">
      <c r="A2" s="38">
        <v>1</v>
      </c>
      <c r="B2" s="13" t="s">
        <v>52</v>
      </c>
      <c r="C2" s="1">
        <v>45539.291666666664</v>
      </c>
      <c r="D2" s="2" t="s">
        <v>1</v>
      </c>
      <c r="E2" s="3" t="s">
        <v>2</v>
      </c>
      <c r="F2" s="4" t="s">
        <v>77</v>
      </c>
      <c r="G2" s="5"/>
      <c r="H2" s="36"/>
      <c r="J2" s="7">
        <f>COUNTA(sql_table[Attended])</f>
        <v>9</v>
      </c>
      <c r="K2" s="7">
        <f>COUNTA(sql_table[Revise])</f>
        <v>0</v>
      </c>
      <c r="L2" s="7">
        <f>COUNTBLANK(sql_table[Revise])</f>
        <v>18</v>
      </c>
      <c r="M2" s="7">
        <f>COUNT(sql_table[Sr.No])</f>
        <v>18</v>
      </c>
      <c r="N2" s="7"/>
    </row>
    <row r="3" spans="1:14" ht="41" customHeight="1" x14ac:dyDescent="0.4">
      <c r="A3" s="38">
        <v>2</v>
      </c>
      <c r="B3" s="13" t="s">
        <v>53</v>
      </c>
      <c r="C3" s="1">
        <v>45540.291666666664</v>
      </c>
      <c r="D3" s="2" t="s">
        <v>1</v>
      </c>
      <c r="E3" s="3" t="s">
        <v>2</v>
      </c>
      <c r="F3" s="4" t="s">
        <v>77</v>
      </c>
      <c r="G3" s="5"/>
      <c r="H3" s="36"/>
    </row>
    <row r="4" spans="1:14" ht="41" customHeight="1" x14ac:dyDescent="0.4">
      <c r="A4" s="38">
        <v>3</v>
      </c>
      <c r="B4" s="13" t="s">
        <v>54</v>
      </c>
      <c r="C4" s="1">
        <v>45541.291666666664</v>
      </c>
      <c r="D4" s="2" t="s">
        <v>1</v>
      </c>
      <c r="E4" s="3" t="s">
        <v>2</v>
      </c>
      <c r="F4" s="4" t="s">
        <v>77</v>
      </c>
      <c r="G4" s="5"/>
      <c r="H4" s="36"/>
    </row>
    <row r="5" spans="1:14" ht="41" customHeight="1" x14ac:dyDescent="0.4">
      <c r="A5" s="38">
        <v>4</v>
      </c>
      <c r="B5" s="13" t="s">
        <v>55</v>
      </c>
      <c r="C5" s="1">
        <v>45544.291666666664</v>
      </c>
      <c r="D5" s="2" t="s">
        <v>1</v>
      </c>
      <c r="E5" s="3" t="s">
        <v>2</v>
      </c>
      <c r="F5" s="4" t="s">
        <v>77</v>
      </c>
      <c r="G5" s="5"/>
      <c r="H5" s="36"/>
    </row>
    <row r="6" spans="1:14" ht="41" customHeight="1" x14ac:dyDescent="0.4">
      <c r="A6" s="38">
        <v>5</v>
      </c>
      <c r="B6" s="13" t="s">
        <v>56</v>
      </c>
      <c r="C6" s="1">
        <v>45545.291666666664</v>
      </c>
      <c r="D6" s="2" t="s">
        <v>1</v>
      </c>
      <c r="E6" s="3" t="s">
        <v>2</v>
      </c>
      <c r="F6" s="4" t="s">
        <v>77</v>
      </c>
      <c r="G6" s="5"/>
      <c r="H6" s="36"/>
    </row>
    <row r="7" spans="1:14" ht="41" customHeight="1" x14ac:dyDescent="0.4">
      <c r="A7" s="38">
        <v>6</v>
      </c>
      <c r="B7" s="13" t="s">
        <v>57</v>
      </c>
      <c r="C7" s="1">
        <v>45546.291666666664</v>
      </c>
      <c r="D7" s="2" t="s">
        <v>1</v>
      </c>
      <c r="E7" s="3" t="s">
        <v>2</v>
      </c>
      <c r="F7" s="4" t="s">
        <v>77</v>
      </c>
      <c r="G7" s="5"/>
      <c r="H7" s="36"/>
    </row>
    <row r="8" spans="1:14" ht="41" customHeight="1" x14ac:dyDescent="0.4">
      <c r="A8" s="38">
        <v>7</v>
      </c>
      <c r="B8" s="13" t="s">
        <v>58</v>
      </c>
      <c r="C8" s="1">
        <v>45547.291666666664</v>
      </c>
      <c r="D8" s="2" t="s">
        <v>1</v>
      </c>
      <c r="E8" s="3" t="s">
        <v>2</v>
      </c>
      <c r="F8" s="4"/>
      <c r="G8" s="5"/>
      <c r="H8" s="36"/>
    </row>
    <row r="9" spans="1:14" ht="41" customHeight="1" x14ac:dyDescent="0.4">
      <c r="A9" s="38">
        <v>8</v>
      </c>
      <c r="B9" s="13" t="s">
        <v>59</v>
      </c>
      <c r="C9" s="1">
        <v>45548.291666666664</v>
      </c>
      <c r="D9" s="2" t="s">
        <v>1</v>
      </c>
      <c r="E9" s="3" t="s">
        <v>2</v>
      </c>
      <c r="F9" s="4"/>
      <c r="G9" s="5"/>
      <c r="H9" s="36"/>
    </row>
    <row r="10" spans="1:14" ht="41" customHeight="1" x14ac:dyDescent="0.4">
      <c r="A10" s="38">
        <v>9</v>
      </c>
      <c r="B10" s="13" t="s">
        <v>60</v>
      </c>
      <c r="C10" s="1">
        <v>45551.291666666664</v>
      </c>
      <c r="D10" s="2" t="s">
        <v>1</v>
      </c>
      <c r="E10" s="3" t="s">
        <v>2</v>
      </c>
      <c r="F10" s="4" t="s">
        <v>77</v>
      </c>
      <c r="G10" s="5"/>
      <c r="H10" s="36"/>
    </row>
    <row r="11" spans="1:14" ht="41" customHeight="1" x14ac:dyDescent="0.4">
      <c r="A11" s="38">
        <v>10</v>
      </c>
      <c r="B11" s="13" t="s">
        <v>61</v>
      </c>
      <c r="C11" s="1">
        <v>45552.291666666664</v>
      </c>
      <c r="D11" s="2" t="s">
        <v>1</v>
      </c>
      <c r="E11" s="3" t="s">
        <v>2</v>
      </c>
      <c r="F11" s="4"/>
      <c r="G11" s="5"/>
      <c r="H11" s="36"/>
    </row>
    <row r="12" spans="1:14" ht="41" customHeight="1" x14ac:dyDescent="0.4">
      <c r="A12" s="38">
        <v>11</v>
      </c>
      <c r="B12" s="13" t="s">
        <v>62</v>
      </c>
      <c r="C12" s="1">
        <v>45553.291666666664</v>
      </c>
      <c r="D12" s="2" t="s">
        <v>1</v>
      </c>
      <c r="E12" s="3" t="s">
        <v>2</v>
      </c>
      <c r="F12" s="4"/>
      <c r="G12" s="5"/>
      <c r="H12" s="36"/>
    </row>
    <row r="13" spans="1:14" ht="41" customHeight="1" x14ac:dyDescent="0.4">
      <c r="A13" s="38">
        <v>12</v>
      </c>
      <c r="B13" s="13" t="s">
        <v>63</v>
      </c>
      <c r="C13" s="1">
        <v>45554.291666666664</v>
      </c>
      <c r="D13" s="2" t="s">
        <v>1</v>
      </c>
      <c r="E13" s="3" t="s">
        <v>2</v>
      </c>
      <c r="F13" s="4"/>
      <c r="G13" s="5"/>
      <c r="H13" s="36"/>
    </row>
    <row r="14" spans="1:14" ht="41" customHeight="1" x14ac:dyDescent="0.4">
      <c r="A14" s="38">
        <v>13</v>
      </c>
      <c r="B14" s="13" t="s">
        <v>64</v>
      </c>
      <c r="C14" s="1">
        <v>45555.291666666664</v>
      </c>
      <c r="D14" s="2" t="s">
        <v>1</v>
      </c>
      <c r="E14" s="3" t="s">
        <v>2</v>
      </c>
      <c r="F14" s="4"/>
      <c r="G14" s="5"/>
      <c r="H14" s="36"/>
    </row>
    <row r="15" spans="1:14" ht="41" customHeight="1" x14ac:dyDescent="0.4">
      <c r="A15" s="38">
        <v>14</v>
      </c>
      <c r="B15" s="13" t="s">
        <v>65</v>
      </c>
      <c r="C15" s="1">
        <v>45558.291666666664</v>
      </c>
      <c r="D15" s="2" t="s">
        <v>1</v>
      </c>
      <c r="E15" s="3" t="s">
        <v>2</v>
      </c>
      <c r="F15" s="4"/>
      <c r="G15" s="5"/>
      <c r="H15" s="36"/>
    </row>
    <row r="16" spans="1:14" ht="41" customHeight="1" x14ac:dyDescent="0.4">
      <c r="A16" s="38">
        <v>15</v>
      </c>
      <c r="B16" s="13" t="s">
        <v>66</v>
      </c>
      <c r="C16" s="1">
        <v>45559.291666666664</v>
      </c>
      <c r="D16" s="2" t="s">
        <v>1</v>
      </c>
      <c r="E16" s="3" t="s">
        <v>2</v>
      </c>
      <c r="F16" s="4"/>
      <c r="G16" s="5"/>
      <c r="H16" s="36"/>
    </row>
    <row r="17" spans="1:8" ht="41" customHeight="1" x14ac:dyDescent="0.4">
      <c r="A17" s="38">
        <v>16</v>
      </c>
      <c r="B17" s="13" t="s">
        <v>67</v>
      </c>
      <c r="C17" s="1">
        <v>45560.291666666664</v>
      </c>
      <c r="D17" s="2" t="s">
        <v>1</v>
      </c>
      <c r="E17" s="3" t="s">
        <v>2</v>
      </c>
      <c r="F17" s="4"/>
      <c r="G17" s="5"/>
      <c r="H17" s="36"/>
    </row>
    <row r="18" spans="1:8" ht="41" customHeight="1" x14ac:dyDescent="0.4">
      <c r="A18" s="38">
        <v>17</v>
      </c>
      <c r="B18" s="13" t="s">
        <v>68</v>
      </c>
      <c r="C18" s="1">
        <v>45561.291666666664</v>
      </c>
      <c r="D18" s="2" t="s">
        <v>1</v>
      </c>
      <c r="E18" s="3" t="s">
        <v>2</v>
      </c>
      <c r="F18" s="4" t="s">
        <v>78</v>
      </c>
      <c r="G18" s="5"/>
      <c r="H18" s="36"/>
    </row>
    <row r="19" spans="1:8" ht="41" customHeight="1" x14ac:dyDescent="0.4">
      <c r="A19" s="38">
        <v>18</v>
      </c>
      <c r="B19" s="13" t="s">
        <v>69</v>
      </c>
      <c r="C19" s="1">
        <v>45562.291666666664</v>
      </c>
      <c r="D19" s="2" t="s">
        <v>1</v>
      </c>
      <c r="E19" s="3" t="s">
        <v>2</v>
      </c>
      <c r="F19" s="4" t="s">
        <v>78</v>
      </c>
      <c r="G19" s="5"/>
      <c r="H19" s="36"/>
    </row>
  </sheetData>
  <dataValidations count="1">
    <dataValidation type="list" allowBlank="1" showInputMessage="1" showErrorMessage="1" sqref="F1:G19" xr:uid="{A363B985-DBA1-4769-B1D8-3B0BDDB7DEA4}">
      <formula1>"Yes,No"</formula1>
    </dataValidation>
  </dataValidations>
  <hyperlinks>
    <hyperlink ref="E2" r:id="rId1" display="https://elearning.excelr.com/session/140299/record" xr:uid="{71FDD93E-A09A-4462-BE7B-338ACB86F294}"/>
    <hyperlink ref="E3" r:id="rId2" display="https://elearning.excelr.com/session/140300/record" xr:uid="{2C334D50-E245-44C8-A573-996CAB77FCED}"/>
    <hyperlink ref="E4" r:id="rId3" display="https://elearning.excelr.com/session/140301/record" xr:uid="{E688A71E-F8B7-44F0-91C5-794869337BED}"/>
    <hyperlink ref="E5" r:id="rId4" display="https://elearning.excelr.com/session/140302/record" xr:uid="{58F616D0-FC42-4AE8-A876-DEA0F3EAED17}"/>
    <hyperlink ref="E6" r:id="rId5" display="https://elearning.excelr.com/session/140303/record" xr:uid="{54BED07D-102D-4171-9CD7-FF15BCFEFDBB}"/>
    <hyperlink ref="E7" r:id="rId6" display="https://elearning.excelr.com/session/140304/record" xr:uid="{EF9C6511-43F0-479B-967F-173BA1EB8D69}"/>
    <hyperlink ref="E8" r:id="rId7" display="https://elearning.excelr.com/session/140305/record" xr:uid="{A6C9E9B3-50CA-4EE0-AC45-00100CB3D6EB}"/>
    <hyperlink ref="E9" r:id="rId8" display="https://elearning.excelr.com/session/140306/record" xr:uid="{EC9CA421-5E98-403A-BDA4-7896FADE8923}"/>
    <hyperlink ref="E10" r:id="rId9" display="https://elearning.excelr.com/session/140307/record" xr:uid="{C7E14B6D-5D43-4B70-ADAF-FF5DD0A41FDF}"/>
    <hyperlink ref="E11" r:id="rId10" display="https://elearning.excelr.com/session/140308/record" xr:uid="{12DE0ADA-D2A8-48AA-9036-69BC01709DCF}"/>
    <hyperlink ref="E12" r:id="rId11" display="https://elearning.excelr.com/session/140309/record" xr:uid="{44955670-B365-49E2-9678-3F72BBC7A7FE}"/>
    <hyperlink ref="E13" r:id="rId12" display="https://elearning.excelr.com/session/140310/record" xr:uid="{CDEEE7F5-6FD4-47D6-97B5-4F7971E0FB46}"/>
    <hyperlink ref="E14" r:id="rId13" display="https://elearning.excelr.com/session/140311/record" xr:uid="{9F89FB4B-0477-46D9-A248-AD185A241FAD}"/>
    <hyperlink ref="E15" r:id="rId14" display="https://elearning.excelr.com/session/140312/record" xr:uid="{BB57132D-A557-485A-BB8E-B7BF9ABDEF71}"/>
    <hyperlink ref="E16" r:id="rId15" display="https://elearning.excelr.com/session/140313/record" xr:uid="{BD4E4568-CEDC-435B-93C1-F3FC94733A1E}"/>
    <hyperlink ref="E17" r:id="rId16" display="https://elearning.excelr.com/session/140314/record" xr:uid="{8C468513-373B-40A1-A80F-573FCCDA5399}"/>
    <hyperlink ref="E18" r:id="rId17" display="https://elearning.excelr.com/session/140315/record" xr:uid="{6DC74E52-DB02-4B76-A3A3-897032ED4F5B}"/>
    <hyperlink ref="E19" r:id="rId18" display="https://elearning.excelr.com/session/140316/record" xr:uid="{7BD735C7-DCF9-485B-B9C5-78A8F6905AEF}"/>
  </hyperlinks>
  <pageMargins left="0.7" right="0.7" top="0.75" bottom="0.75" header="0.3" footer="0.3"/>
  <tableParts count="1"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v Z O s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v Z O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T r F p l m b N z N Q E A A L k C A A A T A B w A R m 9 y b X V s Y X M v U 2 V j d G l v b j E u b S C i G A A o o B Q A A A A A A A A A A A A A A A A A A A A A A A A A A A B 1 k c F u w j A M h u + V + g 5 R J k 2 t V C F x 2 A l x W c d t 4 0 C R d k A c Q u t B R R t P i b u B q r 7 7 H D K 2 Q i G X J P 7 i 3 / 4 d C z m V q E X m 9 / E k D M L A 7 p S B Q i z V p o K x m I o K K A w E r w w b k w N H Z o c c q l H a G A O a 3 t H s N 4 j 7 K G 5 X c 1 X D V P p M u e 5 W K W r i J + v E C z z I d K f 0 1 o k f P 0 G y 0 u n p a G m U t h 9 o 6 h S r p t Y O 2 s h X S 9 p W Z m A t d y c T Q U w E w Y G 6 R L T y R R G I R 7 E s a z i z g k P E d 8 8 b o + h W Y k a K G j s I L y B H U 5 R 6 O y B v L G t K V Z 2 B 0 s e u i / 9 c L U C z 8 U L 4 9 u 2 / M Q 9 + w 9 G V f W f t 0 s L p K v v K s w M Z l R O n n N C 9 i T n t 6 y b O 8 q z r N l d i 5 A 6 9 S V 1 6 q P G L 0 5 + R C G u x w O 8 L H w 6 + K k v z a N B U 8 j R U u T E J B / r d D s s l v S / r 4 j A o 9 T 3 Z y Q 9 Q S w E C L Q A U A A I A C A C 9 k 6 x a A b + 6 L a Q A A A D 2 A A A A E g A A A A A A A A A A A A A A A A A A A A A A Q 2 9 u Z m l n L 1 B h Y 2 t h Z 2 U u e G 1 s U E s B A i 0 A F A A C A A g A v Z O s W g / K 6 a u k A A A A 6 Q A A A B M A A A A A A A A A A A A A A A A A 8 A A A A F t D b 2 5 0 Z W 5 0 X 1 R 5 c G V z X S 5 4 b W x Q S w E C L Q A U A A I A C A C 9 k 6 x a Z Z m z c z U B A A C 5 A g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A A A A A A A A J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I 5 M j Z i N y 0 3 Z W R j L T Q 0 Y 2 M t O T c z Y y 1 m Z G M 2 Z D V i M j l i M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y V D E y O j U 5 O j M 2 L j I 0 N j M 4 O T l a I i A v P j x F b n R y e S B U e X B l P S J G a W x s Q 2 9 s d W 1 u V H l w Z X M i I F Z h b H V l P S J z Q m d r R 0 J n Q T 0 i I C 8 + P E V u d H J 5 I F R 5 c G U 9 I k Z p b G x D b 2 x 1 b W 5 O Y W 1 l c y I g V m F s d W U 9 I n N b J n F 1 b 3 Q 7 U 2 V z c 2 l v b i Z x d W 9 0 O y w m c X V v d D t E Y X R l J n F 1 b 3 Q 7 L C Z x d W 9 0 O 1 N 0 Y X R 1 c y Z x d W 9 0 O y w m c X V v d D t S Z W N v c m R p b m c m c X V v d D s s J n F 1 b 3 Q 7 T W F 0 Z X J p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V z c 2 l v b i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U 3 R h d H V z L D J 9 J n F 1 b 3 Q 7 L C Z x d W 9 0 O 1 N l Y 3 R p b 2 4 x L 1 R h Y m x l M S 9 B d X R v U m V t b 3 Z l Z E N v b H V t b n M x L n t S Z W N v c m R p b m c s M 3 0 m c X V v d D s s J n F 1 b 3 Q 7 U 2 V j d G l v b j E v V G F i b G U x L 0 F 1 d G 9 S Z W 1 v d m V k Q 2 9 s d W 1 u c z E u e 0 1 h d G V y a W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Z X N z a W 9 u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T d G F 0 d X M s M n 0 m c X V v d D s s J n F 1 b 3 Q 7 U 2 V j d G l v b j E v V G F i b G U x L 0 F 1 d G 9 S Z W 1 v d m V k Q 2 9 s d W 1 u c z E u e 1 J l Y 2 9 y Z G l u Z y w z f S Z x d W 9 0 O y w m c X V v d D t T Z W N 0 a W 9 u M S 9 U Y W J s Z T E v Q X V 0 b 1 J l b W 9 2 Z W R D b 2 x 1 b W 5 z M S 5 7 T W F 0 Z X J p Y W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3 J G p u y o I R I i C q Z 5 i T T 9 e A A A A A A I A A A A A A B B m A A A A A Q A A I A A A A O 8 o 1 P L i 8 G 1 m O 4 + n q w P 6 L o D e h z h v U X k I r s K t T v Q / B / y u A A A A A A 6 A A A A A A g A A I A A A A L 2 K G Z a R 7 t S 9 O t a j M 0 j I w f / L i B V n Q V g w J V 9 x l a j v G d k C U A A A A E w I 2 f k c b 9 F J s Z C F z K 5 m I A u q A E o C Y l A 5 o X v m I 6 q 6 Y T A W O c c 6 x m v j V l Q O D s n m Z u s I H Q u 7 0 d 8 k x Q q t l v O w T h x z 7 b Z D M / k U e l 5 + F z I d v I o y o N B R Q A A A A D j o h c u k p j y 5 s 9 n W O 7 w F y 4 V s N o A / l M A f Z Q O S e u N P R w z 3 k p 5 K M J k N C 5 8 C I N 5 S z B E l o t 7 + Z / 4 g x 4 E E q p e n W K C J l L k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p o w e r b i _ t a b l e , E x c e l _ t a b l e , t a b l e a u _ t a b l e , s q l _ t a b l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 p o w e r b i _ t a b l e 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 p o w e r b i _ t a b l e 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 A t t e n d e d   2 < / K e y > < / D i a g r a m O b j e c t K e y > < D i a g r a m O b j e c t K e y > < K e y > M e a s u r e s \ C o u n t   o f   A t t e n d e d   2 \ T a g I n f o \ F o r m u l a < / K e y > < / D i a g r a m O b j e c t K e y > < D i a g r a m O b j e c t K e y > < K e y > M e a s u r e s \ C o u n t   o f   A t t e n d e d   2 \ T a g I n f o \ V a l u e < / K e y > < / D i a g r a m O b j e c t K e y > < D i a g r a m O b j e c t K e y > < K e y > M e a s u r e s \ S u m   o f   S r . N o   2 < / K e y > < / D i a g r a m O b j e c t K e y > < D i a g r a m O b j e c t K e y > < K e y > M e a s u r e s \ S u m   o f   S r . N o   2 \ T a g I n f o \ F o r m u l a < / K e y > < / D i a g r a m O b j e c t K e y > < D i a g r a m O b j e c t K e y > < K e y > M e a s u r e s \ S u m   o f   S r . N o   2 \ T a g I n f o \ V a l u e < / K e y > < / D i a g r a m O b j e c t K e y > < D i a g r a m O b j e c t K e y > < K e y > M e a s u r e s \ C o u n t   o f   S r . N o   2 < / K e y > < / D i a g r a m O b j e c t K e y > < D i a g r a m O b j e c t K e y > < K e y > M e a s u r e s \ C o u n t   o f   S r . N o   2 \ T a g I n f o \ F o r m u l a < / K e y > < / D i a g r a m O b j e c t K e y > < D i a g r a m O b j e c t K e y > < K e y > M e a s u r e s \ C o u n t   o f   S r . N o   2 \ T a g I n f o \ V a l u e < / K e y > < / D i a g r a m O b j e c t K e y > < D i a g r a m O b j e c t K e y > < K e y > C o l u m n s \ S r . N o < / K e y > < / D i a g r a m O b j e c t K e y > < D i a g r a m O b j e c t K e y > < K e y > C o l u m n s \ S e s s i o n 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 C o l u m n s \ L i n k < / K e y > < / D i a g r a m O b j e c t K e y > < D i a g r a m O b j e c t K e y > < K e y > C o l u m n s \ A t t e n d e d < / K e y > < / D i a g r a m O b j e c t K e y > < D i a g r a m O b j e c t K e y > < K e y > C o l u m n s \ R e v i s e < / K e y > < / D i a g r a m O b j e c t K e y > < D i a g r a m O b j e c t K e y > < K e y > C o l u m n s \ R e m a r k < / K e y > < / D i a g r a m O b j e c t K e y > < D i a g r a m O b j e c t K e y > < K e y > L i n k s \ & l t ; C o l u m n s \ C o u n t   o f   A t t e n d e d   2 & g t ; - & l t ; M e a s u r e s \ A t t e n d e d & g t ; < / K e y > < / D i a g r a m O b j e c t K e y > < D i a g r a m O b j e c t K e y > < K e y > L i n k s \ & l t ; C o l u m n s \ C o u n t   o f   A t t e n d e d   2 & g t ; - & l t ; M e a s u r e s \ A t t e n d e d & g t ; \ C O L U M N < / K e y > < / D i a g r a m O b j e c t K e y > < D i a g r a m O b j e c t K e y > < K e y > L i n k s \ & l t ; C o l u m n s \ C o u n t   o f   A t t e n d e d   2 & g t ; - & l t ; M e a s u r e s \ A t t e n d e d & g t ; \ M E A S U R E < / K e y > < / D i a g r a m O b j e c t K e y > < D i a g r a m O b j e c t K e y > < K e y > L i n k s \ & l t ; C o l u m n s \ S u m   o f   S r . N o   2 & g t ; - & l t ; M e a s u r e s \ S r . N o & g t ; < / K e y > < / D i a g r a m O b j e c t K e y > < D i a g r a m O b j e c t K e y > < K e y > L i n k s \ & l t ; C o l u m n s \ S u m   o f   S r . N o   2 & g t ; - & l t ; M e a s u r e s \ S r . N o & g t ; \ C O L U M N < / K e y > < / D i a g r a m O b j e c t K e y > < D i a g r a m O b j e c t K e y > < K e y > L i n k s \ & l t ; C o l u m n s \ S u m   o f   S r . N o   2 & g t ; - & l t ; M e a s u r e s \ S r . N o & g t ; \ M E A S U R E < / K e y > < / D i a g r a m O b j e c t K e y > < D i a g r a m O b j e c t K e y > < K e y > L i n k s \ & l t ; C o l u m n s \ C o u n t   o f   S r . N o   2 & g t ; - & l t ; M e a s u r e s \ S r . N o & g t ; < / K e y > < / D i a g r a m O b j e c t K e y > < D i a g r a m O b j e c t K e y > < K e y > L i n k s \ & l t ; C o l u m n s \ C o u n t   o f   S r . N o   2 & g t ; - & l t ; M e a s u r e s \ S r . N o & g t ; \ C O L U M N < / K e y > < / D i a g r a m O b j e c t K e y > < D i a g r a m O b j e c t K e y > < K e y > L i n k s \ & l t ; C o l u m n s \ C o u n t   o f   S r . N o   2 & g t ; - & l t ; M e a s u r e s \ S r . N o & g t ; \ M E A S U R E 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 A t t e n d e d 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 A t t e n d e d 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 A t t e n d e d 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 S r . N o 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 S r . N o 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 2 & g t ; - & l t ; M e a s u r e s \ A t t e n d e d & g t ; 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 2 & g t ; - & l t ; M e a s u r e s \ A t t e n d e d & g t ; \ C O L U M N 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 2 & g t ; - & l t ; M e a s u r e s \ A t t e n d e d & g t ; \ M E A S U R E 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 2 & g t ; - & l t ; M e a s u r e s \ S r . N o & g t ; 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 S r . N o   2 & g t ; - & l t ; M e a s u r e s \ S r . N o & g t ; \ C O L U M N 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 2 & g t ; - & l t ; M e a s u r e s \ S r . N o & g t ; \ M E A S U R E 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 2 & g t ; - & l t ; M e a s u r e s \ S r . N o & g t ; 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 S r . N o   2 & g t ; - & l t ; M e a s u r e s \ S r . N o & g t ; \ C O L U M N 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 2 & g t ; - & l t ; M e a s u r e s \ S r . N o & g t ; \ M E A S U R E 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 E x c e l _ t a b l e 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 E x c e l _ t a b l e 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 A t t e n d e d < / K e y > < / D i a g r a m O b j e c t K e y > < D i a g r a m O b j e c t K e y > < K e y > M e a s u r e s \ C o u n t   o f   A t t e n d e d \ T a g I n f o \ F o r m u l a < / K e y > < / D i a g r a m O b j e c t K e y > < D i a g r a m O b j e c t K e y > < K e y > M e a s u r e s \ C o u n t   o f   A t t e n d e d \ T a g I n f o \ V a l u e < / K e y > < / D i a g r a m O b j e c t K e y > < D i a g r a m O b j e c t K e y > < K e y > M e a s u r e s \ S u m   o f   S r . N o < / K e y > < / D i a g r a m O b j e c t K e y > < D i a g r a m O b j e c t K e y > < K e y > M e a s u r e s \ S u m   o f   S r . N o \ T a g I n f o \ F o r m u l a < / K e y > < / D i a g r a m O b j e c t K e y > < D i a g r a m O b j e c t K e y > < K e y > M e a s u r e s \ S u m   o f   S r . N o \ T a g I n f o \ V a l u e < / K e y > < / D i a g r a m O b j e c t K e y > < D i a g r a m O b j e c t K e y > < K e y > M e a s u r e s \ C o u n t   o f   S r . N o   4 < / K e y > < / D i a g r a m O b j e c t K e y > < D i a g r a m O b j e c t K e y > < K e y > M e a s u r e s \ C o u n t   o f   S r . N o   4 \ T a g I n f o \ F o r m u l a < / K e y > < / D i a g r a m O b j e c t K e y > < D i a g r a m O b j e c t K e y > < K e y > M e a s u r e s \ C o u n t   o f   S r . N o   4 \ T a g I n f o \ V a l u e < / K e y > < / D i a g r a m O b j e c t K e y > < D i a g r a m O b j e c t K e y > < K e y > C o l u m n s \ S r . N o < / K e y > < / D i a g r a m O b j e c t K e y > < D i a g r a m O b j e c t K e y > < K e y > C o l u m n s \ S e s s i o n 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 C o l u m n s \ L i n k < / K e y > < / D i a g r a m O b j e c t K e y > < D i a g r a m O b j e c t K e y > < K e y > C o l u m n s \ A t t e n d e d < / K e y > < / D i a g r a m O b j e c t K e y > < D i a g r a m O b j e c t K e y > < K e y > C o l u m n s \ R e v i s e < / K e y > < / D i a g r a m O b j e c t K e y > < D i a g r a m O b j e c t K e y > < K e y > C o l u m n s \ R e m a r k < / K e y > < / D i a g r a m O b j e c t K e y > < D i a g r a m O b j e c t K e y > < K e y > L i n k s \ & l t ; C o l u m n s \ C o u n t   o f   A t t e n d e d & g t ; - & l t ; M e a s u r e s \ A t t e n d e d & g t ; < / K e y > < / D i a g r a m O b j e c t K e y > < D i a g r a m O b j e c t K e y > < K e y > L i n k s \ & l t ; C o l u m n s \ C o u n t   o f   A t t e n d e d & g t ; - & l t ; M e a s u r e s \ A t t e n d e d & g t ; \ C O L U M N < / K e y > < / D i a g r a m O b j e c t K e y > < D i a g r a m O b j e c t K e y > < K e y > L i n k s \ & l t ; C o l u m n s \ C o u n t   o f   A t t e n d e d & g t ; - & l t ; M e a s u r e s \ A t t e n d e d & g t ; \ M E A S U R E < / K e y > < / D i a g r a m O b j e c t K e y > < D i a g r a m O b j e c t K e y > < K e y > L i n k s \ & l t ; C o l u m n s \ S u m   o f   S r . N o & g t ; - & l t ; M e a s u r e s \ S r . N o & g t ; < / K e y > < / D i a g r a m O b j e c t K e y > < D i a g r a m O b j e c t K e y > < K e y > L i n k s \ & l t ; C o l u m n s \ S u m   o f   S r . N o & g t ; - & l t ; M e a s u r e s \ S r . N o & g t ; \ C O L U M N < / K e y > < / D i a g r a m O b j e c t K e y > < D i a g r a m O b j e c t K e y > < K e y > L i n k s \ & l t ; C o l u m n s \ S u m   o f   S r . N o & g t ; - & l t ; M e a s u r e s \ S r . N o & g t ; \ M E A S U R E < / K e y > < / D i a g r a m O b j e c t K e y > < D i a g r a m O b j e c t K e y > < K e y > L i n k s \ & l t ; C o l u m n s \ C o u n t   o f   S r . N o   4 & g t ; - & l t ; M e a s u r e s \ S r . N o & g t ; < / K e y > < / D i a g r a m O b j e c t K e y > < D i a g r a m O b j e c t K e y > < K e y > L i n k s \ & l t ; C o l u m n s \ C o u n t   o f   S r . N o   4 & g t ; - & l t ; M e a s u r e s \ S r . N o & g t ; \ C O L U M N < / K e y > < / D i a g r a m O b j e c t K e y > < D i a g r a m O b j e c t K e y > < K e y > L i n k s \ & l t ; C o l u m n s \ C o u n t   o f   S r . N o   4 & g t ; - & l t ; M e a s u r e s \ S r . N o & g t ; \ M E A S U R E 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 A t t e n d e d 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 A t t e n d e d \ T a g I n f o \ F o r m u l a 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 A t t e n d e d \ T a g I n f o \ V a l u e 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 S r . N o \ T a g I n f o \ F o r m u l a 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 4 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 S r . N o 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 A t t e n d e d & g t ; - & l t ; M e a s u r e s \ A t t e n d e d & g t ; 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 A t t e n d e d & g t ; - & l t ; M e a s u r e s \ A t t e n d e d & g t ; \ C O L U M N 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 A t t e n d e d & g t ; - & l t ; M e a s u r e s \ A t t e n d e d & g t ; \ M E A S U R E 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 S r . N o & g t ; - & l t ; M e a s u r e s \ S r . N o & g t ; \ C O L U M N 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 4 & g t ; - & l t ; M e a s u r e s \ S r . N o & g t ; 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 S r . N o   4 & g t ; - & l t ; M e a s u r e s \ S r . N o & g t ; \ C O L U M N 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 4 & g t ; - & l t ; M e a s u r e s \ S r . N o & g t ; \ M E A S U R E 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 t a b l e a u _ t a b l e 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 t a b l e a u _ t a b l e 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 A t t e n d e d   3 < / K e y > < / D i a g r a m O b j e c t K e y > < D i a g r a m O b j e c t K e y > < K e y > M e a s u r e s \ C o u n t   o f   A t t e n d e d   3 \ T a g I n f o \ F o r m u l a < / K e y > < / D i a g r a m O b j e c t K e y > < D i a g r a m O b j e c t K e y > < K e y > M e a s u r e s \ C o u n t   o f   A t t e n d e d   3 \ T a g I n f o \ V a l u e < / K e y > < / D i a g r a m O b j e c t K e y > < D i a g r a m O b j e c t K e y > < K e y > M e a s u r e s \ S u m   o f   S r . N o   4 < / K e y > < / D i a g r a m O b j e c t K e y > < D i a g r a m O b j e c t K e y > < K e y > M e a s u r e s \ S u m   o f   S r . N o   4 \ T a g I n f o \ F o r m u l a < / K e y > < / D i a g r a m O b j e c t K e y > < D i a g r a m O b j e c t K e y > < K e y > M e a s u r e s \ S u m   o f   S r . N o   4 \ T a g I n f o \ V a l u e < / K e y > < / D i a g r a m O b j e c t K e y > < D i a g r a m O b j e c t K e y > < K e y > M e a s u r e s \ C o u n t   o f   S r . N o < / K e y > < / D i a g r a m O b j e c t K e y > < D i a g r a m O b j e c t K e y > < K e y > M e a s u r e s \ C o u n t   o f   S r . N o \ T a g I n f o \ F o r m u l a < / K e y > < / D i a g r a m O b j e c t K e y > < D i a g r a m O b j e c t K e y > < K e y > M e a s u r e s \ C o u n t   o f   S r . N o \ T a g I n f o \ V a l u e < / K e y > < / D i a g r a m O b j e c t K e y > < D i a g r a m O b j e c t K e y > < K e y > C o l u m n s \ S r . N o < / K e y > < / D i a g r a m O b j e c t K e y > < D i a g r a m O b j e c t K e y > < K e y > C o l u m n s \ S e s s i o n 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 C o l u m n s \ L i n k < / K e y > < / D i a g r a m O b j e c t K e y > < D i a g r a m O b j e c t K e y > < K e y > C o l u m n s \ A t t e n d e d < / K e y > < / D i a g r a m O b j e c t K e y > < D i a g r a m O b j e c t K e y > < K e y > C o l u m n s \ R e v i s e < / K e y > < / D i a g r a m O b j e c t K e y > < D i a g r a m O b j e c t K e y > < K e y > C o l u m n s \ R e m a r k < / K e y > < / D i a g r a m O b j e c t K e y > < D i a g r a m O b j e c t K e y > < K e y > L i n k s \ & l t ; C o l u m n s \ C o u n t   o f   A t t e n d e d   3 & g t ; - & l t ; M e a s u r e s \ A t t e n d e d & g t ; < / K e y > < / D i a g r a m O b j e c t K e y > < D i a g r a m O b j e c t K e y > < K e y > L i n k s \ & l t ; C o l u m n s \ C o u n t   o f   A t t e n d e d   3 & g t ; - & l t ; M e a s u r e s \ A t t e n d e d & g t ; \ C O L U M N < / K e y > < / D i a g r a m O b j e c t K e y > < D i a g r a m O b j e c t K e y > < K e y > L i n k s \ & l t ; C o l u m n s \ C o u n t   o f   A t t e n d e d   3 & g t ; - & l t ; M e a s u r e s \ A t t e n d e d & g t ; \ M E A S U R E < / K e y > < / D i a g r a m O b j e c t K e y > < D i a g r a m O b j e c t K e y > < K e y > L i n k s \ & l t ; C o l u m n s \ S u m   o f   S r . N o   4 & g t ; - & l t ; M e a s u r e s \ S r . N o & g t ; < / K e y > < / D i a g r a m O b j e c t K e y > < D i a g r a m O b j e c t K e y > < K e y > L i n k s \ & l t ; C o l u m n s \ S u m   o f   S r . N o   4 & g t ; - & l t ; M e a s u r e s \ S r . N o & g t ; \ C O L U M N < / K e y > < / D i a g r a m O b j e c t K e y > < D i a g r a m O b j e c t K e y > < K e y > L i n k s \ & l t ; C o l u m n s \ S u m   o f   S r . N o   4 & g t ; - & l t ; M e a s u r e s \ S r . N o & g t ; \ M E A S U R E < / K e y > < / D i a g r a m O b j e c t K e y > < D i a g r a m O b j e c t K e y > < K e y > L i n k s \ & l t ; C o l u m n s \ C o u n t   o f   S r . N o & g t ; - & l t ; M e a s u r e s \ S r . N o & g t ; < / K e y > < / D i a g r a m O b j e c t K e y > < D i a g r a m O b j e c t K e y > < K e y > L i n k s \ & l t ; C o l u m n s \ C o u n t   o f   S r . N o & g t ; - & l t ; M e a s u r e s \ S r . N o & g t ; \ C O L U M N < / K e y > < / D i a g r a m O b j e c t K e y > < D i a g r a m O b j e c t K e y > < K e y > L i n k s \ & l t ; C o l u m n s \ C o u n t   o f   S r . N o & g t ; - & l t ; M e a s u r e s \ S r . N o & g t ; \ M E A S U R E 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 A t t e n d e d   3 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 A t t e n d e d 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 A t t e n d e d 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 4 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 S r . N o 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 S r . N o \ T a g I n f o \ F o r m u l a 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 3 & g t ; - & l t ; M e a s u r e s \ A t t e n d e d & g t ; 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 3 & g t ; - & l t ; M e a s u r e s \ A t t e n d e d & g t ; \ C O L U M N 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 3 & g t ; - & l t ; M e a s u r e s \ A t t e n d e d & g t ; \ M E A S U R E 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 4 & g t ; - & l t ; M e a s u r e s \ S r . N o & g t ; 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 S r . N o   4 & g t ; - & l t ; M e a s u r e s \ S r . N o & g t ; \ C O L U M N 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 4 & g t ; - & l t ; M e a s u r e s \ S r . N o & g t ; \ M E A S U R E 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 S r . N o & g t ; - & l t ; M e a s u r e s \ S r . N o & g t ; \ C O L U M N 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 s q l _ t a b l e 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 s q l _ t a b l e 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 A t t e n d e d   4 < / K e y > < / D i a g r a m O b j e c t K e y > < D i a g r a m O b j e c t K e y > < K e y > M e a s u r e s \ C o u n t   o f   A t t e n d e d   4 \ T a g I n f o \ F o r m u l a < / K e y > < / D i a g r a m O b j e c t K e y > < D i a g r a m O b j e c t K e y > < K e y > M e a s u r e s \ C o u n t   o f   A t t e n d e d   4 \ T a g I n f o \ V a l u e < / K e y > < / D i a g r a m O b j e c t K e y > < D i a g r a m O b j e c t K e y > < K e y > M e a s u r e s \ S u m   o f   S r . N o   3 < / K e y > < / D i a g r a m O b j e c t K e y > < D i a g r a m O b j e c t K e y > < K e y > M e a s u r e s \ S u m   o f   S r . N o   3 \ T a g I n f o \ F o r m u l a < / K e y > < / D i a g r a m O b j e c t K e y > < D i a g r a m O b j e c t K e y > < K e y > M e a s u r e s \ S u m   o f   S r . N o   3 \ T a g I n f o \ V a l u e < / K e y > < / D i a g r a m O b j e c t K e y > < D i a g r a m O b j e c t K e y > < K e y > M e a s u r e s \ C o u n t   o f   S r . N o   3 < / K e y > < / D i a g r a m O b j e c t K e y > < D i a g r a m O b j e c t K e y > < K e y > M e a s u r e s \ C o u n t   o f   S r . N o   3 \ T a g I n f o \ F o r m u l a < / K e y > < / D i a g r a m O b j e c t K e y > < D i a g r a m O b j e c t K e y > < K e y > M e a s u r e s \ C o u n t   o f   S r . N o   3 \ T a g I n f o \ V a l u e < / K e y > < / D i a g r a m O b j e c t K e y > < D i a g r a m O b j e c t K e y > < K e y > C o l u m n s \ S r . N o < / K e y > < / D i a g r a m O b j e c t K e y > < D i a g r a m O b j e c t K e y > < K e y > C o l u m n s \ S e s s i o n 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 C o l u m n s \ L i n k < / K e y > < / D i a g r a m O b j e c t K e y > < D i a g r a m O b j e c t K e y > < K e y > C o l u m n s \ A t t e n d e d < / K e y > < / D i a g r a m O b j e c t K e y > < D i a g r a m O b j e c t K e y > < K e y > C o l u m n s \ R e v i s e < / K e y > < / D i a g r a m O b j e c t K e y > < D i a g r a m O b j e c t K e y > < K e y > C o l u m n s \ R e m a r k < / K e y > < / D i a g r a m O b j e c t K e y > < D i a g r a m O b j e c t K e y > < K e y > L i n k s \ & l t ; C o l u m n s \ C o u n t   o f   A t t e n d e d   4 & g t ; - & l t ; M e a s u r e s \ A t t e n d e d & g t ; < / K e y > < / D i a g r a m O b j e c t K e y > < D i a g r a m O b j e c t K e y > < K e y > L i n k s \ & l t ; C o l u m n s \ C o u n t   o f   A t t e n d e d   4 & g t ; - & l t ; M e a s u r e s \ A t t e n d e d & g t ; \ C O L U M N < / K e y > < / D i a g r a m O b j e c t K e y > < D i a g r a m O b j e c t K e y > < K e y > L i n k s \ & l t ; C o l u m n s \ C o u n t   o f   A t t e n d e d   4 & g t ; - & l t ; M e a s u r e s \ A t t e n d e d & g t ; \ M E A S U R E < / K e y > < / D i a g r a m O b j e c t K e y > < D i a g r a m O b j e c t K e y > < K e y > L i n k s \ & l t ; C o l u m n s \ S u m   o f   S r . N o   3 & g t ; - & l t ; M e a s u r e s \ S r . N o & g t ; < / K e y > < / D i a g r a m O b j e c t K e y > < D i a g r a m O b j e c t K e y > < K e y > L i n k s \ & l t ; C o l u m n s \ S u m   o f   S r . N o   3 & g t ; - & l t ; M e a s u r e s \ S r . N o & g t ; \ C O L U M N < / K e y > < / D i a g r a m O b j e c t K e y > < D i a g r a m O b j e c t K e y > < K e y > L i n k s \ & l t ; C o l u m n s \ S u m   o f   S r . N o   3 & g t ; - & l t ; M e a s u r e s \ S r . N o & g t ; \ M E A S U R E < / K e y > < / D i a g r a m O b j e c t K e y > < D i a g r a m O b j e c t K e y > < K e y > L i n k s \ & l t ; C o l u m n s \ C o u n t   o f   S r . N o   3 & g t ; - & l t ; M e a s u r e s \ S r . N o & g t ; < / K e y > < / D i a g r a m O b j e c t K e y > < D i a g r a m O b j e c t K e y > < K e y > L i n k s \ & l t ; C o l u m n s \ C o u n t   o f   S r . N o   3 & g t ; - & l t ; M e a s u r e s \ S r . N o & g t ; \ C O L U M N < / K e y > < / D i a g r a m O b j e c t K e y > < D i a g r a m O b j e c t K e y > < K e y > L i n k s \ & l t ; C o l u m n s \ C o u n t   o f   S r . N o   3 & g t ; - & l t ; M e a s u r e s \ S r . N o & g t ; \ M E A S U R E 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 A t t e n d e d   4 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 A t t e n d e d 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 A t t e n d e d 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 3 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 S r . N o 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 S r . N o 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 3 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 S r . N o 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 S r . N o 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 4 & g t ; - & l t ; M e a s u r e s \ A t t e n d e d & g t ; 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 4 & g t ; - & l t ; M e a s u r e s \ A t t e n d e d & g t ; \ C O L U M N 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 A t t e n d e d   4 & g t ; - & l t ; M e a s u r e s \ A t t e n d e d & g t ; \ M E A S U R E 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 3 & g t ; - & l t ; M e a s u r e s \ S r . N o & g t ; 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 S r . N o   3 & g t ; - & l t ; M e a s u r e s \ S r . N o & g t ; \ C O L U M N 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 S r . N o   3 & g t ; - & l t ; M e a s u r e s \ S r . N o & g t ; \ M E A S U R E 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 3 & g t ; - & l t ; M e a s u r e s \ S r . N o & g t ; 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 S r . N o   3 & g t ; - & l t ; M e a s u r e s \ S r . N o & g t ; \ C O L U M N 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 S r . N o   3 & g t ; - & l t ; M e a s u r e s \ S r . N o & g t ; \ M E A S U R E 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 T a g s \ T a b l e s \ & l t ; T a b l e s \ p o w e r b i _ t a b l e & g t ; < / K e y > < / D i a g r a m O b j e c t K e y > < D i a g r a m O b j e c t K e y > < K e y > D y n a m i c   T a g s \ T a b l e s \ & l t ; T a b l e s \ E x c e l _ t a b l e & g t ; < / K e y > < / D i a g r a m O b j e c t K e y > < D i a g r a m O b j e c t K e y > < K e y > D y n a m i c   T a g s \ T a b l e s \ & l t ; T a b l e s \ t a b l e a u _ t a b l e & g t ; < / K e y > < / D i a g r a m O b j e c t K e y > < D i a g r a m O b j e c t K e y > < K e y > D y n a m i c   T a g s \ T a b l e s \ & l t ; T a b l e s \ s q l _ t a b l e & g t ; < / K e y > < / D i a g r a m O b j e c t K e y > < D i a g r a m O b j e c t K e y > < K e y > T a b l e s \ p o w e r b i _ t a b l e < / K e y > < / D i a g r a m O b j e c t K e y > < D i a g r a m O b j e c t K e y > < K e y > T a b l e s \ p o w e r b i _ t a b l e \ C o l u m n s \ S r . N o < / K e y > < / D i a g r a m O b j e c t K e y > < D i a g r a m O b j e c t K e y > < K e y > T a b l e s \ p o w e r b i _ t a b l e \ C o l u m n s \ S e s s i o n < / K e y > < / D i a g r a m O b j e c t K e y > < D i a g r a m O b j e c t K e y > < K e y > T a b l e s \ p o w e r b i _ t a b l e \ C o l u m n s \ D a t e < / K e y > < / D i a g r a m O b j e c t K e y > < D i a g r a m O b j e c t K e y > < K e y > T a b l e s \ p o w e r b i _ t a b l e \ C o l u m n s \ D a y < / K e y > < / D i a g r a m O b j e c t K e y > < D i a g r a m O b j e c t K e y > < K e y > T a b l e s \ p o w e r b i _ t a b l e \ C o l u m n s \ L i n k < / K e y > < / D i a g r a m O b j e c t K e y > < D i a g r a m O b j e c t K e y > < K e y > T a b l e s \ p o w e r b i _ t a b l e \ C o l u m n s \ A t t e n d e d < / K e y > < / D i a g r a m O b j e c t K e y > < D i a g r a m O b j e c t K e y > < K e y > T a b l e s \ p o w e r b i _ t a b l e \ C o l u m n s \ R e v i s e < / K e y > < / D i a g r a m O b j e c t K e y > < D i a g r a m O b j e c t K e y > < K e y > T a b l e s \ p o w e r b i _ t a b l e \ C o l u m n s \ R e m a r k < / K e y > < / D i a g r a m O b j e c t K e y > < D i a g r a m O b j e c t K e y > < K e y > T a b l e s \ p o w e r b i _ t a b l e \ M e a s u r e s \ C o u n t   o f   A t t e n d e d   2 < / K e y > < / D i a g r a m O b j e c t K e y > < D i a g r a m O b j e c t K e y > < K e y > T a b l e s \ p o w e r b i _ t a b l e \ C o u n t   o f   A t t e n d e d   2 \ A d d i t i o n a l   I n f o \ I m p l i c i t   M e a s u r e < / K e y > < / D i a g r a m O b j e c t K e y > < D i a g r a m O b j e c t K e y > < K e y > T a b l e s \ p o w e r b i _ t a b l e \ M e a s u r e s \ S u m   o f   S r . N o   2 < / K e y > < / D i a g r a m O b j e c t K e y > < D i a g r a m O b j e c t K e y > < K e y > T a b l e s \ p o w e r b i _ t a b l e \ S u m   o f   S r . N o   2 \ A d d i t i o n a l   I n f o \ I m p l i c i t   M e a s u r e < / K e y > < / D i a g r a m O b j e c t K e y > < D i a g r a m O b j e c t K e y > < K e y > T a b l e s \ p o w e r b i _ t a b l e \ M e a s u r e s \ C o u n t   o f   S r . N o   2 < / K e y > < / D i a g r a m O b j e c t K e y > < D i a g r a m O b j e c t K e y > < K e y > T a b l e s \ p o w e r b i _ t a b l e \ C o u n t   o f   S r . N o   2 \ A d d i t i o n a l   I n f o \ I m p l i c i t   M e a s u r e < / K e y > < / D i a g r a m O b j e c t K e y > < D i a g r a m O b j e c t K e y > < K e y > T a b l e s \ E x c e l _ t a b l e < / K e y > < / D i a g r a m O b j e c t K e y > < D i a g r a m O b j e c t K e y > < K e y > T a b l e s \ E x c e l _ t a b l e \ C o l u m n s \ S r . N o < / K e y > < / D i a g r a m O b j e c t K e y > < D i a g r a m O b j e c t K e y > < K e y > T a b l e s \ E x c e l _ t a b l e \ C o l u m n s \ S e s s i o n < / K e y > < / D i a g r a m O b j e c t K e y > < D i a g r a m O b j e c t K e y > < K e y > T a b l e s \ E x c e l _ t a b l e \ C o l u m n s \ D a t e < / K e y > < / D i a g r a m O b j e c t K e y > < D i a g r a m O b j e c t K e y > < K e y > T a b l e s \ E x c e l _ t a b l e \ C o l u m n s \ D a y < / K e y > < / D i a g r a m O b j e c t K e y > < D i a g r a m O b j e c t K e y > < K e y > T a b l e s \ E x c e l _ t a b l e \ C o l u m n s \ L i n k < / K e y > < / D i a g r a m O b j e c t K e y > < D i a g r a m O b j e c t K e y > < K e y > T a b l e s \ E x c e l _ t a b l e \ C o l u m n s \ A t t e n d e d < / K e y > < / D i a g r a m O b j e c t K e y > < D i a g r a m O b j e c t K e y > < K e y > T a b l e s \ E x c e l _ t a b l e \ C o l u m n s \ R e v i s e < / K e y > < / D i a g r a m O b j e c t K e y > < D i a g r a m O b j e c t K e y > < K e y > T a b l e s \ E x c e l _ t a b l e \ C o l u m n s \ R e m a r k < / K e y > < / D i a g r a m O b j e c t K e y > < D i a g r a m O b j e c t K e y > < K e y > T a b l e s \ E x c e l _ t a b l e \ M e a s u r e s \ C o u n t   o f   A t t e n d e d < / K e y > < / D i a g r a m O b j e c t K e y > < D i a g r a m O b j e c t K e y > < K e y > T a b l e s \ E x c e l _ t a b l e \ C o u n t   o f   A t t e n d e d \ A d d i t i o n a l   I n f o \ I m p l i c i t   M e a s u r e < / K e y > < / D i a g r a m O b j e c t K e y > < D i a g r a m O b j e c t K e y > < K e y > T a b l e s \ E x c e l _ t a b l e \ M e a s u r e s \ S u m   o f   S r . N o < / K e y > < / D i a g r a m O b j e c t K e y > < D i a g r a m O b j e c t K e y > < K e y > T a b l e s \ E x c e l _ t a b l e \ S u m   o f   S r . N o \ A d d i t i o n a l   I n f o \ I m p l i c i t   M e a s u r e < / K e y > < / D i a g r a m O b j e c t K e y > < D i a g r a m O b j e c t K e y > < K e y > T a b l e s \ E x c e l _ t a b l e \ M e a s u r e s \ C o u n t   o f   S r . N o   4 < / K e y > < / D i a g r a m O b j e c t K e y > < D i a g r a m O b j e c t K e y > < K e y > T a b l e s \ E x c e l _ t a b l e \ C o u n t   o f   S r . N o   4 \ A d d i t i o n a l   I n f o \ I m p l i c i t   M e a s u r e < / K e y > < / D i a g r a m O b j e c t K e y > < D i a g r a m O b j e c t K e y > < K e y > T a b l e s \ t a b l e a u _ t a b l e < / K e y > < / D i a g r a m O b j e c t K e y > < D i a g r a m O b j e c t K e y > < K e y > T a b l e s \ t a b l e a u _ t a b l e \ C o l u m n s \ S r . N o < / K e y > < / D i a g r a m O b j e c t K e y > < D i a g r a m O b j e c t K e y > < K e y > T a b l e s \ t a b l e a u _ t a b l e \ C o l u m n s \ S e s s i o n < / K e y > < / D i a g r a m O b j e c t K e y > < D i a g r a m O b j e c t K e y > < K e y > T a b l e s \ t a b l e a u _ t a b l e \ C o l u m n s \ D a t e < / K e y > < / D i a g r a m O b j e c t K e y > < D i a g r a m O b j e c t K e y > < K e y > T a b l e s \ t a b l e a u _ t a b l e \ C o l u m n s \ D a y < / K e y > < / D i a g r a m O b j e c t K e y > < D i a g r a m O b j e c t K e y > < K e y > T a b l e s \ t a b l e a u _ t a b l e \ C o l u m n s \ L i n k < / K e y > < / D i a g r a m O b j e c t K e y > < D i a g r a m O b j e c t K e y > < K e y > T a b l e s \ t a b l e a u _ t a b l e \ C o l u m n s \ A t t e n d e d < / K e y > < / D i a g r a m O b j e c t K e y > < D i a g r a m O b j e c t K e y > < K e y > T a b l e s \ t a b l e a u _ t a b l e \ C o l u m n s \ R e v i s e < / K e y > < / D i a g r a m O b j e c t K e y > < D i a g r a m O b j e c t K e y > < K e y > T a b l e s \ t a b l e a u _ t a b l e \ C o l u m n s \ R e m a r k < / K e y > < / D i a g r a m O b j e c t K e y > < D i a g r a m O b j e c t K e y > < K e y > T a b l e s \ t a b l e a u _ t a b l e \ M e a s u r e s \ C o u n t   o f   A t t e n d e d   3 < / K e y > < / D i a g r a m O b j e c t K e y > < D i a g r a m O b j e c t K e y > < K e y > T a b l e s \ t a b l e a u _ t a b l e \ C o u n t   o f   A t t e n d e d   3 \ A d d i t i o n a l   I n f o \ I m p l i c i t   M e a s u r e < / K e y > < / D i a g r a m O b j e c t K e y > < D i a g r a m O b j e c t K e y > < K e y > T a b l e s \ t a b l e a u _ t a b l e \ M e a s u r e s \ S u m   o f   S r . N o   4 < / K e y > < / D i a g r a m O b j e c t K e y > < D i a g r a m O b j e c t K e y > < K e y > T a b l e s \ t a b l e a u _ t a b l e \ S u m   o f   S r . N o   4 \ A d d i t i o n a l   I n f o \ I m p l i c i t   M e a s u r e < / K e y > < / D i a g r a m O b j e c t K e y > < D i a g r a m O b j e c t K e y > < K e y > T a b l e s \ t a b l e a u _ t a b l e \ M e a s u r e s \ C o u n t   o f   S r . N o < / K e y > < / D i a g r a m O b j e c t K e y > < D i a g r a m O b j e c t K e y > < K e y > T a b l e s \ t a b l e a u _ t a b l e \ C o u n t   o f   S r . N o \ A d d i t i o n a l   I n f o \ I m p l i c i t   M e a s u r e < / K e y > < / D i a g r a m O b j e c t K e y > < D i a g r a m O b j e c t K e y > < K e y > T a b l e s \ s q l _ t a b l e < / K e y > < / D i a g r a m O b j e c t K e y > < D i a g r a m O b j e c t K e y > < K e y > T a b l e s \ s q l _ t a b l e \ C o l u m n s \ S r . N o < / K e y > < / D i a g r a m O b j e c t K e y > < D i a g r a m O b j e c t K e y > < K e y > T a b l e s \ s q l _ t a b l e \ C o l u m n s \ S e s s i o n < / K e y > < / D i a g r a m O b j e c t K e y > < D i a g r a m O b j e c t K e y > < K e y > T a b l e s \ s q l _ t a b l e \ C o l u m n s \ D a t e < / K e y > < / D i a g r a m O b j e c t K e y > < D i a g r a m O b j e c t K e y > < K e y > T a b l e s \ s q l _ t a b l e \ C o l u m n s \ D a y < / K e y > < / D i a g r a m O b j e c t K e y > < D i a g r a m O b j e c t K e y > < K e y > T a b l e s \ s q l _ t a b l e \ C o l u m n s \ L i n k < / K e y > < / D i a g r a m O b j e c t K e y > < D i a g r a m O b j e c t K e y > < K e y > T a b l e s \ s q l _ t a b l e \ C o l u m n s \ A t t e n d e d < / K e y > < / D i a g r a m O b j e c t K e y > < D i a g r a m O b j e c t K e y > < K e y > T a b l e s \ s q l _ t a b l e \ C o l u m n s \ R e v i s e < / K e y > < / D i a g r a m O b j e c t K e y > < D i a g r a m O b j e c t K e y > < K e y > T a b l e s \ s q l _ t a b l e \ C o l u m n s \ R e m a r k < / K e y > < / D i a g r a m O b j e c t K e y > < D i a g r a m O b j e c t K e y > < K e y > T a b l e s \ s q l _ t a b l e \ M e a s u r e s \ C o u n t   o f   A t t e n d e d   4 < / K e y > < / D i a g r a m O b j e c t K e y > < D i a g r a m O b j e c t K e y > < K e y > T a b l e s \ s q l _ t a b l e \ C o u n t   o f   A t t e n d e d   4 \ A d d i t i o n a l   I n f o \ I m p l i c i t   M e a s u r e < / K e y > < / D i a g r a m O b j e c t K e y > < D i a g r a m O b j e c t K e y > < K e y > T a b l e s \ s q l _ t a b l e \ M e a s u r e s \ S u m   o f   S r . N o   3 < / K e y > < / D i a g r a m O b j e c t K e y > < D i a g r a m O b j e c t K e y > < K e y > T a b l e s \ s q l _ t a b l e \ S u m   o f   S r . N o   3 \ A d d i t i o n a l   I n f o \ I m p l i c i t   M e a s u r e < / K e y > < / D i a g r a m O b j e c t K e y > < D i a g r a m O b j e c t K e y > < K e y > T a b l e s \ s q l _ t a b l e \ M e a s u r e s \ C o u n t   o f   S r . N o   3 < / K e y > < / D i a g r a m O b j e c t K e y > < D i a g r a m O b j e c t K e y > < K e y > T a b l e s \ s q l _ t a b l e \ C o u n t   o f   S r . N o   3 \ A d d i t i o n a l 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 T a g s \ T a b l e s \ & l t ; T a b l e s \ p o w e r b i _ t a b l e & g t ; 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 T a g s \ T a b l e s \ & l t ; T a b l e s \ E x c e l _ t a b l e & g t ; 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 T a g s \ T a b l e s \ & l t ; T a b l e s \ t a b l e a u _ t a b l e & g t ; 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 T a g s \ T a b l e s \ & l t ; T a b l e s \ s q l _ t a b l e & g t ; 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 T a b l e s \ p o w e r b i _ t a b l e 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 T a b l e s \ p o w e r b i _ t a b l e \ C o l u m n s \ S e s s i o n 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 T a b l e s \ p o w e r b i _ t a b l e \ C o l u m n s \ A t t e n d e d 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 T a b l e s \ p o w e r b i _ t a b l e \ C o l u m n s \ R e v i s e 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 T a b l e s \ p o w e r b i _ t a b l e \ C o l u m n s \ R e m a r k 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 T a b l e s \ p o w e r b i _ t a b l e \ M e a s u r e s \ C o u n t   o f   A t t e n d e d 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 T a b l e s \ p o w e r b i _ t a b l e \ C o u n t   o f   A t t e n d e d 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 T a b l e s \ p o w e r b i _ t a b l e \ M e a s u r e s \ S u m   o f   S r . N o 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 T a b l e s \ p o w e r b i _ t a b l e \ S u m   o f   S r . N o 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 T a b l e s \ p o w e r b i _ t a b l e \ M e a s u r e s \ C o u n t   o f   S r . N o 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 T a b l e s \ p o w e r b i _ t a b l e \ C o u n t   o f   S r . N o 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 T a b l e s \ E x c e l _ t a b l e 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 T a b l e s \ E x c e l _ t a b l e \ C o l u m n s \ S e s s i o n 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 T a b l e s \ E x c e l _ t a b l e \ C o l u m n s \ A t t e n d e d 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 T a b l e s \ E x c e l _ t a b l e \ C o l u m n s \ R e v i s e 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 T a b l e s \ E x c e l _ t a b l e \ C o l u m n s \ R e m a r k 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 T a b l e s \ E x c e l _ t a b l e \ M e a s u r e s \ C o u n t   o f   A t t e n d e d 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 T a b l e s \ E x c e l _ t a b l e \ C o u n t   o f   A t t e n d e d \ A d d i t i o n a l 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 T a b l e s \ E x c e l _ t a b l e \ M e a s u r e s \ S u m   o f  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 T a b l e s \ E x c e l _ t a b l e \ S u m   o f   S r . N o \ A d d i t i o n a l 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 T a b l e s \ E x c e l _ t a b l e \ M e a s u r e s \ C o u n t   o f   S r . N o 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 T a b l e s \ E x c e l _ t a b l e \ C o u n t   o f   S r . N o  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 T a b l e s \ t a b l e a u _ t a b l e 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 T a b l e s \ t a b l e a u _ t a b l e \ C o l u m n s \ S e s s i o n 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 T a b l e s \ t a b l e a u _ t a b l e \ C o l u m n s \ A t t e n d e d 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 T a b l e s \ t a b l e a u _ t a b l e \ C o l u m n s \ R e v i s e 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 T a b l e s \ t a b l e a u _ t a b l e \ C o l u m n s \ R e m a r k 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 T a b l e s \ t a b l e a u _ t a b l e \ M e a s u r e s \ C o u n t   o f   A t t e n d e d 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 T a b l e s \ t a b l e a u _ t a b l e \ C o u n t   o f   A t t e n d e d 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 T a b l e s \ t a b l e a u _ t a b l e \ M e a s u r e s \ S u m   o f   S r . N o 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 T a b l e s \ t a b l e a u _ t a b l e \ S u m   o f   S r . N o  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 T a b l e s \ t a b l e a u _ t a b l e \ M e a s u r e s \ C o u n t   o f  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 T a b l e s \ t a b l e a u _ t a b l e \ C o u n t   o f   S r . N o \ A d d i t i o n a l 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 T a b l e s \ s q l _ t a b l e 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 T a b l e s \ s q l _ t a b l e \ C o l u m n s \ S r . N o 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 T a b l e s \ s q l _ t a b l e \ C o l u m n s \ S e s s i o n 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 T a b l e s \ s q l _ t a b l e \ C o l u m n s \ A t t e n d e d 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 T a b l e s \ s q l _ t a b l e \ C o l u m n s \ R e v i s e 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 T a b l e s \ s q l _ t a b l e \ C o l u m n s \ R e m a r k 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 T a b l e s \ s q l _ t a b l e \ M e a s u r e s \ C o u n t   o f   A t t e n d e d 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 T a b l e s \ s q l _ t a b l e \ C o u n t   o f   A t t e n d e d   4 \ A d d i t i o n a l 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 T a b l e s \ s q l _ t a b l e \ M e a s u r e s \ S u m   o f   S r . N o 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 T a b l e s \ s q l _ t a b l e \ S u m   o f   S r . N o 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 T a b l e s \ s q l _ t a b l e \ M e a s u r e s \ C o u n t   o f   S r . N o 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 T a b l e s \ s q l _ t a b l e \ C o u n t   o f   S r . N o 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 p o w e r b i _ t a b l e 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 p o w e r b i _ t a b l e 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 E x c e l _ t a b l e 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 E x c e l _ t a b l e 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 t a b l e a u _ t a b l e 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 t a b l e a u _ t a b l e 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 s q l _ t a b l e 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 s q l _ t a b l e 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 C o l u m n s \ A t t e n d e d 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 C o l u m n s \ R e m a r k 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 p o w e r b i _ t a b l e 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 E x c e l _ t a b l e 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 t a b l e a u _ t a b l e 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 s q l _ t a b l e 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o w e r b i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 S r . N o < / s t r i n g > < / k e y > < v a l u e > < i n t > 1 0 3 < / i n t > < / v a l u e > < / i t e m > < i t e m > < k e y > < s t r i n g > S e s s i o n < / s t r i n g > < / k e y > < v a l u e > < i n t > 1 2 5 < / i n t > < / v a l u e > < / i t e m > < i t e m > < k e y > < s t r i n g > D a t e < / s t r i n g > < / k e y > < v a l u e > < i n t > 9 3 < / i n t > < / v a l u e > < / i t e m > < i t e m > < k e y > < s t r i n g > D a y < / s t r i n g > < / k e y > < v a l u e > < i n t > 8 6 < / i n t > < / v a l u e > < / i t e m > < i t e m > < k e y > < s t r i n g > L i n k < / s t r i n g > < / k e y > < v a l u e > < i n t > 8 7 < / i n t > < / v a l u e > < / i t e m > < i t e m > < k e y > < s t r i n g > A t t e n d e d < / s t r i n g > < / k e y > < v a l u e > < i n t > 1 3 4 < / i n t > < / v a l u e > < / i t e m > < i t e m > < k e y > < s t r i n g > R e v i s e < / s t r i n g > < / k e y > < v a l u e > < i n t > 1 1 4 < / i n t > < / v a l u e > < / i t e m > < i t e m > < k e y > < s t r i n g > R e m a r k < / s t r i n g > < / k e y > < v a l u e > < i n t > 1 2 4 < / i n t > < / v a l u e > < / i t e m > < / C o l u m n W i d t h s > < C o l u m n D i s p l a y I n d e x > < i t e m > < k e y > < s t r i n g > S r . N o < / s t r i n g > < / k e y > < v a l u e > < i n t > 0 < / i n t > < / v a l u e > < / i t e m > < i t e m > < k e y > < s t r i n g > S e s s i o n 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< / s t r i n g > < / k e y > < v a l u e > < i n t > 3 < / i n t > < / v a l u e > < / i t e m > < i t e m > < k e y > < s t r i n g > L i n k < / s t r i n g > < / k e y > < v a l u e > < i n t > 4 < / i n t > < / v a l u e > < / i t e m > < i t e m > < k e y > < s t r i n g > A t t e n d e d < / s t r i n g > < / k e y > < v a l u e > < i n t > 5 < / i n t > < / v a l u e > < / i t e m > < i t e m > < k e y > < s t r i n g > R e v i s e < / s t r i n g > < / k e y > < v a l u e > < i n t > 6 < / i n t > < / v a l u e > < / i t e m > < i t e m > < k e y > < s t r i n g > R e m a r k 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 2 0 2 5 - 0 5 - 2 5 T 1 8 : 4 1 : 4 3 . 6 4 7 0 1 2 + 0 5 : 3 0 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x c e l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 S r . N o < / s t r i n g > < / k e y > < v a l u e > < i n t > 1 0 3 < / i n t > < / v a l u e > < / i t e m > < i t e m > < k e y > < s t r i n g > S e s s i o n < / s t r i n g > < / k e y > < v a l u e > < i n t > 1 2 5 < / i n t > < / v a l u e > < / i t e m > < i t e m > < k e y > < s t r i n g > D a t e < / s t r i n g > < / k e y > < v a l u e > < i n t > 9 3 < / i n t > < / v a l u e > < / i t e m > < i t e m > < k e y > < s t r i n g > D a y < / s t r i n g > < / k e y > < v a l u e > < i n t > 8 6 < / i n t > < / v a l u e > < / i t e m > < i t e m > < k e y > < s t r i n g > L i n k < / s t r i n g > < / k e y > < v a l u e > < i n t > 8 7 < / i n t > < / v a l u e > < / i t e m > < i t e m > < k e y > < s t r i n g > A t t e n d e d < / s t r i n g > < / k e y > < v a l u e > < i n t > 1 3 4 < / i n t > < / v a l u e > < / i t e m > < i t e m > < k e y > < s t r i n g > R e v i s e < / s t r i n g > < / k e y > < v a l u e > < i n t > 1 1 4 < / i n t > < / v a l u e > < / i t e m > < i t e m > < k e y > < s t r i n g > R e m a r k < / s t r i n g > < / k e y > < v a l u e > < i n t > 1 2 4 < / i n t > < / v a l u e > < / i t e m > < / C o l u m n W i d t h s > < C o l u m n D i s p l a y I n d e x > < i t e m > < k e y > < s t r i n g > S r . N o < / s t r i n g > < / k e y > < v a l u e > < i n t > 0 < / i n t > < / v a l u e > < / i t e m > < i t e m > < k e y > < s t r i n g > S e s s i o n 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< / s t r i n g > < / k e y > < v a l u e > < i n t > 3 < / i n t > < / v a l u e > < / i t e m > < i t e m > < k e y > < s t r i n g > L i n k < / s t r i n g > < / k e y > < v a l u e > < i n t > 4 < / i n t > < / v a l u e > < / i t e m > < i t e m > < k e y > < s t r i n g > A t t e n d e d < / s t r i n g > < / k e y > < v a l u e > < i n t > 5 < / i n t > < / v a l u e > < / i t e m > < i t e m > < k e y > < s t r i n g > R e v i s e < / s t r i n g > < / k e y > < v a l u e > < i n t > 6 < / i n t > < / v a l u e > < / i t e m > < i t e m > < k e y > < s t r i n g > R e m a r k 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a u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 S r . N o < / s t r i n g > < / k e y > < v a l u e > < i n t > 1 0 3 < / i n t > < / v a l u e > < / i t e m > < i t e m > < k e y > < s t r i n g > S e s s i o n < / s t r i n g > < / k e y > < v a l u e > < i n t > 1 2 5 < / i n t > < / v a l u e > < / i t e m > < i t e m > < k e y > < s t r i n g > D a t e < / s t r i n g > < / k e y > < v a l u e > < i n t > 9 3 < / i n t > < / v a l u e > < / i t e m > < i t e m > < k e y > < s t r i n g > D a y < / s t r i n g > < / k e y > < v a l u e > < i n t > 8 6 < / i n t > < / v a l u e > < / i t e m > < i t e m > < k e y > < s t r i n g > L i n k < / s t r i n g > < / k e y > < v a l u e > < i n t > 8 7 < / i n t > < / v a l u e > < / i t e m > < i t e m > < k e y > < s t r i n g > A t t e n d e d < / s t r i n g > < / k e y > < v a l u e > < i n t > 1 3 4 < / i n t > < / v a l u e > < / i t e m > < i t e m > < k e y > < s t r i n g > R e v i s e < / s t r i n g > < / k e y > < v a l u e > < i n t > 1 1 4 < / i n t > < / v a l u e > < / i t e m > < i t e m > < k e y > < s t r i n g > R e m a r k < / s t r i n g > < / k e y > < v a l u e > < i n t > 1 2 4 < / i n t > < / v a l u e > < / i t e m > < / C o l u m n W i d t h s > < C o l u m n D i s p l a y I n d e x > < i t e m > < k e y > < s t r i n g > S r . N o < / s t r i n g > < / k e y > < v a l u e > < i n t > 0 < / i n t > < / v a l u e > < / i t e m > < i t e m > < k e y > < s t r i n g > S e s s i o n 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< / s t r i n g > < / k e y > < v a l u e > < i n t > 3 < / i n t > < / v a l u e > < / i t e m > < i t e m > < k e y > < s t r i n g > L i n k < / s t r i n g > < / k e y > < v a l u e > < i n t > 4 < / i n t > < / v a l u e > < / i t e m > < i t e m > < k e y > < s t r i n g > A t t e n d e d < / s t r i n g > < / k e y > < v a l u e > < i n t > 5 < / i n t > < / v a l u e > < / i t e m > < i t e m > < k e y > < s t r i n g > R e v i s e < / s t r i n g > < / k e y > < v a l u e > < i n t > 6 < / i n t > < / v a l u e > < / i t e m > < i t e m > < k e y > < s t r i n g > R e m a r k 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q l _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 S r . N o < / s t r i n g > < / k e y > < v a l u e > < i n t > 1 0 3 < / i n t > < / v a l u e > < / i t e m > < i t e m > < k e y > < s t r i n g > S e s s i o n < / s t r i n g > < / k e y > < v a l u e > < i n t > 1 2 5 < / i n t > < / v a l u e > < / i t e m > < i t e m > < k e y > < s t r i n g > D a t e < / s t r i n g > < / k e y > < v a l u e > < i n t > 9 3 < / i n t > < / v a l u e > < / i t e m > < i t e m > < k e y > < s t r i n g > D a y < / s t r i n g > < / k e y > < v a l u e > < i n t > 8 6 < / i n t > < / v a l u e > < / i t e m > < i t e m > < k e y > < s t r i n g > L i n k < / s t r i n g > < / k e y > < v a l u e > < i n t > 8 7 < / i n t > < / v a l u e > < / i t e m > < i t e m > < k e y > < s t r i n g > A t t e n d e d < / s t r i n g > < / k e y > < v a l u e > < i n t > 1 3 4 < / i n t > < / v a l u e > < / i t e m > < i t e m > < k e y > < s t r i n g > R e v i s e < / s t r i n g > < / k e y > < v a l u e > < i n t > 1 1 4 < / i n t > < / v a l u e > < / i t e m > < i t e m > < k e y > < s t r i n g > R e m a r k < / s t r i n g > < / k e y > < v a l u e > < i n t > 1 2 4 < / i n t > < / v a l u e > < / i t e m > < / C o l u m n W i d t h s > < C o l u m n D i s p l a y I n d e x > < i t e m > < k e y > < s t r i n g > S r . N o < / s t r i n g > < / k e y > < v a l u e > < i n t > 0 < / i n t > < / v a l u e > < / i t e m > < i t e m > < k e y > < s t r i n g > S e s s i o n 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 D a y < / s t r i n g > < / k e y > < v a l u e > < i n t > 3 < / i n t > < / v a l u e > < / i t e m > < i t e m > < k e y > < s t r i n g > L i n k < / s t r i n g > < / k e y > < v a l u e > < i n t > 4 < / i n t > < / v a l u e > < / i t e m > < i t e m > < k e y > < s t r i n g > A t t e n d e d < / s t r i n g > < / k e y > < v a l u e > < i n t > 5 < / i n t > < / v a l u e > < / i t e m > < i t e m > < k e y > < s t r i n g > R e v i s e < / s t r i n g > < / k e y > < v a l u e > < i n t > 6 < / i n t > < / v a l u e > < / i t e m > < i t e m > < k e y > < s t r i n g > R e m a r k 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q l _ t a b l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50B8E7C-9663-434A-8A19-D1B1C9F1DCA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83401F4-B11F-4CE2-8A6D-F5BD8A619A69}">
  <ds:schemaRefs/>
</ds:datastoreItem>
</file>

<file path=customXml/itemProps11.xml><?xml version="1.0" encoding="utf-8"?>
<ds:datastoreItem xmlns:ds="http://schemas.openxmlformats.org/officeDocument/2006/customXml" ds:itemID="{5E1E6751-0765-41D9-AC3B-C1D7A2CE378C}">
  <ds:schemaRefs/>
</ds:datastoreItem>
</file>

<file path=customXml/itemProps12.xml><?xml version="1.0" encoding="utf-8"?>
<ds:datastoreItem xmlns:ds="http://schemas.openxmlformats.org/officeDocument/2006/customXml" ds:itemID="{59F58345-8100-45DB-B4CC-34ACAC81C408}">
  <ds:schemaRefs/>
</ds:datastoreItem>
</file>

<file path=customXml/itemProps13.xml><?xml version="1.0" encoding="utf-8"?>
<ds:datastoreItem xmlns:ds="http://schemas.openxmlformats.org/officeDocument/2006/customXml" ds:itemID="{236F686D-CF19-43C1-98D3-5C5228EA1FC0}">
  <ds:schemaRefs/>
</ds:datastoreItem>
</file>

<file path=customXml/itemProps14.xml><?xml version="1.0" encoding="utf-8"?>
<ds:datastoreItem xmlns:ds="http://schemas.openxmlformats.org/officeDocument/2006/customXml" ds:itemID="{CC93DC7A-3EF2-4DEF-8EA5-B5CACEB092CD}">
  <ds:schemaRefs/>
</ds:datastoreItem>
</file>

<file path=customXml/itemProps15.xml><?xml version="1.0" encoding="utf-8"?>
<ds:datastoreItem xmlns:ds="http://schemas.openxmlformats.org/officeDocument/2006/customXml" ds:itemID="{211F25E9-3CD8-4C6D-BA0F-B34BFF06CED9}">
  <ds:schemaRefs/>
</ds:datastoreItem>
</file>

<file path=customXml/itemProps16.xml><?xml version="1.0" encoding="utf-8"?>
<ds:datastoreItem xmlns:ds="http://schemas.openxmlformats.org/officeDocument/2006/customXml" ds:itemID="{E3B79FAA-645F-470F-A942-C4D780861395}">
  <ds:schemaRefs/>
</ds:datastoreItem>
</file>

<file path=customXml/itemProps17.xml><?xml version="1.0" encoding="utf-8"?>
<ds:datastoreItem xmlns:ds="http://schemas.openxmlformats.org/officeDocument/2006/customXml" ds:itemID="{7E155BC7-FE99-43B8-A35C-4CB6F9E817F2}">
  <ds:schemaRefs/>
</ds:datastoreItem>
</file>

<file path=customXml/itemProps18.xml><?xml version="1.0" encoding="utf-8"?>
<ds:datastoreItem xmlns:ds="http://schemas.openxmlformats.org/officeDocument/2006/customXml" ds:itemID="{C5D569B6-F47E-493A-B849-646967A616BF}">
  <ds:schemaRefs/>
</ds:datastoreItem>
</file>

<file path=customXml/itemProps19.xml><?xml version="1.0" encoding="utf-8"?>
<ds:datastoreItem xmlns:ds="http://schemas.openxmlformats.org/officeDocument/2006/customXml" ds:itemID="{5279ACDA-E910-4F35-936A-C0C889C8C408}">
  <ds:schemaRefs/>
</ds:datastoreItem>
</file>

<file path=customXml/itemProps2.xml><?xml version="1.0" encoding="utf-8"?>
<ds:datastoreItem xmlns:ds="http://schemas.openxmlformats.org/officeDocument/2006/customXml" ds:itemID="{6FA22844-BEA1-4B84-A595-B696AE4C57AC}">
  <ds:schemaRefs/>
</ds:datastoreItem>
</file>

<file path=customXml/itemProps20.xml><?xml version="1.0" encoding="utf-8"?>
<ds:datastoreItem xmlns:ds="http://schemas.openxmlformats.org/officeDocument/2006/customXml" ds:itemID="{2B2DC055-4848-4418-9072-D134BCA0535D}">
  <ds:schemaRefs/>
</ds:datastoreItem>
</file>

<file path=customXml/itemProps3.xml><?xml version="1.0" encoding="utf-8"?>
<ds:datastoreItem xmlns:ds="http://schemas.openxmlformats.org/officeDocument/2006/customXml" ds:itemID="{26212A84-82F8-45E7-A8E3-1181E790C417}">
  <ds:schemaRefs/>
</ds:datastoreItem>
</file>

<file path=customXml/itemProps4.xml><?xml version="1.0" encoding="utf-8"?>
<ds:datastoreItem xmlns:ds="http://schemas.openxmlformats.org/officeDocument/2006/customXml" ds:itemID="{B5DA1698-8FB3-4B6B-9994-4F742979C507}">
  <ds:schemaRefs/>
</ds:datastoreItem>
</file>

<file path=customXml/itemProps5.xml><?xml version="1.0" encoding="utf-8"?>
<ds:datastoreItem xmlns:ds="http://schemas.openxmlformats.org/officeDocument/2006/customXml" ds:itemID="{170C6BCB-58E5-4BEC-BFCC-FD5F4545005F}">
  <ds:schemaRefs/>
</ds:datastoreItem>
</file>

<file path=customXml/itemProps6.xml><?xml version="1.0" encoding="utf-8"?>
<ds:datastoreItem xmlns:ds="http://schemas.openxmlformats.org/officeDocument/2006/customXml" ds:itemID="{9F148206-3D89-40CF-9D63-9D3AA46E31D4}">
  <ds:schemaRefs/>
</ds:datastoreItem>
</file>

<file path=customXml/itemProps7.xml><?xml version="1.0" encoding="utf-8"?>
<ds:datastoreItem xmlns:ds="http://schemas.openxmlformats.org/officeDocument/2006/customXml" ds:itemID="{E83B7A0F-8BD1-4134-9EE9-CE2157E80129}">
  <ds:schemaRefs/>
</ds:datastoreItem>
</file>

<file path=customXml/itemProps8.xml><?xml version="1.0" encoding="utf-8"?>
<ds:datastoreItem xmlns:ds="http://schemas.openxmlformats.org/officeDocument/2006/customXml" ds:itemID="{1634B359-DC8D-4343-8223-EF46D58131A3}">
  <ds:schemaRefs/>
</ds:datastoreItem>
</file>

<file path=customXml/itemProps9.xml><?xml version="1.0" encoding="utf-8"?>
<ds:datastoreItem xmlns:ds="http://schemas.openxmlformats.org/officeDocument/2006/customXml" ds:itemID="{B4911BC5-5E21-46A5-8D55-56C122854A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Excel</vt:lpstr>
      <vt:lpstr>PowerBi</vt:lpstr>
      <vt:lpstr>Tableau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Tamboli</dc:creator>
  <cp:lastModifiedBy>Saif Tamboli</cp:lastModifiedBy>
  <dcterms:created xsi:type="dcterms:W3CDTF">2025-05-12T12:49:43Z</dcterms:created>
  <dcterms:modified xsi:type="dcterms:W3CDTF">2025-05-25T13:11:44Z</dcterms:modified>
</cp:coreProperties>
</file>