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_eda" sheetId="1" state="visible" r:id="rId2"/>
    <sheet name="data_summary" sheetId="2" state="visible" r:id="rId3"/>
    <sheet name="model_perforanc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<sst xmlns="http://schemas.openxmlformats.org/spreadsheetml/2006/main" count="75" uniqueCount="57">
  <si>
    <t xml:space="preserve">Bangla NER BLIOU Format Data Analysis Report</t>
  </si>
  <si>
    <t xml:space="preserve">SL</t>
  </si>
  <si>
    <t xml:space="preserve">Dataset Name</t>
  </si>
  <si>
    <t xml:space="preserve">No. of Total Line</t>
  </si>
  <si>
    <t xml:space="preserve">No. of Line match with Label</t>
  </si>
  <si>
    <t xml:space="preserve">No. of Line not match with Label</t>
  </si>
  <si>
    <r>
      <rPr>
        <b val="true"/>
        <sz val="10"/>
        <color rgb="FFFFFFFF"/>
        <rFont val="Times new roman"/>
        <family val="1"/>
        <charset val="1"/>
      </rPr>
      <t xml:space="preserve">Processed Tokens
</t>
    </r>
    <r>
      <rPr>
        <b val="true"/>
        <i val="true"/>
        <sz val="8"/>
        <color rgb="FFFFFFFF"/>
        <rFont val="Times new roman"/>
        <family val="1"/>
        <charset val="1"/>
      </rPr>
      <t xml:space="preserve">[No. of tokens depends on Tokenizer] </t>
    </r>
  </si>
  <si>
    <r>
      <rPr>
        <b val="true"/>
        <sz val="10"/>
        <color rgb="FFFFFFFF"/>
        <rFont val="Times new roman"/>
        <family val="1"/>
        <charset val="1"/>
      </rPr>
      <t xml:space="preserve">Person Entity
</t>
    </r>
    <r>
      <rPr>
        <b val="true"/>
        <i val="true"/>
        <sz val="8"/>
        <color rgb="FFFFFFFF"/>
        <rFont val="Times new roman"/>
        <family val="1"/>
        <charset val="1"/>
      </rPr>
      <t xml:space="preserve">[No. of frequency]</t>
    </r>
  </si>
  <si>
    <t xml:space="preserve">Out of Entity</t>
  </si>
  <si>
    <t xml:space="preserve">B-PER</t>
  </si>
  <si>
    <t xml:space="preserve">I-PER</t>
  </si>
  <si>
    <t xml:space="preserve">L-PER</t>
  </si>
  <si>
    <t xml:space="preserve">U-PER</t>
  </si>
  <si>
    <t xml:space="preserve">O</t>
  </si>
  <si>
    <t xml:space="preserve">Banglakit</t>
  </si>
  <si>
    <t xml:space="preserve">Rifat1493</t>
  </si>
  <si>
    <t xml:space="preserve">SemiEval</t>
  </si>
  <si>
    <t xml:space="preserve">Total</t>
  </si>
  <si>
    <t xml:space="preserve">Bangla Name Entity Recognition(NER) Processed Data Summary</t>
  </si>
  <si>
    <t xml:space="preserve">Data Format</t>
  </si>
  <si>
    <t xml:space="preserve">Total Number of data</t>
  </si>
  <si>
    <t xml:space="preserve">Data Distribution</t>
  </si>
  <si>
    <t xml:space="preserve">Comments</t>
  </si>
  <si>
    <t xml:space="preserve">Train(80%)</t>
  </si>
  <si>
    <t xml:space="preserve">Val(20%)</t>
  </si>
  <si>
    <t xml:space="preserve">- Banglakit
- Rifat1493
- SemiEval</t>
  </si>
  <si>
    <t xml:space="preserve">BLIOU</t>
  </si>
  <si>
    <r>
      <rPr>
        <sz val="10"/>
        <rFont val="Times new roman"/>
        <family val="1"/>
        <charset val="1"/>
      </rPr>
      <t xml:space="preserve">- Class </t>
    </r>
    <r>
      <rPr>
        <sz val="10"/>
        <color rgb="FF000000"/>
        <rFont val="Times new roman"/>
        <family val="1"/>
      </rPr>
      <t xml:space="preserve">(B-PER, I-PER, L-PER, U-PER, O)</t>
    </r>
  </si>
  <si>
    <t xml:space="preserve">Doccano(Span-based)</t>
  </si>
  <si>
    <r>
      <rPr>
        <sz val="10"/>
        <color rgb="FF000000"/>
        <rFont val="Times new roman"/>
        <family val="1"/>
        <charset val="1"/>
      </rPr>
      <t xml:space="preserve">- Discard data , Which is not present </t>
    </r>
    <r>
      <rPr>
        <b val="true"/>
        <i val="true"/>
        <sz val="10"/>
        <color rgb="FF000000"/>
        <rFont val="Times new roman"/>
        <family val="1"/>
        <charset val="1"/>
      </rPr>
      <t xml:space="preserve">Person Tag </t>
    </r>
    <r>
      <rPr>
        <sz val="10"/>
        <color rgb="FF000000"/>
        <rFont val="Times new roman"/>
        <family val="1"/>
        <charset val="1"/>
      </rPr>
      <t xml:space="preserve">class like- 
        Person(B-PER, I-PER, L-PER, U-PER)</t>
    </r>
  </si>
  <si>
    <t xml:space="preserve">- Augment Data</t>
  </si>
  <si>
    <r>
      <rPr>
        <sz val="10"/>
        <rFont val="Times new roman"/>
        <family val="1"/>
        <charset val="1"/>
      </rPr>
      <t xml:space="preserve">- Only</t>
    </r>
    <r>
      <rPr>
        <b val="true"/>
        <i val="true"/>
        <sz val="10"/>
        <rFont val="Times new roman"/>
        <family val="1"/>
        <charset val="1"/>
      </rPr>
      <t xml:space="preserve"> Person Tag</t>
    </r>
  </si>
  <si>
    <r>
      <rPr>
        <b val="true"/>
        <sz val="10"/>
        <color rgb="FF000000"/>
        <rFont val="Times new roman"/>
        <family val="1"/>
        <charset val="1"/>
      </rPr>
      <t xml:space="preserve">Processed Data
</t>
    </r>
    <r>
      <rPr>
        <i val="true"/>
        <sz val="10"/>
        <color rgb="FF000000"/>
        <rFont val="Times new roman"/>
        <family val="1"/>
        <charset val="1"/>
      </rPr>
      <t xml:space="preserve">[with Person Tag] </t>
    </r>
  </si>
  <si>
    <t xml:space="preserve">Bangla Name Entity Recognition(NER) Summary Report</t>
  </si>
  <si>
    <t xml:space="preserve">Model Name</t>
  </si>
  <si>
    <t xml:space="preserve">Dataset</t>
  </si>
  <si>
    <t xml:space="preserve">Class</t>
  </si>
  <si>
    <t xml:space="preserve">Annotation Type</t>
  </si>
  <si>
    <t xml:space="preserve">Model Performance</t>
  </si>
  <si>
    <t xml:space="preserve">Train Data</t>
  </si>
  <si>
    <t xml:space="preserve">Val Data</t>
  </si>
  <si>
    <t xml:space="preserve">Precision</t>
  </si>
  <si>
    <t xml:space="preserve">Recall</t>
  </si>
  <si>
    <t xml:space="preserve">F-Score</t>
  </si>
  <si>
    <t xml:space="preserve">Spacy(Default)</t>
  </si>
  <si>
    <t xml:space="preserve">- banglakit
- Rifat1493_NER
- SemiEval</t>
  </si>
  <si>
    <t xml:space="preserve">- Train(80%) : 20831
- Val(20%)    : 5208</t>
  </si>
  <si>
    <r>
      <rPr>
        <sz val="10"/>
        <rFont val="Times new roman"/>
        <family val="1"/>
        <charset val="1"/>
      </rPr>
      <t xml:space="preserve">O – </t>
    </r>
    <r>
      <rPr>
        <sz val="10"/>
        <rFont val="Courier New"/>
        <family val="3"/>
        <charset val="1"/>
      </rPr>
      <t xml:space="preserve">outside Entity
</t>
    </r>
    <r>
      <rPr>
        <sz val="10"/>
        <rFont val="Times new roman"/>
        <family val="1"/>
        <charset val="1"/>
      </rPr>
      <t xml:space="preserve">B-PER – </t>
    </r>
    <r>
      <rPr>
        <sz val="10"/>
        <rFont val="Courier New"/>
        <family val="3"/>
        <charset val="1"/>
      </rPr>
      <t xml:space="preserve">beginning Person
</t>
    </r>
    <r>
      <rPr>
        <sz val="10"/>
        <rFont val="Times new roman"/>
        <family val="1"/>
        <charset val="1"/>
      </rPr>
      <t xml:space="preserve">I-PER – </t>
    </r>
    <r>
      <rPr>
        <sz val="10"/>
        <rFont val="Courier New"/>
        <family val="3"/>
        <charset val="1"/>
      </rPr>
      <t xml:space="preserve">inside Person
</t>
    </r>
    <r>
      <rPr>
        <sz val="10"/>
        <rFont val="Times new roman"/>
        <family val="1"/>
        <charset val="1"/>
      </rPr>
      <t xml:space="preserve">L-PER – </t>
    </r>
    <r>
      <rPr>
        <sz val="10"/>
        <rFont val="Courier New"/>
        <family val="3"/>
        <charset val="1"/>
      </rPr>
      <t xml:space="preserve">last Person
</t>
    </r>
    <r>
      <rPr>
        <sz val="10"/>
        <rFont val="Times new roman"/>
        <family val="1"/>
        <charset val="1"/>
      </rPr>
      <t xml:space="preserve">U-PER – </t>
    </r>
    <r>
      <rPr>
        <sz val="10"/>
        <rFont val="Courier New"/>
        <family val="3"/>
        <charset val="1"/>
      </rPr>
      <t xml:space="preserve">unit Person</t>
    </r>
  </si>
  <si>
    <t xml:space="preserve">- Filtered Dataset</t>
  </si>
  <si>
    <t xml:space="preserve">- Train(80%) : 4483
- Val(20%)    : 1161</t>
  </si>
  <si>
    <r>
      <rPr>
        <sz val="10"/>
        <rFont val="Times new roman"/>
        <family val="1"/>
        <charset val="1"/>
      </rPr>
      <t xml:space="preserve">PER - </t>
    </r>
    <r>
      <rPr>
        <sz val="10"/>
        <rFont val="Courier New"/>
        <family val="3"/>
        <charset val="1"/>
      </rPr>
      <t xml:space="preserve">Person</t>
    </r>
  </si>
  <si>
    <t xml:space="preserve">-  Hyper parameter
- Custom word vector using Gensim</t>
  </si>
  <si>
    <t xml:space="preserve">Spacy(Transformer)</t>
  </si>
  <si>
    <t xml:space="preserve">- banglakit
- Rifat1493_NER
- SemiEval]</t>
  </si>
  <si>
    <t xml:space="preserve">- banglakit
- Rifat1493_NER
- SemiEval
- augment Data[1454]</t>
  </si>
  <si>
    <t xml:space="preserve">- Train(80%) : 5646
- Val(20%)    : 1452</t>
  </si>
  <si>
    <t xml:space="preserve">- Best Performer Model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</si>
</sst>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b val="true"/>
      <i val="true"/>
      <sz val="8"/>
      <color rgb="FFFFFF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2"/>
      <name val="Times new roman"/>
      <family val="2"/>
    </font>
    <font>
      <sz val="8"/>
      <name val="Times new roman"/>
      <family val="2"/>
    </font>
    <font>
      <sz val="10"/>
      <color rgb="FF000000"/>
      <name val="Times new roman"/>
      <family val="1"/>
    </font>
    <font>
      <b val="true"/>
      <i val="true"/>
      <sz val="10"/>
      <color rgb="FF000000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sz val="10"/>
      <name val="Courier New"/>
      <family val="3"/>
      <charset val="1"/>
    </font>
    <font>
      <sz val="1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5983B0"/>
        <bgColor rgb="FF808080"/>
      </patternFill>
    </fill>
    <fill>
      <patternFill patternType="solid">
        <fgColor rgb="FFDDE8CB"/>
        <bgColor rgb="FFDEE7E5"/>
      </patternFill>
    </fill>
    <fill>
      <patternFill patternType="solid">
        <fgColor rgb="FFFFFFD7"/>
        <bgColor rgb="FFFFFFFF"/>
      </patternFill>
    </fill>
    <fill>
      <patternFill patternType="solid">
        <fgColor rgb="FFAFD095"/>
        <bgColor rgb="FFB3B3B3"/>
      </patternFill>
    </fill>
    <fill>
      <patternFill patternType="solid">
        <fgColor rgb="FFEEEEEE"/>
        <bgColor rgb="FFDEE7E5"/>
      </patternFill>
    </fill>
    <fill>
      <patternFill patternType="solid">
        <fgColor rgb="FFB4C7DC"/>
        <bgColor rgb="FFCCCCFF"/>
      </patternFill>
    </fill>
    <fill>
      <patternFill patternType="solid">
        <fgColor rgb="FFDEE7E5"/>
        <bgColor rgb="FFDDE8CB"/>
      </patternFill>
    </fill>
    <fill>
      <patternFill patternType="solid">
        <fgColor rgb="FF81D41A"/>
        <bgColor rgb="FFAFD09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FCC99"/>
      <rgbColor rgb="FF3465A4"/>
      <rgbColor rgb="FF33CCCC"/>
      <rgbColor rgb="FF81D41A"/>
      <rgbColor rgb="FFFFD320"/>
      <rgbColor rgb="FFFF9900"/>
      <rgbColor rgb="FFFF420E"/>
      <rgbColor rgb="FF5983B0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latin typeface="Times new roman"/>
              </a:defRPr>
            </a:pPr>
            <a:r>
              <a:rPr b="0" sz="1200" spc="-1" strike="noStrike">
                <a:latin typeface="Times new roman"/>
              </a:rPr>
              <a:t>Data Analysis Report All Class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data_eda!$I$4</c:f>
              <c:strCache>
                <c:ptCount val="1"/>
                <c:pt idx="0">
                  <c:v>B-PER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data_eda!$D$5:$D$7</c:f>
              <c:strCache>
                <c:ptCount val="3"/>
                <c:pt idx="0">
                  <c:v>Banglakit</c:v>
                </c:pt>
                <c:pt idx="1">
                  <c:v>Rifat1493</c:v>
                </c:pt>
                <c:pt idx="2">
                  <c:v>SemiEval</c:v>
                </c:pt>
              </c:strCache>
            </c:strRef>
          </c:cat>
          <c:val>
            <c:numRef>
              <c:f>data_eda!$I$5:$I$7</c:f>
              <c:numCache>
                <c:formatCode>General</c:formatCode>
                <c:ptCount val="3"/>
                <c:pt idx="0">
                  <c:v>1077</c:v>
                </c:pt>
                <c:pt idx="1">
                  <c:v>2781</c:v>
                </c:pt>
                <c:pt idx="2">
                  <c:v>2639</c:v>
                </c:pt>
              </c:numCache>
            </c:numRef>
          </c:val>
        </c:ser>
        <c:ser>
          <c:idx val="1"/>
          <c:order val="1"/>
          <c:tx>
            <c:strRef>
              <c:f>data_eda!$J$4</c:f>
              <c:strCache>
                <c:ptCount val="1"/>
                <c:pt idx="0">
                  <c:v>I-PER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data_eda!$D$5:$D$7</c:f>
              <c:strCache>
                <c:ptCount val="3"/>
                <c:pt idx="0">
                  <c:v>Banglakit</c:v>
                </c:pt>
                <c:pt idx="1">
                  <c:v>Rifat1493</c:v>
                </c:pt>
                <c:pt idx="2">
                  <c:v>SemiEval</c:v>
                </c:pt>
              </c:strCache>
            </c:strRef>
          </c:cat>
          <c:val>
            <c:numRef>
              <c:f>data_eda!$J$5:$J$7</c:f>
              <c:numCache>
                <c:formatCode>General</c:formatCode>
                <c:ptCount val="3"/>
                <c:pt idx="0">
                  <c:v>341</c:v>
                </c:pt>
                <c:pt idx="1">
                  <c:v>2532</c:v>
                </c:pt>
                <c:pt idx="2">
                  <c:v>672</c:v>
                </c:pt>
              </c:numCache>
            </c:numRef>
          </c:val>
        </c:ser>
        <c:ser>
          <c:idx val="2"/>
          <c:order val="2"/>
          <c:tx>
            <c:strRef>
              <c:f>data_eda!$K$4</c:f>
              <c:strCache>
                <c:ptCount val="1"/>
                <c:pt idx="0">
                  <c:v>L-PER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data_eda!$D$5:$D$7</c:f>
              <c:strCache>
                <c:ptCount val="3"/>
                <c:pt idx="0">
                  <c:v>Banglakit</c:v>
                </c:pt>
                <c:pt idx="1">
                  <c:v>Rifat1493</c:v>
                </c:pt>
                <c:pt idx="2">
                  <c:v>SemiEval</c:v>
                </c:pt>
              </c:strCache>
            </c:strRef>
          </c:cat>
          <c:val>
            <c:numRef>
              <c:f>data_eda!$K$5:$K$7</c:f>
              <c:numCache>
                <c:formatCode>General</c:formatCode>
                <c:ptCount val="3"/>
                <c:pt idx="0">
                  <c:v>1077</c:v>
                </c:pt>
                <c:pt idx="1">
                  <c:v>0</c:v>
                </c:pt>
                <c:pt idx="2">
                  <c:v>2639</c:v>
                </c:pt>
              </c:numCache>
            </c:numRef>
          </c:val>
        </c:ser>
        <c:ser>
          <c:idx val="3"/>
          <c:order val="3"/>
          <c:tx>
            <c:strRef>
              <c:f>data_eda!$L$4</c:f>
              <c:strCache>
                <c:ptCount val="1"/>
                <c:pt idx="0">
                  <c:v>U-PER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data_eda!$D$5:$D$7</c:f>
              <c:strCache>
                <c:ptCount val="3"/>
                <c:pt idx="0">
                  <c:v>Banglakit</c:v>
                </c:pt>
                <c:pt idx="1">
                  <c:v>Rifat1493</c:v>
                </c:pt>
                <c:pt idx="2">
                  <c:v>SemiEval</c:v>
                </c:pt>
              </c:strCache>
            </c:strRef>
          </c:cat>
          <c:val>
            <c:numRef>
              <c:f>data_eda!$L$5:$L$7</c:f>
              <c:numCache>
                <c:formatCode>General</c:formatCode>
                <c:ptCount val="3"/>
                <c:pt idx="0">
                  <c:v>313</c:v>
                </c:pt>
                <c:pt idx="1">
                  <c:v>0</c:v>
                </c:pt>
                <c:pt idx="2">
                  <c:v>110</c:v>
                </c:pt>
              </c:numCache>
            </c:numRef>
          </c:val>
        </c:ser>
        <c:ser>
          <c:idx val="4"/>
          <c:order val="4"/>
          <c:tx>
            <c:strRef>
              <c:f>data_eda!$M$4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data_eda!$D$5:$D$7</c:f>
              <c:strCache>
                <c:ptCount val="3"/>
                <c:pt idx="0">
                  <c:v>Banglakit</c:v>
                </c:pt>
                <c:pt idx="1">
                  <c:v>Rifat1493</c:v>
                </c:pt>
                <c:pt idx="2">
                  <c:v>SemiEval</c:v>
                </c:pt>
              </c:strCache>
            </c:strRef>
          </c:cat>
          <c:val>
            <c:numRef>
              <c:f>data_eda!$M$5:$M$7</c:f>
              <c:numCache>
                <c:formatCode>General</c:formatCode>
                <c:ptCount val="3"/>
                <c:pt idx="0">
                  <c:v>64908</c:v>
                </c:pt>
                <c:pt idx="1">
                  <c:v>91303</c:v>
                </c:pt>
                <c:pt idx="2">
                  <c:v>196155</c:v>
                </c:pt>
              </c:numCache>
            </c:numRef>
          </c:val>
        </c:ser>
        <c:gapWidth val="100"/>
        <c:overlap val="0"/>
        <c:axId val="9362428"/>
        <c:axId val="118516"/>
      </c:barChart>
      <c:catAx>
        <c:axId val="93624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800" spc="-1" strike="noStrike">
                    <a:latin typeface="Times new roman"/>
                  </a:defRPr>
                </a:pPr>
                <a:r>
                  <a:rPr b="0" sz="800" spc="-1" strike="noStrike">
                    <a:latin typeface="Times new roman"/>
                  </a:rPr>
                  <a:t>Dataset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Times new roman"/>
              </a:defRPr>
            </a:pPr>
          </a:p>
        </c:txPr>
        <c:crossAx val="118516"/>
        <c:crossesAt val="0"/>
        <c:auto val="1"/>
        <c:lblAlgn val="ctr"/>
        <c:lblOffset val="100"/>
        <c:noMultiLvlLbl val="0"/>
      </c:catAx>
      <c:valAx>
        <c:axId val="118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800" spc="-1" strike="noStrike">
                    <a:latin typeface="Times new roman"/>
                  </a:defRPr>
                </a:pPr>
                <a:r>
                  <a:rPr b="0" sz="800" spc="-1" strike="noStrike">
                    <a:latin typeface="Times new roman"/>
                  </a:rPr>
                  <a:t>Class 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Times new roman"/>
              </a:defRPr>
            </a:pPr>
          </a:p>
        </c:txPr>
        <c:crossAx val="936242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800" spc="-1" strike="noStrike"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latin typeface="Times new roman"/>
              </a:defRPr>
            </a:pPr>
            <a:r>
              <a:rPr b="0" sz="1200" spc="-1" strike="noStrike">
                <a:latin typeface="Times new roman"/>
              </a:rPr>
              <a:t>Data Analyis Person Class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data_eda!$I$4</c:f>
              <c:strCache>
                <c:ptCount val="1"/>
                <c:pt idx="0">
                  <c:v>B-PER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data_eda!$D$5:$D$7</c:f>
              <c:strCache>
                <c:ptCount val="3"/>
                <c:pt idx="0">
                  <c:v>Banglakit</c:v>
                </c:pt>
                <c:pt idx="1">
                  <c:v>Rifat1493</c:v>
                </c:pt>
                <c:pt idx="2">
                  <c:v>SemiEval</c:v>
                </c:pt>
              </c:strCache>
            </c:strRef>
          </c:cat>
          <c:val>
            <c:numRef>
              <c:f>data_eda!$I$5:$I$7</c:f>
              <c:numCache>
                <c:formatCode>General</c:formatCode>
                <c:ptCount val="3"/>
                <c:pt idx="0">
                  <c:v>1077</c:v>
                </c:pt>
                <c:pt idx="1">
                  <c:v>2781</c:v>
                </c:pt>
                <c:pt idx="2">
                  <c:v>2639</c:v>
                </c:pt>
              </c:numCache>
            </c:numRef>
          </c:val>
        </c:ser>
        <c:ser>
          <c:idx val="1"/>
          <c:order val="1"/>
          <c:tx>
            <c:strRef>
              <c:f>data_eda!$J$4</c:f>
              <c:strCache>
                <c:ptCount val="1"/>
                <c:pt idx="0">
                  <c:v>I-PER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data_eda!$D$5:$D$7</c:f>
              <c:strCache>
                <c:ptCount val="3"/>
                <c:pt idx="0">
                  <c:v>Banglakit</c:v>
                </c:pt>
                <c:pt idx="1">
                  <c:v>Rifat1493</c:v>
                </c:pt>
                <c:pt idx="2">
                  <c:v>SemiEval</c:v>
                </c:pt>
              </c:strCache>
            </c:strRef>
          </c:cat>
          <c:val>
            <c:numRef>
              <c:f>data_eda!$J$5:$J$7</c:f>
              <c:numCache>
                <c:formatCode>General</c:formatCode>
                <c:ptCount val="3"/>
                <c:pt idx="0">
                  <c:v>341</c:v>
                </c:pt>
                <c:pt idx="1">
                  <c:v>2532</c:v>
                </c:pt>
                <c:pt idx="2">
                  <c:v>672</c:v>
                </c:pt>
              </c:numCache>
            </c:numRef>
          </c:val>
        </c:ser>
        <c:ser>
          <c:idx val="2"/>
          <c:order val="2"/>
          <c:tx>
            <c:strRef>
              <c:f>data_eda!$K$4</c:f>
              <c:strCache>
                <c:ptCount val="1"/>
                <c:pt idx="0">
                  <c:v>L-PER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data_eda!$D$5:$D$7</c:f>
              <c:strCache>
                <c:ptCount val="3"/>
                <c:pt idx="0">
                  <c:v>Banglakit</c:v>
                </c:pt>
                <c:pt idx="1">
                  <c:v>Rifat1493</c:v>
                </c:pt>
                <c:pt idx="2">
                  <c:v>SemiEval</c:v>
                </c:pt>
              </c:strCache>
            </c:strRef>
          </c:cat>
          <c:val>
            <c:numRef>
              <c:f>data_eda!$K$5:$K$7</c:f>
              <c:numCache>
                <c:formatCode>General</c:formatCode>
                <c:ptCount val="3"/>
                <c:pt idx="0">
                  <c:v>1077</c:v>
                </c:pt>
                <c:pt idx="1">
                  <c:v>0</c:v>
                </c:pt>
                <c:pt idx="2">
                  <c:v>2639</c:v>
                </c:pt>
              </c:numCache>
            </c:numRef>
          </c:val>
        </c:ser>
        <c:ser>
          <c:idx val="3"/>
          <c:order val="3"/>
          <c:tx>
            <c:strRef>
              <c:f>data_eda!$L$4</c:f>
              <c:strCache>
                <c:ptCount val="1"/>
                <c:pt idx="0">
                  <c:v>U-PER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data_eda!$D$5:$D$7</c:f>
              <c:strCache>
                <c:ptCount val="3"/>
                <c:pt idx="0">
                  <c:v>Banglakit</c:v>
                </c:pt>
                <c:pt idx="1">
                  <c:v>Rifat1493</c:v>
                </c:pt>
                <c:pt idx="2">
                  <c:v>SemiEval</c:v>
                </c:pt>
              </c:strCache>
            </c:strRef>
          </c:cat>
          <c:val>
            <c:numRef>
              <c:f>data_eda!$L$5:$L$7</c:f>
              <c:numCache>
                <c:formatCode>General</c:formatCode>
                <c:ptCount val="3"/>
                <c:pt idx="0">
                  <c:v>313</c:v>
                </c:pt>
                <c:pt idx="1">
                  <c:v>0</c:v>
                </c:pt>
                <c:pt idx="2">
                  <c:v>110</c:v>
                </c:pt>
              </c:numCache>
            </c:numRef>
          </c:val>
        </c:ser>
        <c:gapWidth val="100"/>
        <c:overlap val="0"/>
        <c:axId val="95940213"/>
        <c:axId val="51594693"/>
      </c:barChart>
      <c:catAx>
        <c:axId val="959402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800" spc="-1" strike="noStrike">
                    <a:latin typeface="Times new roman"/>
                  </a:defRPr>
                </a:pPr>
                <a:r>
                  <a:rPr b="0" sz="800" spc="-1" strike="noStrike">
                    <a:latin typeface="Times new roman"/>
                  </a:rPr>
                  <a:t>Dataset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Times new roman"/>
              </a:defRPr>
            </a:pPr>
          </a:p>
        </c:txPr>
        <c:crossAx val="51594693"/>
        <c:crossesAt val="0"/>
        <c:auto val="1"/>
        <c:lblAlgn val="ctr"/>
        <c:lblOffset val="100"/>
        <c:noMultiLvlLbl val="0"/>
      </c:catAx>
      <c:valAx>
        <c:axId val="515946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800" spc="-1" strike="noStrike">
                    <a:latin typeface="Times new roman"/>
                  </a:defRPr>
                </a:pPr>
                <a:r>
                  <a:rPr b="0" sz="800" spc="-1" strike="noStrike">
                    <a:latin typeface="Times new roman"/>
                  </a:rPr>
                  <a:t>Class 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Times new roman"/>
              </a:defRPr>
            </a:pPr>
          </a:p>
        </c:txPr>
        <c:crossAx val="95940213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800" spc="-1" strike="noStrike"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60840</xdr:colOff>
      <xdr:row>8</xdr:row>
      <xdr:rowOff>214200</xdr:rowOff>
    </xdr:from>
    <xdr:to>
      <xdr:col>6</xdr:col>
      <xdr:colOff>940320</xdr:colOff>
      <xdr:row>18</xdr:row>
      <xdr:rowOff>24480</xdr:rowOff>
    </xdr:to>
    <xdr:graphicFrame>
      <xdr:nvGraphicFramePr>
        <xdr:cNvPr id="0" name=""/>
        <xdr:cNvGraphicFramePr/>
      </xdr:nvGraphicFramePr>
      <xdr:xfrm>
        <a:off x="403560" y="2602800"/>
        <a:ext cx="4168800" cy="23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96840</xdr:colOff>
      <xdr:row>8</xdr:row>
      <xdr:rowOff>252360</xdr:rowOff>
    </xdr:from>
    <xdr:to>
      <xdr:col>13</xdr:col>
      <xdr:colOff>505800</xdr:colOff>
      <xdr:row>18</xdr:row>
      <xdr:rowOff>69840</xdr:rowOff>
    </xdr:to>
    <xdr:graphicFrame>
      <xdr:nvGraphicFramePr>
        <xdr:cNvPr id="1" name=""/>
        <xdr:cNvGraphicFramePr/>
      </xdr:nvGraphicFramePr>
      <xdr:xfrm>
        <a:off x="4747320" y="2640960"/>
        <a:ext cx="4181040" cy="23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C1:M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4" activeCellId="0" sqref="O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3.45"/>
    <col collapsed="false" customWidth="true" hidden="false" outlineLevel="0" max="3" min="3" style="2" width="4.86"/>
    <col collapsed="false" customWidth="true" hidden="false" outlineLevel="0" max="4" min="4" style="2" width="12.37"/>
    <col collapsed="false" customWidth="true" hidden="false" outlineLevel="0" max="5" min="5" style="2" width="10.65"/>
    <col collapsed="false" customWidth="true" hidden="false" outlineLevel="0" max="6" min="6" style="2" width="15.28"/>
    <col collapsed="false" customWidth="true" hidden="false" outlineLevel="0" max="7" min="7" style="2" width="14.43"/>
    <col collapsed="false" customWidth="true" hidden="false" outlineLevel="0" max="8" min="8" style="2" width="19.86"/>
    <col collapsed="false" customWidth="true" hidden="false" outlineLevel="0" max="9" min="9" style="1" width="6.67"/>
    <col collapsed="false" customWidth="true" hidden="false" outlineLevel="0" max="10" min="10" style="1" width="5.96"/>
    <col collapsed="false" customWidth="true" hidden="false" outlineLevel="0" max="11" min="11" style="1" width="6.39"/>
    <col collapsed="false" customWidth="true" hidden="false" outlineLevel="0" max="12" min="12" style="1" width="7.36"/>
    <col collapsed="false" customWidth="true" hidden="false" outlineLevel="0" max="13" min="13" style="1" width="7.22"/>
    <col collapsed="false" customWidth="false" hidden="false" outlineLevel="0" max="1024" min="14" style="1" width="11.52"/>
  </cols>
  <sheetData>
    <row r="1" customFormat="false" ht="12.8" hidden="false" customHeight="true" outlineLevel="0" collapsed="false">
      <c r="C1" s="3"/>
      <c r="D1" s="3"/>
      <c r="E1" s="3"/>
      <c r="F1" s="3"/>
      <c r="G1" s="3"/>
      <c r="H1" s="3"/>
      <c r="I1" s="4"/>
      <c r="J1" s="5"/>
      <c r="K1" s="5"/>
      <c r="L1" s="5"/>
      <c r="M1" s="3"/>
    </row>
    <row r="2" customFormat="false" ht="27.7" hidden="false" customHeight="true" outlineLevel="0" collapsed="false">
      <c r="C2" s="6" t="s">
        <v>0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customFormat="false" ht="28.35" hidden="false" customHeight="true" outlineLevel="0" collapsed="false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/>
      <c r="K3" s="7"/>
      <c r="L3" s="7"/>
      <c r="M3" s="7" t="s">
        <v>8</v>
      </c>
    </row>
    <row r="4" customFormat="false" ht="26.85" hidden="false" customHeight="true" outlineLevel="0" collapsed="false">
      <c r="C4" s="7"/>
      <c r="D4" s="7"/>
      <c r="E4" s="7"/>
      <c r="F4" s="7"/>
      <c r="G4" s="7"/>
      <c r="H4" s="7"/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</row>
    <row r="5" customFormat="false" ht="23.1" hidden="false" customHeight="true" outlineLevel="0" collapsed="false">
      <c r="C5" s="9" t="n">
        <v>1</v>
      </c>
      <c r="D5" s="10" t="s">
        <v>14</v>
      </c>
      <c r="E5" s="9" t="n">
        <v>3545</v>
      </c>
      <c r="F5" s="9" t="n">
        <v>3373</v>
      </c>
      <c r="G5" s="9" t="n">
        <v>172</v>
      </c>
      <c r="H5" s="9" t="n">
        <v>67716</v>
      </c>
      <c r="I5" s="11" t="n">
        <v>1077</v>
      </c>
      <c r="J5" s="11" t="n">
        <v>341</v>
      </c>
      <c r="K5" s="11" t="n">
        <v>1077</v>
      </c>
      <c r="L5" s="11" t="n">
        <v>313</v>
      </c>
      <c r="M5" s="12" t="n">
        <v>64908</v>
      </c>
    </row>
    <row r="6" customFormat="false" ht="23.1" hidden="false" customHeight="true" outlineLevel="0" collapsed="false">
      <c r="C6" s="9" t="n">
        <v>2</v>
      </c>
      <c r="D6" s="10" t="s">
        <v>15</v>
      </c>
      <c r="E6" s="9" t="n">
        <v>6568</v>
      </c>
      <c r="F6" s="9" t="n">
        <v>0</v>
      </c>
      <c r="G6" s="9" t="n">
        <v>0</v>
      </c>
      <c r="H6" s="9" t="n">
        <v>96616</v>
      </c>
      <c r="I6" s="11" t="n">
        <v>2781</v>
      </c>
      <c r="J6" s="11" t="n">
        <v>2532</v>
      </c>
      <c r="K6" s="13" t="n">
        <v>0</v>
      </c>
      <c r="L6" s="11" t="n">
        <v>0</v>
      </c>
      <c r="M6" s="12" t="n">
        <v>91303</v>
      </c>
    </row>
    <row r="7" customFormat="false" ht="23.1" hidden="false" customHeight="true" outlineLevel="0" collapsed="false">
      <c r="C7" s="9" t="n">
        <v>3</v>
      </c>
      <c r="D7" s="10" t="s">
        <v>16</v>
      </c>
      <c r="E7" s="9" t="n">
        <v>16098</v>
      </c>
      <c r="F7" s="9" t="n">
        <v>0</v>
      </c>
      <c r="G7" s="9" t="n">
        <v>0</v>
      </c>
      <c r="H7" s="9" t="n">
        <v>202215</v>
      </c>
      <c r="I7" s="11" t="n">
        <v>2639</v>
      </c>
      <c r="J7" s="11" t="n">
        <v>672</v>
      </c>
      <c r="K7" s="11" t="n">
        <v>2639</v>
      </c>
      <c r="L7" s="11" t="n">
        <v>110</v>
      </c>
      <c r="M7" s="12" t="n">
        <v>196155</v>
      </c>
    </row>
    <row r="8" customFormat="false" ht="23.1" hidden="false" customHeight="true" outlineLevel="0" collapsed="false">
      <c r="C8" s="14" t="s">
        <v>17</v>
      </c>
      <c r="D8" s="14"/>
      <c r="E8" s="10" t="n">
        <f aca="false">SUM(E5:E7)</f>
        <v>26211</v>
      </c>
      <c r="F8" s="10" t="n">
        <f aca="false">SUM(F5:F7)</f>
        <v>3373</v>
      </c>
      <c r="G8" s="10" t="n">
        <f aca="false">SUM(G5:G7)</f>
        <v>172</v>
      </c>
      <c r="H8" s="10" t="n">
        <f aca="false">SUM(H5:H7)</f>
        <v>366547</v>
      </c>
      <c r="I8" s="10" t="n">
        <f aca="false">SUM(I5:I7)</f>
        <v>6497</v>
      </c>
      <c r="J8" s="10" t="n">
        <f aca="false">SUM(J5:J7)</f>
        <v>3545</v>
      </c>
      <c r="K8" s="10" t="n">
        <f aca="false">SUM(K5:K7)</f>
        <v>3716</v>
      </c>
      <c r="L8" s="10" t="n">
        <f aca="false">SUM(L5:L7)</f>
        <v>423</v>
      </c>
      <c r="M8" s="10" t="n">
        <f aca="false">SUM(M5:M7)</f>
        <v>352366</v>
      </c>
    </row>
    <row r="9" customFormat="false" ht="23.1" hidden="false" customHeight="true" outlineLevel="0" collapsed="false">
      <c r="C9" s="15"/>
      <c r="D9" s="16"/>
      <c r="E9" s="16"/>
      <c r="F9" s="16"/>
      <c r="G9" s="16"/>
      <c r="H9" s="16"/>
      <c r="I9" s="17"/>
      <c r="J9" s="17"/>
      <c r="K9" s="18"/>
      <c r="L9" s="18"/>
      <c r="M9" s="18"/>
    </row>
    <row r="10" s="1" customFormat="true" ht="23.1" hidden="false" customHeight="true" outlineLevel="0" collapsed="false"/>
    <row r="11" s="1" customFormat="true" ht="23.1" hidden="false" customHeight="true" outlineLevel="0" collapsed="false"/>
    <row r="12" s="1" customFormat="true" ht="19.25" hidden="false" customHeight="true" outlineLevel="0" collapsed="false"/>
    <row r="13" s="1" customFormat="true" ht="55.2" hidden="true" customHeight="true" outlineLevel="0" collapsed="false"/>
    <row r="14" s="1" customFormat="true" ht="23" hidden="false" customHeight="true" outlineLevel="0" collapsed="false"/>
    <row r="15" s="1" customFormat="true" ht="21.75" hidden="false" customHeight="true" outlineLevel="0" collapsed="false"/>
    <row r="16" s="1" customFormat="true" ht="24.85" hidden="false" customHeight="true" outlineLevel="0" collapsed="false"/>
    <row r="17" s="1" customFormat="true" ht="28.6" hidden="false" customHeight="true" outlineLevel="0" collapsed="false"/>
    <row r="18" customFormat="false" ht="12.8" hidden="false" customHeight="false" outlineLevel="0" collapsed="false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</sheetData>
  <mergeCells count="9">
    <mergeCell ref="C2:M2"/>
    <mergeCell ref="C3:C4"/>
    <mergeCell ref="D3:D4"/>
    <mergeCell ref="E3:E4"/>
    <mergeCell ref="F3:F4"/>
    <mergeCell ref="G3:G4"/>
    <mergeCell ref="H3:H4"/>
    <mergeCell ref="I3:L3"/>
    <mergeCell ref="C8:D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B3:M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"/>
    <col collapsed="false" customWidth="false" hidden="false" outlineLevel="0" max="2" min="2" style="1" width="11.52"/>
    <col collapsed="false" customWidth="true" hidden="false" outlineLevel="0" max="3" min="3" style="1" width="16.21"/>
    <col collapsed="false" customWidth="true" hidden="false" outlineLevel="0" max="4" min="4" style="1" width="23.04"/>
    <col collapsed="false" customWidth="false" hidden="false" outlineLevel="0" max="1024" min="5" style="1" width="11.52"/>
  </cols>
  <sheetData>
    <row r="3" customFormat="false" ht="23" hidden="false" customHeight="true" outlineLevel="0" collapsed="false">
      <c r="B3" s="20" t="s">
        <v>18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customFormat="false" ht="22.35" hidden="false" customHeight="true" outlineLevel="0" collapsed="false">
      <c r="B4" s="7" t="s">
        <v>1</v>
      </c>
      <c r="C4" s="7" t="s">
        <v>2</v>
      </c>
      <c r="D4" s="7" t="s">
        <v>19</v>
      </c>
      <c r="E4" s="7" t="s">
        <v>20</v>
      </c>
      <c r="F4" s="7" t="s">
        <v>21</v>
      </c>
      <c r="G4" s="7"/>
      <c r="H4" s="7" t="s">
        <v>22</v>
      </c>
      <c r="I4" s="7"/>
      <c r="J4" s="7"/>
      <c r="K4" s="7"/>
      <c r="L4" s="7"/>
      <c r="M4" s="7"/>
    </row>
    <row r="5" customFormat="false" ht="26.1" hidden="false" customHeight="true" outlineLevel="0" collapsed="false">
      <c r="B5" s="7"/>
      <c r="C5" s="7"/>
      <c r="D5" s="7"/>
      <c r="E5" s="7"/>
      <c r="F5" s="7" t="s">
        <v>23</v>
      </c>
      <c r="G5" s="7" t="s">
        <v>24</v>
      </c>
      <c r="H5" s="7"/>
      <c r="I5" s="7"/>
      <c r="J5" s="7"/>
      <c r="K5" s="7"/>
      <c r="L5" s="7"/>
      <c r="M5" s="7"/>
    </row>
    <row r="6" customFormat="false" ht="22.35" hidden="false" customHeight="true" outlineLevel="0" collapsed="false">
      <c r="B6" s="9" t="n">
        <v>1</v>
      </c>
      <c r="C6" s="21" t="s">
        <v>25</v>
      </c>
      <c r="D6" s="21" t="s">
        <v>26</v>
      </c>
      <c r="E6" s="9" t="n">
        <f aca="false">F6+G6</f>
        <v>26039</v>
      </c>
      <c r="F6" s="9" t="n">
        <v>20831</v>
      </c>
      <c r="G6" s="9" t="n">
        <v>5208</v>
      </c>
      <c r="H6" s="21" t="s">
        <v>27</v>
      </c>
      <c r="I6" s="21"/>
      <c r="J6" s="21"/>
      <c r="K6" s="21"/>
      <c r="L6" s="21"/>
      <c r="M6" s="21"/>
    </row>
    <row r="7" customFormat="false" ht="23.6" hidden="false" customHeight="true" outlineLevel="0" collapsed="false">
      <c r="B7" s="9" t="n">
        <v>2</v>
      </c>
      <c r="C7" s="21"/>
      <c r="D7" s="21" t="s">
        <v>28</v>
      </c>
      <c r="E7" s="9" t="n">
        <f aca="false">4483+1161</f>
        <v>5644</v>
      </c>
      <c r="F7" s="9" t="n">
        <v>4483</v>
      </c>
      <c r="G7" s="9" t="n">
        <v>1161</v>
      </c>
      <c r="H7" s="22" t="s">
        <v>29</v>
      </c>
      <c r="I7" s="22"/>
      <c r="J7" s="22"/>
      <c r="K7" s="22"/>
      <c r="L7" s="22"/>
      <c r="M7" s="22"/>
    </row>
    <row r="8" customFormat="false" ht="18.65" hidden="false" customHeight="true" outlineLevel="0" collapsed="false">
      <c r="B8" s="9" t="n">
        <v>3</v>
      </c>
      <c r="C8" s="21" t="s">
        <v>30</v>
      </c>
      <c r="D8" s="21" t="s">
        <v>28</v>
      </c>
      <c r="E8" s="9" t="n">
        <v>1454</v>
      </c>
      <c r="F8" s="9" t="n">
        <f aca="false">5646-F7</f>
        <v>1163</v>
      </c>
      <c r="G8" s="9" t="n">
        <f aca="false">E8-G7</f>
        <v>293</v>
      </c>
      <c r="H8" s="21" t="s">
        <v>31</v>
      </c>
      <c r="I8" s="21"/>
      <c r="J8" s="21"/>
      <c r="K8" s="21"/>
      <c r="L8" s="21"/>
      <c r="M8" s="21"/>
    </row>
    <row r="9" customFormat="false" ht="23.6" hidden="false" customHeight="true" outlineLevel="0" collapsed="false">
      <c r="B9" s="23" t="s">
        <v>32</v>
      </c>
      <c r="C9" s="23"/>
      <c r="D9" s="21" t="s">
        <v>28</v>
      </c>
      <c r="E9" s="10" t="n">
        <f aca="false">E7+E8</f>
        <v>7098</v>
      </c>
      <c r="F9" s="10" t="n">
        <f aca="false">F7+F8</f>
        <v>5646</v>
      </c>
      <c r="G9" s="10" t="n">
        <f aca="false">G7+G8</f>
        <v>1454</v>
      </c>
      <c r="H9" s="10"/>
      <c r="I9" s="10"/>
      <c r="J9" s="10"/>
      <c r="K9" s="10"/>
      <c r="L9" s="10"/>
      <c r="M9" s="10"/>
    </row>
  </sheetData>
  <mergeCells count="13">
    <mergeCell ref="B3:M3"/>
    <mergeCell ref="B4:B5"/>
    <mergeCell ref="C4:C5"/>
    <mergeCell ref="D4:D5"/>
    <mergeCell ref="E4:E5"/>
    <mergeCell ref="F4:G4"/>
    <mergeCell ref="H4:M5"/>
    <mergeCell ref="C6:C7"/>
    <mergeCell ref="H6:M6"/>
    <mergeCell ref="H7:M7"/>
    <mergeCell ref="H8:M8"/>
    <mergeCell ref="B9:C9"/>
    <mergeCell ref="H9:M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465A4"/>
    <pageSetUpPr fitToPage="false"/>
  </sheetPr>
  <dimension ref="B3:N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5.43"/>
    <col collapsed="false" customWidth="true" hidden="false" outlineLevel="0" max="2" min="2" style="2" width="8.26"/>
    <col collapsed="false" customWidth="true" hidden="false" outlineLevel="0" max="3" min="3" style="2" width="17.14"/>
    <col collapsed="false" customWidth="true" hidden="false" outlineLevel="0" max="4" min="4" style="2" width="21.05"/>
    <col collapsed="false" customWidth="true" hidden="false" outlineLevel="0" max="5" min="5" style="2" width="16.99"/>
    <col collapsed="false" customWidth="true" hidden="false" outlineLevel="0" max="6" min="6" style="2" width="28.25"/>
    <col collapsed="false" customWidth="true" hidden="false" outlineLevel="0" max="7" min="7" style="2" width="18.7"/>
    <col collapsed="false" customWidth="false" hidden="false" outlineLevel="0" max="13" min="8" style="2" width="11.52"/>
    <col collapsed="false" customWidth="true" hidden="false" outlineLevel="0" max="14" min="14" style="2" width="32.53"/>
    <col collapsed="false" customWidth="false" hidden="false" outlineLevel="0" max="1023" min="15" style="2" width="11.52"/>
  </cols>
  <sheetData>
    <row r="3" customFormat="false" ht="40" hidden="false" customHeight="true" outlineLevel="0" collapsed="false">
      <c r="B3" s="20" t="s">
        <v>33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customFormat="false" ht="16.75" hidden="false" customHeight="true" outlineLevel="0" collapsed="false">
      <c r="B4" s="24" t="s">
        <v>1</v>
      </c>
      <c r="C4" s="24" t="s">
        <v>34</v>
      </c>
      <c r="D4" s="24" t="s">
        <v>35</v>
      </c>
      <c r="E4" s="24"/>
      <c r="F4" s="24" t="s">
        <v>36</v>
      </c>
      <c r="G4" s="24" t="s">
        <v>37</v>
      </c>
      <c r="H4" s="25" t="s">
        <v>38</v>
      </c>
      <c r="I4" s="25"/>
      <c r="J4" s="25"/>
      <c r="K4" s="25"/>
      <c r="L4" s="25"/>
      <c r="M4" s="25"/>
      <c r="N4" s="26" t="s">
        <v>22</v>
      </c>
    </row>
    <row r="5" customFormat="false" ht="18" hidden="false" customHeight="true" outlineLevel="0" collapsed="false">
      <c r="B5" s="24"/>
      <c r="C5" s="24"/>
      <c r="D5" s="24"/>
      <c r="E5" s="24"/>
      <c r="F5" s="24"/>
      <c r="G5" s="24"/>
      <c r="H5" s="27" t="s">
        <v>39</v>
      </c>
      <c r="I5" s="27"/>
      <c r="J5" s="27"/>
      <c r="K5" s="28" t="s">
        <v>40</v>
      </c>
      <c r="L5" s="28"/>
      <c r="M5" s="28"/>
      <c r="N5" s="26"/>
    </row>
    <row r="6" customFormat="false" ht="21.75" hidden="false" customHeight="true" outlineLevel="0" collapsed="false">
      <c r="B6" s="24"/>
      <c r="C6" s="24"/>
      <c r="D6" s="24"/>
      <c r="E6" s="24"/>
      <c r="F6" s="24"/>
      <c r="G6" s="24"/>
      <c r="H6" s="29" t="s">
        <v>41</v>
      </c>
      <c r="I6" s="29" t="s">
        <v>42</v>
      </c>
      <c r="J6" s="29" t="s">
        <v>43</v>
      </c>
      <c r="K6" s="29" t="s">
        <v>41</v>
      </c>
      <c r="L6" s="29" t="s">
        <v>42</v>
      </c>
      <c r="M6" s="29" t="s">
        <v>43</v>
      </c>
      <c r="N6" s="26"/>
    </row>
    <row r="7" customFormat="false" ht="74.6" hidden="false" customHeight="true" outlineLevel="0" collapsed="false">
      <c r="B7" s="9" t="n">
        <v>1</v>
      </c>
      <c r="C7" s="21" t="s">
        <v>44</v>
      </c>
      <c r="D7" s="21" t="s">
        <v>45</v>
      </c>
      <c r="E7" s="21" t="s">
        <v>46</v>
      </c>
      <c r="F7" s="21" t="s">
        <v>47</v>
      </c>
      <c r="G7" s="21" t="s">
        <v>26</v>
      </c>
      <c r="H7" s="30" t="n">
        <v>0.93006459006699</v>
      </c>
      <c r="I7" s="30" t="n">
        <v>0.71392560491152</v>
      </c>
      <c r="J7" s="30" t="n">
        <v>0.805243902</v>
      </c>
      <c r="K7" s="30" t="n">
        <v>0.815335892514395</v>
      </c>
      <c r="L7" s="30" t="n">
        <v>0.598634111818825</v>
      </c>
      <c r="M7" s="30" t="n">
        <v>0.555697674</v>
      </c>
      <c r="N7" s="21" t="s">
        <v>48</v>
      </c>
    </row>
    <row r="8" customFormat="false" ht="48.15" hidden="false" customHeight="true" outlineLevel="0" collapsed="false">
      <c r="B8" s="9" t="n">
        <v>2</v>
      </c>
      <c r="C8" s="21" t="s">
        <v>44</v>
      </c>
      <c r="D8" s="21"/>
      <c r="E8" s="21" t="s">
        <v>49</v>
      </c>
      <c r="F8" s="21" t="s">
        <v>50</v>
      </c>
      <c r="G8" s="21" t="s">
        <v>28</v>
      </c>
      <c r="H8" s="30" t="n">
        <v>0.99006699006699</v>
      </c>
      <c r="I8" s="30" t="n">
        <v>0.77392560491152</v>
      </c>
      <c r="J8" s="30" t="n">
        <v>0.868754433971825</v>
      </c>
      <c r="K8" s="30" t="n">
        <v>0.825335892514395</v>
      </c>
      <c r="L8" s="30" t="n">
        <v>0.608634111818825</v>
      </c>
      <c r="M8" s="30" t="n">
        <v>0.70061099796334</v>
      </c>
      <c r="N8" s="9"/>
    </row>
    <row r="9" customFormat="false" ht="45.45" hidden="false" customHeight="true" outlineLevel="0" collapsed="false">
      <c r="B9" s="9" t="n">
        <v>3</v>
      </c>
      <c r="C9" s="21" t="s">
        <v>44</v>
      </c>
      <c r="D9" s="21"/>
      <c r="E9" s="21"/>
      <c r="F9" s="21"/>
      <c r="G9" s="21" t="s">
        <v>28</v>
      </c>
      <c r="H9" s="31" t="n">
        <v>0.99006699006685</v>
      </c>
      <c r="I9" s="30" t="n">
        <v>0.77322560491152</v>
      </c>
      <c r="J9" s="30" t="n">
        <v>0.868313233410657</v>
      </c>
      <c r="K9" s="30" t="n">
        <v>0.815335892514395</v>
      </c>
      <c r="L9" s="30" t="n">
        <v>0.607634111818825</v>
      </c>
      <c r="M9" s="30" t="n">
        <v>0.696326555546955</v>
      </c>
      <c r="N9" s="21" t="s">
        <v>51</v>
      </c>
    </row>
    <row r="10" customFormat="false" ht="51.65" hidden="false" customHeight="true" outlineLevel="0" collapsed="false">
      <c r="B10" s="9" t="n">
        <v>4</v>
      </c>
      <c r="C10" s="21" t="s">
        <v>52</v>
      </c>
      <c r="D10" s="21" t="s">
        <v>53</v>
      </c>
      <c r="E10" s="21" t="s">
        <v>49</v>
      </c>
      <c r="F10" s="21"/>
      <c r="G10" s="21" t="s">
        <v>28</v>
      </c>
      <c r="H10" s="30" t="n">
        <v>0.984548966144058</v>
      </c>
      <c r="I10" s="30" t="n">
        <v>0.782271168080881</v>
      </c>
      <c r="J10" s="32" t="n">
        <v>0.871830985915493</v>
      </c>
      <c r="K10" s="30" t="n">
        <v>0.899559471365639</v>
      </c>
      <c r="L10" s="30" t="n">
        <v>0.722576079263977</v>
      </c>
      <c r="M10" s="30" t="n">
        <v>0.801412872841444</v>
      </c>
      <c r="N10" s="9"/>
    </row>
    <row r="11" customFormat="false" ht="52.85" hidden="false" customHeight="true" outlineLevel="0" collapsed="false">
      <c r="B11" s="9" t="n">
        <v>5</v>
      </c>
      <c r="C11" s="21" t="s">
        <v>52</v>
      </c>
      <c r="D11" s="21" t="s">
        <v>54</v>
      </c>
      <c r="E11" s="21" t="s">
        <v>55</v>
      </c>
      <c r="F11" s="21"/>
      <c r="G11" s="21" t="s">
        <v>28</v>
      </c>
      <c r="H11" s="30" t="n">
        <v>0.990804597701149</v>
      </c>
      <c r="I11" s="30" t="n">
        <v>0.77825929938606</v>
      </c>
      <c r="J11" s="30" t="n">
        <v>0.871763754045307</v>
      </c>
      <c r="K11" s="30" t="n">
        <v>0.909330985915493</v>
      </c>
      <c r="L11" s="30" t="n">
        <v>0.731068648266101</v>
      </c>
      <c r="M11" s="33" t="n">
        <v>0.810513927030208</v>
      </c>
      <c r="N11" s="21" t="s">
        <v>56</v>
      </c>
    </row>
    <row r="12" customFormat="false" ht="12.8" hidden="false" customHeight="false" outlineLevel="0" collapsed="false">
      <c r="B12" s="34"/>
      <c r="C12" s="34"/>
      <c r="D12" s="34"/>
      <c r="E12" s="34"/>
      <c r="F12" s="34"/>
      <c r="G12" s="34"/>
      <c r="H12" s="34"/>
      <c r="I12" s="34"/>
    </row>
    <row r="13" customFormat="false" ht="12.8" hidden="false" customHeight="false" outlineLevel="0" collapsed="false">
      <c r="B13" s="34"/>
      <c r="C13" s="34"/>
      <c r="D13" s="34"/>
      <c r="E13" s="34"/>
      <c r="F13" s="34"/>
      <c r="G13" s="34"/>
      <c r="H13" s="34"/>
      <c r="I13" s="34"/>
    </row>
    <row r="14" customFormat="false" ht="12.8" hidden="false" customHeight="false" outlineLevel="0" collapsed="false">
      <c r="B14" s="34"/>
      <c r="C14" s="34"/>
      <c r="D14" s="34"/>
      <c r="E14" s="34"/>
      <c r="F14" s="34"/>
      <c r="G14" s="34"/>
      <c r="H14" s="34"/>
      <c r="I14" s="34"/>
    </row>
    <row r="15" customFormat="false" ht="12.8" hidden="false" customHeight="false" outlineLevel="0" collapsed="false">
      <c r="B15" s="34"/>
      <c r="C15" s="34"/>
      <c r="D15" s="34"/>
      <c r="E15" s="34"/>
      <c r="F15" s="34"/>
      <c r="G15" s="34"/>
      <c r="H15" s="34"/>
      <c r="I15" s="34"/>
    </row>
    <row r="18" customFormat="false" ht="12.8" hidden="false" customHeight="false" outlineLevel="0" collapsed="false">
      <c r="D18" s="35"/>
      <c r="E18" s="35"/>
      <c r="F18" s="35"/>
      <c r="G18" s="34"/>
    </row>
    <row r="19" customFormat="false" ht="12.8" hidden="false" customHeight="false" outlineLevel="0" collapsed="false">
      <c r="D19" s="35"/>
      <c r="E19" s="35"/>
      <c r="F19" s="35"/>
      <c r="G19" s="34"/>
    </row>
    <row r="20" customFormat="false" ht="12.8" hidden="false" customHeight="false" outlineLevel="0" collapsed="false">
      <c r="E20" s="36"/>
    </row>
    <row r="21" customFormat="false" ht="12.8" hidden="false" customHeight="false" outlineLevel="0" collapsed="false">
      <c r="E21" s="36"/>
    </row>
    <row r="22" customFormat="false" ht="12.8" hidden="false" customHeight="false" outlineLevel="0" collapsed="false">
      <c r="E22" s="36"/>
    </row>
    <row r="23" customFormat="false" ht="12.8" hidden="false" customHeight="false" outlineLevel="0" collapsed="false">
      <c r="E23" s="36"/>
    </row>
    <row r="24" customFormat="false" ht="12.8" hidden="false" customHeight="false" outlineLevel="0" collapsed="false">
      <c r="E24" s="36"/>
    </row>
  </sheetData>
  <mergeCells count="13">
    <mergeCell ref="B3:N3"/>
    <mergeCell ref="B4:B6"/>
    <mergeCell ref="C4:C6"/>
    <mergeCell ref="D4:E6"/>
    <mergeCell ref="F4:F6"/>
    <mergeCell ref="G4:G6"/>
    <mergeCell ref="H4:M4"/>
    <mergeCell ref="N4:N6"/>
    <mergeCell ref="H5:J5"/>
    <mergeCell ref="K5:M5"/>
    <mergeCell ref="D7:D9"/>
    <mergeCell ref="E8:E9"/>
    <mergeCell ref="F8:F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2023-12-05T21:47:11Z</dcterms:created>
  <dc:creator/>
  <dc:description/>
  <dc:language>en-US</dc:language>
  <cp:lastModifiedBy/>
  <dcterms:modified xsi:type="dcterms:W3CDTF">2023-12-09T16:24:00Z</dcterms:modified>
  <cp:revision>14</cp:revision>
  <dc:subject/>
  <dc:title/>
</cp:coreProperties>
</file>