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heckCompatibility="1"/>
  <mc:AlternateContent xmlns:mc="http://schemas.openxmlformats.org/markup-compatibility/2006">
    <mc:Choice Requires="x15">
      <x15ac:absPath xmlns:x15ac="http://schemas.microsoft.com/office/spreadsheetml/2010/11/ac" url="/Users/tritoan/projects/water/packages/water-api/tempSpreadSheet/excel/template/"/>
    </mc:Choice>
  </mc:AlternateContent>
  <bookViews>
    <workbookView xWindow="600" yWindow="-20700" windowWidth="38400" windowHeight="21140" tabRatio="500"/>
  </bookViews>
  <sheets>
    <sheet name="BTHKQ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3" l="1"/>
  <c r="H11" i="3"/>
  <c r="E11" i="3"/>
  <c r="F11" i="3"/>
  <c r="G11" i="3"/>
  <c r="I11" i="3"/>
  <c r="J11" i="3"/>
  <c r="D11" i="3"/>
  <c r="C11" i="3"/>
</calcChain>
</file>

<file path=xl/sharedStrings.xml><?xml version="1.0" encoding="utf-8"?>
<sst xmlns="http://schemas.openxmlformats.org/spreadsheetml/2006/main" count="43" uniqueCount="36">
  <si>
    <t>STT</t>
  </si>
  <si>
    <t>Tháng ${month}/${year}</t>
  </si>
  <si>
    <t>-----oOo-----</t>
  </si>
  <si>
    <t>${company.name}</t>
  </si>
  <si>
    <t>${table:geos.formattedAddress}</t>
  </si>
  <si>
    <t>Tiêu thụ</t>
  </si>
  <si>
    <t>${table:geos.index}</t>
  </si>
  <si>
    <t>BẢNG TỔNG HỢP KẾT QUẢ THỰC HIỆN THEO ĐỊA LÝ</t>
  </si>
  <si>
    <t>Kỳ đầu</t>
  </si>
  <si>
    <t>Số đấu nối thực tế</t>
  </si>
  <si>
    <t>Tổng số đấu nối có hóa đơn</t>
  </si>
  <si>
    <t/>
  </si>
  <si>
    <t>Kỳ sau</t>
  </si>
  <si>
    <t>%</t>
  </si>
  <si>
    <t>1</t>
  </si>
  <si>
    <t>Thôn/KP</t>
  </si>
  <si>
    <t>5=4/3*100</t>
  </si>
  <si>
    <t>8=7/6*100</t>
  </si>
  <si>
    <t>11=10/9*100</t>
  </si>
  <si>
    <t>${table:geos.preTotalWaterUsed}</t>
  </si>
  <si>
    <t>${table:geos.currentTotalWaterUsed}</t>
  </si>
  <si>
    <t>${table:geos.percentWaterUsed}</t>
  </si>
  <si>
    <t>${table:geos.preConnection}</t>
  </si>
  <si>
    <t>${table:geos.currentConnection}</t>
  </si>
  <si>
    <t>${table:geos.percentConnection}</t>
  </si>
  <si>
    <t>${table:geos.preConnectionActive}</t>
  </si>
  <si>
    <t>${table:geos.currentConnectionActive}</t>
  </si>
  <si>
    <t>${table:geos.percentConnectionActive}</t>
  </si>
  <si>
    <t>2</t>
  </si>
  <si>
    <t>3</t>
  </si>
  <si>
    <t>4</t>
  </si>
  <si>
    <t>6</t>
  </si>
  <si>
    <t>7</t>
  </si>
  <si>
    <t>9</t>
  </si>
  <si>
    <t>10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</si>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</sst>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center"/>
    </xf>
    <xf numFmtId="3" fontId="2" fillId="0" borderId="0" xfId="0" applyNumberFormat="1" applyFont="1" applyAlignment="1">
      <alignment horizontal="left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6" fillId="0" borderId="3" xfId="0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>
      <alignment horizontal="center" vertical="top" wrapText="1" readingOrder="1"/>
    </xf>
    <xf numFmtId="0" fontId="6" fillId="0" borderId="4" xfId="0" applyNumberFormat="1" applyFont="1" applyFill="1" applyBorder="1" applyAlignment="1">
      <alignment horizontal="center" vertical="top" wrapText="1" readingOrder="1"/>
    </xf>
    <xf numFmtId="0" fontId="6" fillId="0" borderId="5" xfId="0" applyNumberFormat="1" applyFont="1" applyFill="1" applyBorder="1" applyAlignment="1">
      <alignment horizontal="center" vertical="top" wrapText="1" readingOrder="1"/>
    </xf>
    <xf numFmtId="3" fontId="2" fillId="0" borderId="0" xfId="0" applyNumberFormat="1" applyFont="1" applyAlignment="1">
      <alignment horizontal="left"/>
    </xf>
    <xf numFmtId="0" fontId="6" fillId="0" borderId="12" xfId="0" applyNumberFormat="1" applyFont="1" applyFill="1" applyBorder="1" applyAlignment="1">
      <alignment horizontal="center" vertical="top" wrapText="1" readingOrder="1"/>
    </xf>
    <xf numFmtId="0" fontId="6" fillId="0" borderId="13" xfId="0" applyNumberFormat="1" applyFont="1" applyFill="1" applyBorder="1" applyAlignment="1">
      <alignment horizontal="center" vertical="top" wrapText="1" readingOrder="1"/>
    </xf>
    <xf numFmtId="0" fontId="6" fillId="0" borderId="14" xfId="0" applyNumberFormat="1" applyFont="1" applyFill="1" applyBorder="1" applyAlignment="1">
      <alignment horizontal="center" vertical="top" wrapText="1" readingOrder="1"/>
    </xf>
    <xf numFmtId="0" fontId="0" fillId="0" borderId="15" xfId="0" applyBorder="1"/>
    <xf numFmtId="0" fontId="0" fillId="0" borderId="16" xfId="0" applyBorder="1"/>
    <xf numFmtId="3" fontId="0" fillId="0" borderId="16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6" fillId="0" borderId="6" xfId="0" applyNumberFormat="1" applyFont="1" applyFill="1" applyBorder="1" applyAlignment="1">
      <alignment horizontal="center" vertical="top" wrapText="1" readingOrder="1"/>
    </xf>
    <xf numFmtId="0" fontId="6" fillId="0" borderId="7" xfId="0" applyNumberFormat="1" applyFont="1" applyFill="1" applyBorder="1" applyAlignment="1">
      <alignment horizontal="center" vertical="top" wrapText="1" readingOrder="1"/>
    </xf>
    <xf numFmtId="0" fontId="6" fillId="0" borderId="9" xfId="0" applyNumberFormat="1" applyFont="1" applyFill="1" applyBorder="1" applyAlignment="1">
      <alignment horizontal="center" vertical="top" wrapText="1" readingOrder="1"/>
    </xf>
    <xf numFmtId="0" fontId="6" fillId="0" borderId="8" xfId="0" applyNumberFormat="1" applyFont="1" applyFill="1" applyBorder="1" applyAlignment="1">
      <alignment horizontal="center" vertical="top" wrapText="1" readingOrder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1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geos" displayName="geos" ref="A8:K9" totalsRowShown="0" headerRowDxfId="0" headerRowBorderDxfId="13" tableBorderDxfId="14" totalsRowBorderDxfId="12">
  <tableColumns count="11">
    <tableColumn id="1" name="1" dataDxfId="11"/>
    <tableColumn id="2" name="2" dataDxfId="10"/>
    <tableColumn id="3" name="3" dataDxfId="9"/>
    <tableColumn id="4" name="4" dataDxfId="8"/>
    <tableColumn id="5" name="5=4/3*100" dataDxfId="7"/>
    <tableColumn id="6" name="6" dataDxfId="6"/>
    <tableColumn id="7" name="7" dataDxfId="5"/>
    <tableColumn id="8" name="8=7/6*100" dataDxfId="4"/>
    <tableColumn id="9" name="9" dataDxfId="3"/>
    <tableColumn id="10" name="10" dataDxfId="2"/>
    <tableColumn id="11" name="11=10/9*100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N13" sqref="N13"/>
    </sheetView>
  </sheetViews>
  <sheetFormatPr baseColWidth="10" defaultRowHeight="16" x14ac:dyDescent="0.2"/>
  <cols>
    <col min="2" max="2" width="41" customWidth="1"/>
    <col min="3" max="3" width="19" customWidth="1"/>
    <col min="4" max="4" width="14.5" customWidth="1"/>
    <col min="5" max="6" width="10.83203125" customWidth="1"/>
    <col min="8" max="8" width="14" customWidth="1"/>
    <col min="9" max="9" width="8.33203125" customWidth="1"/>
    <col min="10" max="10" width="13.33203125" customWidth="1"/>
    <col min="11" max="11" width="12.5" customWidth="1"/>
  </cols>
  <sheetData>
    <row r="1" spans="1:11" ht="26" x14ac:dyDescent="0.3">
      <c r="B1" s="2" t="s">
        <v>3</v>
      </c>
      <c r="E1" s="5" t="s">
        <v>7</v>
      </c>
    </row>
    <row r="2" spans="1:11" ht="19" x14ac:dyDescent="0.25">
      <c r="B2" s="8" t="s">
        <v>2</v>
      </c>
      <c r="E2" s="1" t="s">
        <v>1</v>
      </c>
    </row>
    <row r="3" spans="1:11" ht="19" x14ac:dyDescent="0.25">
      <c r="B3" s="3"/>
      <c r="C3" s="6"/>
      <c r="D3" s="4"/>
      <c r="E3" s="3"/>
      <c r="F3" s="14"/>
      <c r="G3" s="14"/>
    </row>
    <row r="4" spans="1:11" ht="19" x14ac:dyDescent="0.25">
      <c r="A4" s="7"/>
      <c r="B4" s="3"/>
      <c r="C4" s="6"/>
      <c r="D4" s="4"/>
      <c r="E4" s="3"/>
      <c r="F4" s="6"/>
      <c r="G4" s="6"/>
    </row>
    <row r="5" spans="1:11" ht="17" thickBot="1" x14ac:dyDescent="0.25"/>
    <row r="6" spans="1:11" ht="16" customHeight="1" x14ac:dyDescent="0.2">
      <c r="A6" s="10" t="s">
        <v>0</v>
      </c>
      <c r="B6" s="11" t="s">
        <v>15</v>
      </c>
      <c r="C6" s="23" t="s">
        <v>5</v>
      </c>
      <c r="D6" s="24"/>
      <c r="E6" s="25"/>
      <c r="F6" s="23" t="s">
        <v>9</v>
      </c>
      <c r="G6" s="24"/>
      <c r="H6" s="25"/>
      <c r="I6" s="23" t="s">
        <v>10</v>
      </c>
      <c r="J6" s="24"/>
      <c r="K6" s="26"/>
    </row>
    <row r="7" spans="1:11" x14ac:dyDescent="0.2">
      <c r="A7" s="12" t="s">
        <v>11</v>
      </c>
      <c r="B7" s="9" t="s">
        <v>11</v>
      </c>
      <c r="C7" s="9" t="s">
        <v>8</v>
      </c>
      <c r="D7" s="9" t="s">
        <v>12</v>
      </c>
      <c r="E7" s="9" t="s">
        <v>13</v>
      </c>
      <c r="F7" s="9" t="s">
        <v>8</v>
      </c>
      <c r="G7" s="9" t="s">
        <v>12</v>
      </c>
      <c r="H7" s="9" t="s">
        <v>13</v>
      </c>
      <c r="I7" s="9" t="s">
        <v>8</v>
      </c>
      <c r="J7" s="9" t="s">
        <v>12</v>
      </c>
      <c r="K7" s="13" t="s">
        <v>13</v>
      </c>
    </row>
    <row r="8" spans="1:11" x14ac:dyDescent="0.2">
      <c r="A8" s="15" t="s">
        <v>14</v>
      </c>
      <c r="B8" s="16" t="s">
        <v>28</v>
      </c>
      <c r="C8" s="16" t="s">
        <v>29</v>
      </c>
      <c r="D8" s="16" t="s">
        <v>30</v>
      </c>
      <c r="E8" s="16" t="s">
        <v>16</v>
      </c>
      <c r="F8" s="16" t="s">
        <v>31</v>
      </c>
      <c r="G8" s="16" t="s">
        <v>32</v>
      </c>
      <c r="H8" s="16" t="s">
        <v>17</v>
      </c>
      <c r="I8" s="16" t="s">
        <v>33</v>
      </c>
      <c r="J8" s="16" t="s">
        <v>34</v>
      </c>
      <c r="K8" s="17" t="s">
        <v>18</v>
      </c>
    </row>
    <row r="9" spans="1:11" x14ac:dyDescent="0.2">
      <c r="A9" s="18" t="s">
        <v>6</v>
      </c>
      <c r="B9" s="19" t="s">
        <v>4</v>
      </c>
      <c r="C9" s="20" t="s">
        <v>19</v>
      </c>
      <c r="D9" s="20" t="s">
        <v>20</v>
      </c>
      <c r="E9" s="21" t="s">
        <v>21</v>
      </c>
      <c r="F9" s="20" t="s">
        <v>22</v>
      </c>
      <c r="G9" s="20" t="s">
        <v>23</v>
      </c>
      <c r="H9" s="21" t="s">
        <v>24</v>
      </c>
      <c r="I9" s="20" t="s">
        <v>25</v>
      </c>
      <c r="J9" s="20" t="s">
        <v>26</v>
      </c>
      <c r="K9" s="22" t="s">
        <v>27</v>
      </c>
    </row>
    <row r="11" spans="1:11" x14ac:dyDescent="0.2">
      <c r="A11" s="27" t="s">
        <v>35</v>
      </c>
      <c r="B11" s="28"/>
      <c r="C11" s="29">
        <f>SUM(geos[3])</f>
        <v>0</v>
      </c>
      <c r="D11" s="29">
        <f>SUM(geos[4])</f>
        <v>0</v>
      </c>
      <c r="E11" s="29" t="str">
        <f>IF(C11&gt;0,D11*100/C11, "N/A")</f>
        <v>N/A</v>
      </c>
      <c r="F11" s="29">
        <f>SUM(geos[6])</f>
        <v>0</v>
      </c>
      <c r="G11" s="29">
        <f>SUM(geos[7])</f>
        <v>0</v>
      </c>
      <c r="H11" s="29" t="str">
        <f>IF(F11&gt;0,G11*100/F11, "N/A")</f>
        <v>N/A</v>
      </c>
      <c r="I11" s="29">
        <f>SUM(geos[9])</f>
        <v>0</v>
      </c>
      <c r="J11" s="29">
        <f>SUM(geos[10])</f>
        <v>0</v>
      </c>
      <c r="K11" s="29" t="str">
        <f>IF(I11&gt;0,J11*100/I11, "N/A")</f>
        <v>N/A</v>
      </c>
    </row>
  </sheetData>
  <mergeCells count="5">
    <mergeCell ref="F3:G3"/>
    <mergeCell ref="A11:B11"/>
    <mergeCell ref="C6:E6"/>
    <mergeCell ref="F6:H6"/>
    <mergeCell ref="I6:K6"/>
  </mergeCells>
  <phoneticPr fontId="1" type="noConversion"/>
  <pageMargins left="0.7" right="0.7" top="0.75" bottom="0.75" header="0.3" footer="0.3"/>
  <pageSetup paperSize="9" scale="74" orientation="landscape" horizontalDpi="0" verticalDpi="0"/>
  <headerFooter>
    <oddFooter>&amp;C&amp;"Calibri,Regular"&amp;K000000Trang &amp;P</oddFooter>
  </headerFooter>
  <colBreaks count="1" manualBreakCount="1">
    <brk id="11" max="1048575" man="1"/>
  </colBreak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BTHKQ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2019-03-07T08:34:27Z</cp:lastPrinted>
  <dcterms:created xsi:type="dcterms:W3CDTF">2019-03-07T03:18:09Z</dcterms:created>
  <dcterms:modified xsi:type="dcterms:W3CDTF">2019-03-12T06:55:05Z</dcterms:modified>
</cp:coreProperties>
</file>