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24226"/>
  <mc:AlternateContent xmlns:mc="http://schemas.openxmlformats.org/markup-compatibility/2006">
    <mc:Choice Requires="x15">
      <x15ac:absPath xmlns:x15ac="http://schemas.microsoft.com/office/spreadsheetml/2010/11/ac" url="C:\Users\saiha\Downloads\"/>
    </mc:Choice>
  </mc:AlternateContent>
  <xr:revisionPtr revIDLastSave="0" documentId="13_ncr:1_{EC1CE53A-B5BC-4116-9919-D37A56F20928}" xr6:coauthVersionLast="47" xr6:coauthVersionMax="47" xr10:uidLastSave="{00000000-0000-0000-0000-000000000000}"/>
  <bookViews>
    <workbookView xWindow="-108" yWindow="-108" windowWidth="23256" windowHeight="12456" activeTab="3" xr2:uid="{00000000-000D-0000-FFFF-FFFF00000000}"/>
  </bookViews>
  <sheets>
    <sheet name="Sales Data" sheetId="12" r:id="rId1"/>
    <sheet name="Sheet2" sheetId="16" r:id="rId2"/>
    <sheet name="Sheet1" sheetId="15" r:id="rId3"/>
    <sheet name="dash board" sheetId="17" r:id="rId4"/>
    <sheet name="SaleData" sheetId="14" r:id="rId5"/>
  </sheets>
  <definedNames>
    <definedName name="_xlnm._FilterDatabase" localSheetId="0" hidden="1">'Sales Data'!$A$1:$H$46</definedName>
    <definedName name="Slicer_Years__OrderDate">#N/A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12" l="1"/>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6" i="14"/>
  <c r="H15" i="14"/>
  <c r="H14" i="14"/>
  <c r="H13" i="14"/>
  <c r="H12" i="14"/>
  <c r="H11" i="14"/>
  <c r="H10" i="14"/>
  <c r="H9" i="14"/>
  <c r="H8" i="14"/>
  <c r="H7" i="14"/>
  <c r="H6" i="14"/>
  <c r="H5" i="14"/>
  <c r="H4" i="14"/>
  <c r="H3" i="14"/>
  <c r="H2" i="14"/>
  <c r="F45" i="12"/>
  <c r="F46" i="12"/>
  <c r="G45" i="12"/>
  <c r="G46" i="12"/>
  <c r="H3" i="12"/>
  <c r="H4" i="12"/>
  <c r="H5" i="12"/>
  <c r="H6" i="12"/>
  <c r="H7" i="12"/>
  <c r="H8" i="12"/>
  <c r="H9" i="12"/>
  <c r="H10" i="12"/>
  <c r="H11" i="12"/>
  <c r="H12" i="12"/>
  <c r="H13" i="12"/>
  <c r="H14" i="12"/>
  <c r="H15"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2" i="12"/>
  <c r="H45" i="12"/>
  <c r="H46" i="12"/>
</calcChain>
</file>

<file path=xl/sharedStrings.xml><?xml version="1.0" encoding="utf-8"?>
<sst xmlns="http://schemas.openxmlformats.org/spreadsheetml/2006/main" count="447" uniqueCount="36">
  <si>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</si>
  <si>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</si>
  <si>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</si>
  <si>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</si>
  <si>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</si>
  <si>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</si>
  <si>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</si>
  <si>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</si>
  <si>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</si>
  <si>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</si>
  <si>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</si>
  <si>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</si>
  <si>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</si>
  <si>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</si>
  <si>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</si>
  <si>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</si>
  <si>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</si>
  <si>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</si>
  <si>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</si>
  <si>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</si>
  <si>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</si>
  <si>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</si>
  <si>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</si>
  <si>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</si>
  <si>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</si>
  <si>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</si>
  <si>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</si>
  <si>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</si>
  <si>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</si>
  <si>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</si>
  <si>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</si>
  <si>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Row Labels</t>
  </si>
  <si>
    <t>Grand Total</t>
  </si>
  <si>
    <t>Sum of Units</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</si>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</sst>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d/yy;@"/>
  </numFmts>
  <fonts count="7"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21">
    <xf numFmtId="0" fontId="0" fillId="0" borderId="0" xfId="0"/>
    <xf numFmtId="0" fontId="0" fillId="0" borderId="0" xfId="0"/>
    <xf numFmtId="165" fontId="4" fillId="0" borderId="0" xfId="0" applyNumberFormat="1" applyFont="1" applyBorder="1" applyAlignment="1">
      <alignment vertical="center"/>
    </xf>
    <xf numFmtId="0" fontId="4" fillId="0" borderId="0" xfId="0" applyFont="1" applyBorder="1" applyAlignment="1">
      <alignment vertical="center"/>
    </xf>
    <xf numFmtId="0" fontId="4" fillId="0" borderId="0" xfId="0" applyFont="1" applyBorder="1" applyAlignment="1">
      <alignment horizontal="left" vertical="center"/>
    </xf>
    <xf numFmtId="164" fontId="4" fillId="0" borderId="0" xfId="1" applyNumberFormat="1" applyFont="1" applyBorder="1" applyAlignment="1">
      <alignment horizontal="left" vertical="center"/>
    </xf>
    <xf numFmtId="0" fontId="0" fillId="0" borderId="0" xfId="0" applyFont="1"/>
    <xf numFmtId="0" fontId="5" fillId="2" borderId="1" xfId="0" applyFont="1" applyFill="1" applyBorder="1" applyAlignment="1">
      <alignment vertical="top" wrapText="1"/>
    </xf>
    <xf numFmtId="0" fontId="0" fillId="0" borderId="0" xfId="0" applyFont="1" applyFill="1"/>
    <xf numFmtId="0" fontId="5" fillId="0" borderId="0" xfId="0" applyFont="1" applyFill="1" applyBorder="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Border="1" applyAlignment="1">
      <alignment vertical="top" wrapText="1"/>
    </xf>
    <xf numFmtId="0" fontId="6" fillId="0" borderId="1" xfId="0" applyFont="1" applyBorder="1"/>
    <xf numFmtId="0" fontId="5" fillId="0" borderId="1" xfId="0" applyFont="1" applyFill="1" applyBorder="1" applyAlignment="1">
      <alignment vertical="top" wrapText="1"/>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left" indent="1"/>
    </xf>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8">
    <dxf>
      <numFmt numFmtId="164" formatCode="_(* #,##0.00_);_(* \(#,##0.00\);_(* &quot;-&quot;??_);_(@_)"/>
    </dxf>
    <dxf>
      <font>
        <b val="0"/>
        <i val="0"/>
        <strike val="0"/>
        <condense val="0"/>
        <extend val="0"/>
        <outline val="0"/>
        <shadow val="0"/>
        <u val="none"/>
        <vertAlign val="baseline"/>
        <sz val="11"/>
        <color theme="1"/>
        <name val="Calibri"/>
        <family val="2"/>
        <scheme val="none"/>
      </font>
      <numFmt numFmtId="164" formatCode="_(* #,##0.00_);_(* \(#,##0.00\);_(*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m/d/yy;@"/>
      <alignment horizontal="general" vertical="center" textRotation="0" wrapText="0" indent="0" justifyLastLine="0" shrinkToFit="0" readingOrder="0"/>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microsoft.com/office/2007/relationships/slicerCache" Target="slicerCaches/slicerCache1.xml" /><Relationship Id="rId12" Type="http://schemas.openxmlformats.org/officeDocument/2006/relationships/customXml" Target="../customXml/item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pivotCacheDefinition" Target="pivotCache/pivotCacheDefinition1.xml" /><Relationship Id="rId11" Type="http://schemas.openxmlformats.org/officeDocument/2006/relationships/calcChain" Target="calcChain.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5.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(1).xlsx]Sheet1!region</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IN">
                <a:latin typeface="Algerian" panose="04020705040A02060702" pitchFamily="82" charset="0"/>
              </a:rPr>
              <a:t>OVERVIEW</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429941449626491"/>
          <c:y val="0.20337465564738291"/>
          <c:w val="0.76345428275792449"/>
          <c:h val="0.56798713693846126"/>
        </c:manualLayout>
      </c:layout>
      <c:line3DChart>
        <c:grouping val="standard"/>
        <c:varyColors val="0"/>
        <c:ser>
          <c:idx val="0"/>
          <c:order val="0"/>
          <c:tx>
            <c:strRef>
              <c:f>Sheet1!$B$3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Sheet1!$A$4:$A$7</c:f>
              <c:strCache>
                <c:ptCount val="3"/>
                <c:pt idx="0">
                  <c:v>Central</c:v>
                </c:pt>
                <c:pt idx="1">
                  <c:v>East</c:v>
                </c:pt>
                <c:pt idx="2">
                  <c:v>West</c:v>
                </c:pt>
              </c:strCache>
            </c:strRef>
          </c:cat>
          <c:val>
            <c:numRef>
              <c:f>Sheet1!$B$4:$B$7</c:f>
              <c:numCache>
                <c:formatCode>General</c:formatCode>
                <c:ptCount val="3"/>
                <c:pt idx="0">
                  <c:v>561</c:v>
                </c:pt>
                <c:pt idx="1">
                  <c:v>529</c:v>
                </c:pt>
                <c:pt idx="2">
                  <c:v>88</c:v>
                </c:pt>
              </c:numCache>
            </c:numRef>
          </c:val>
          <c:smooth val="0"/>
          <c:extLst>
            <c:ext xmlns:c16="http://schemas.microsoft.com/office/drawing/2014/chart" uri="{C3380CC4-5D6E-409C-BE32-E72D297353CC}">
              <c16:uniqueId val="{00000000-A15A-4BA4-9ADA-2E849FC29947}"/>
            </c:ext>
          </c:extLst>
        </c:ser>
        <c:dLbls>
          <c:showLegendKey val="0"/>
          <c:showVal val="0"/>
          <c:showCatName val="0"/>
          <c:showSerName val="0"/>
          <c:showPercent val="0"/>
          <c:showBubbleSize val="0"/>
        </c:dLbls>
        <c:axId val="1658216880"/>
        <c:axId val="1658237520"/>
        <c:axId val="75740384"/>
      </c:line3DChart>
      <c:catAx>
        <c:axId val="165821688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8237520"/>
        <c:crosses val="autoZero"/>
        <c:auto val="1"/>
        <c:lblAlgn val="ctr"/>
        <c:lblOffset val="100"/>
        <c:noMultiLvlLbl val="0"/>
      </c:catAx>
      <c:valAx>
        <c:axId val="165823752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8216880"/>
        <c:crosses val="autoZero"/>
        <c:crossBetween val="between"/>
      </c:valAx>
      <c:serAx>
        <c:axId val="7574038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8237520"/>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(1).xlsx]Sheet1!manager</c:name>
    <c:fmtId val="15"/>
  </c:pivotSource>
  <c:chart>
    <c:title>
      <c:tx>
        <c:rich>
          <a:bodyPr rot="0" spcFirstLastPara="1" vertOverflow="ellipsis" vert="horz" wrap="square" anchor="ctr" anchorCtr="1"/>
          <a:lstStyle/>
          <a:p>
            <a:pPr>
              <a:defRPr sz="1800" b="0" i="0" u="none" strike="noStrike" kern="1200" cap="all" baseline="0">
                <a:solidFill>
                  <a:schemeClr val="lt1"/>
                </a:solidFill>
                <a:latin typeface="Algerian" panose="04020705040A02060702" pitchFamily="82" charset="0"/>
                <a:ea typeface="+mn-ea"/>
                <a:cs typeface="+mn-cs"/>
              </a:defRPr>
            </a:pPr>
            <a:r>
              <a:rPr lang="en-IN">
                <a:latin typeface="Algerian" panose="04020705040A02060702" pitchFamily="82" charset="0"/>
              </a:rPr>
              <a:t>Managers workflow</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Algerian" panose="04020705040A02060702" pitchFamily="82"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C0504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417204428393821E-2"/>
          <c:y val="0.18811224178373051"/>
          <c:w val="0.86663585068060822"/>
          <c:h val="0.65822977484957235"/>
        </c:manualLayout>
      </c:layout>
      <c:bar3DChart>
        <c:barDir val="col"/>
        <c:grouping val="clustered"/>
        <c:varyColors val="0"/>
        <c:ser>
          <c:idx val="0"/>
          <c:order val="0"/>
          <c:tx>
            <c:strRef>
              <c:f>Sheet1!$G$3</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C0504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Sheet1!$F$4:$F$8</c:f>
              <c:strCache>
                <c:ptCount val="4"/>
                <c:pt idx="0">
                  <c:v>Douglas</c:v>
                </c:pt>
                <c:pt idx="1">
                  <c:v>Hermann</c:v>
                </c:pt>
                <c:pt idx="2">
                  <c:v>Martha</c:v>
                </c:pt>
                <c:pt idx="3">
                  <c:v>Timothy</c:v>
                </c:pt>
              </c:strCache>
            </c:strRef>
          </c:cat>
          <c:val>
            <c:numRef>
              <c:f>Sheet1!$G$4:$G$8</c:f>
              <c:numCache>
                <c:formatCode>General</c:formatCode>
                <c:ptCount val="4"/>
                <c:pt idx="0">
                  <c:v>271</c:v>
                </c:pt>
                <c:pt idx="1">
                  <c:v>390</c:v>
                </c:pt>
                <c:pt idx="2">
                  <c:v>434</c:v>
                </c:pt>
                <c:pt idx="3">
                  <c:v>83</c:v>
                </c:pt>
              </c:numCache>
            </c:numRef>
          </c:val>
          <c:extLst>
            <c:ext xmlns:c16="http://schemas.microsoft.com/office/drawing/2014/chart" uri="{C3380CC4-5D6E-409C-BE32-E72D297353CC}">
              <c16:uniqueId val="{00000000-B2A2-4615-9912-449212F40402}"/>
            </c:ext>
          </c:extLst>
        </c:ser>
        <c:dLbls>
          <c:showLegendKey val="0"/>
          <c:showVal val="1"/>
          <c:showCatName val="0"/>
          <c:showSerName val="0"/>
          <c:showPercent val="0"/>
          <c:showBubbleSize val="0"/>
        </c:dLbls>
        <c:gapWidth val="84"/>
        <c:gapDepth val="53"/>
        <c:shape val="box"/>
        <c:axId val="1634831504"/>
        <c:axId val="1634830064"/>
        <c:axId val="0"/>
      </c:bar3DChart>
      <c:catAx>
        <c:axId val="1634831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34830064"/>
        <c:crosses val="autoZero"/>
        <c:auto val="1"/>
        <c:lblAlgn val="ctr"/>
        <c:lblOffset val="100"/>
        <c:noMultiLvlLbl val="0"/>
      </c:catAx>
      <c:valAx>
        <c:axId val="1634830064"/>
        <c:scaling>
          <c:orientation val="minMax"/>
        </c:scaling>
        <c:delete val="1"/>
        <c:axPos val="l"/>
        <c:numFmt formatCode="General" sourceLinked="1"/>
        <c:majorTickMark val="out"/>
        <c:minorTickMark val="none"/>
        <c:tickLblPos val="nextTo"/>
        <c:crossAx val="16348315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(1).xlsx]Sheet1!salesman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IN">
                <a:latin typeface="Algerian" panose="04020705040A02060702" pitchFamily="82" charset="0"/>
              </a:rPr>
              <a:t>SALESMAN</a:t>
            </a:r>
          </a:p>
        </c:rich>
      </c:tx>
      <c:layout>
        <c:manualLayout>
          <c:xMode val="edge"/>
          <c:yMode val="edge"/>
          <c:x val="0.37888817094428079"/>
          <c:y val="1.73611111111111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Sheet1!$E$17</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9CC-4ACD-BF3E-FE06A321F62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9CC-4ACD-BF3E-FE06A321F62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9CC-4ACD-BF3E-FE06A321F62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69CC-4ACD-BF3E-FE06A321F622}"/>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69CC-4ACD-BF3E-FE06A321F622}"/>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69CC-4ACD-BF3E-FE06A321F622}"/>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69CC-4ACD-BF3E-FE06A321F622}"/>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69CC-4ACD-BF3E-FE06A321F622}"/>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69CC-4ACD-BF3E-FE06A321F622}"/>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69CC-4ACD-BF3E-FE06A321F622}"/>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69CC-4ACD-BF3E-FE06A321F6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Sheet1!$D$18:$D$33</c:f>
              <c:multiLvlStrCache>
                <c:ptCount val="11"/>
                <c:lvl>
                  <c:pt idx="0">
                    <c:v>John</c:v>
                  </c:pt>
                  <c:pt idx="1">
                    <c:v>Karen</c:v>
                  </c:pt>
                  <c:pt idx="2">
                    <c:v>Michael</c:v>
                  </c:pt>
                  <c:pt idx="3">
                    <c:v>Luis</c:v>
                  </c:pt>
                  <c:pt idx="4">
                    <c:v>Shelli</c:v>
                  </c:pt>
                  <c:pt idx="5">
                    <c:v>Sigal</c:v>
                  </c:pt>
                  <c:pt idx="6">
                    <c:v>Alexander</c:v>
                  </c:pt>
                  <c:pt idx="7">
                    <c:v>Diana</c:v>
                  </c:pt>
                  <c:pt idx="8">
                    <c:v>Steven</c:v>
                  </c:pt>
                  <c:pt idx="9">
                    <c:v>David</c:v>
                  </c:pt>
                  <c:pt idx="10">
                    <c:v>Stephen</c:v>
                  </c:pt>
                </c:lvl>
                <c:lvl>
                  <c:pt idx="0">
                    <c:v>Douglas</c:v>
                  </c:pt>
                  <c:pt idx="3">
                    <c:v>Hermann</c:v>
                  </c:pt>
                  <c:pt idx="6">
                    <c:v>Martha</c:v>
                  </c:pt>
                  <c:pt idx="9">
                    <c:v>Timothy</c:v>
                  </c:pt>
                </c:lvl>
              </c:multiLvlStrCache>
            </c:multiLvlStrRef>
          </c:cat>
          <c:val>
            <c:numRef>
              <c:f>Sheet1!$E$18:$E$33</c:f>
              <c:numCache>
                <c:formatCode>General</c:formatCode>
                <c:ptCount val="11"/>
                <c:pt idx="0">
                  <c:v>69</c:v>
                </c:pt>
                <c:pt idx="1">
                  <c:v>170</c:v>
                </c:pt>
                <c:pt idx="2">
                  <c:v>32</c:v>
                </c:pt>
                <c:pt idx="3">
                  <c:v>126</c:v>
                </c:pt>
                <c:pt idx="4">
                  <c:v>146</c:v>
                </c:pt>
                <c:pt idx="5">
                  <c:v>118</c:v>
                </c:pt>
                <c:pt idx="6">
                  <c:v>330</c:v>
                </c:pt>
                <c:pt idx="7">
                  <c:v>29</c:v>
                </c:pt>
                <c:pt idx="8">
                  <c:v>75</c:v>
                </c:pt>
                <c:pt idx="9">
                  <c:v>27</c:v>
                </c:pt>
                <c:pt idx="10">
                  <c:v>56</c:v>
                </c:pt>
              </c:numCache>
            </c:numRef>
          </c:val>
          <c:extLst>
            <c:ext xmlns:c16="http://schemas.microsoft.com/office/drawing/2014/chart" uri="{C3380CC4-5D6E-409C-BE32-E72D297353CC}">
              <c16:uniqueId val="{00000016-69CC-4ACD-BF3E-FE06A321F62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(1).xlsx]Sheet1!items</c:name>
    <c:fmtId val="8"/>
  </c:pivotSource>
  <c:chart>
    <c:title>
      <c:tx>
        <c:rich>
          <a:bodyPr rot="0" spcFirstLastPara="1" vertOverflow="ellipsis" vert="horz" wrap="square" anchor="ctr" anchorCtr="1"/>
          <a:lstStyle/>
          <a:p>
            <a:pPr>
              <a:defRPr sz="1800" b="1" i="0" u="none" strike="noStrike" kern="1200" cap="all" baseline="0">
                <a:solidFill>
                  <a:schemeClr val="lt1"/>
                </a:solidFill>
                <a:latin typeface="Algerian" panose="04020705040A02060702" pitchFamily="82" charset="0"/>
                <a:ea typeface="+mn-ea"/>
                <a:cs typeface="+mn-cs"/>
              </a:defRPr>
            </a:pPr>
            <a:r>
              <a:rPr lang="en-US" b="1">
                <a:latin typeface="Algerian" panose="04020705040A02060702" pitchFamily="82" charset="0"/>
              </a:rPr>
              <a:t>Items</a:t>
            </a:r>
          </a:p>
        </c:rich>
      </c:tx>
      <c:layout>
        <c:manualLayout>
          <c:xMode val="edge"/>
          <c:yMode val="edge"/>
          <c:x val="0.43416666666666665"/>
          <c:y val="2.7777777777777776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lt1"/>
              </a:solidFill>
              <a:latin typeface="Algerian" panose="04020705040A02060702" pitchFamily="82"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C0504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757789535567314E-2"/>
          <c:y val="0.22317559569759665"/>
          <c:w val="0.93533215755437982"/>
          <c:h val="0.32744154529703395"/>
        </c:manualLayout>
      </c:layout>
      <c:bar3DChart>
        <c:barDir val="col"/>
        <c:grouping val="clustered"/>
        <c:varyColors val="0"/>
        <c:ser>
          <c:idx val="0"/>
          <c:order val="0"/>
          <c:tx>
            <c:strRef>
              <c:f>Sheet1!$J$7</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C0504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Sheet1!$I$8:$I$26</c:f>
              <c:multiLvlStrCache>
                <c:ptCount val="14"/>
                <c:lvl>
                  <c:pt idx="0">
                    <c:v>Cell Phone</c:v>
                  </c:pt>
                  <c:pt idx="1">
                    <c:v>Desk</c:v>
                  </c:pt>
                  <c:pt idx="2">
                    <c:v>Home Theater</c:v>
                  </c:pt>
                  <c:pt idx="3">
                    <c:v>Television</c:v>
                  </c:pt>
                  <c:pt idx="4">
                    <c:v>Video Games</c:v>
                  </c:pt>
                  <c:pt idx="5">
                    <c:v>Home Theater</c:v>
                  </c:pt>
                  <c:pt idx="6">
                    <c:v>Television</c:v>
                  </c:pt>
                  <c:pt idx="7">
                    <c:v>Video Games</c:v>
                  </c:pt>
                  <c:pt idx="8">
                    <c:v>Cell Phone</c:v>
                  </c:pt>
                  <c:pt idx="9">
                    <c:v>Home Theater</c:v>
                  </c:pt>
                  <c:pt idx="10">
                    <c:v>Television</c:v>
                  </c:pt>
                  <c:pt idx="11">
                    <c:v>Video Games</c:v>
                  </c:pt>
                  <c:pt idx="12">
                    <c:v>Cell Phone</c:v>
                  </c:pt>
                  <c:pt idx="13">
                    <c:v>Television</c:v>
                  </c:pt>
                </c:lvl>
                <c:lvl>
                  <c:pt idx="0">
                    <c:v>Douglas</c:v>
                  </c:pt>
                  <c:pt idx="5">
                    <c:v>Hermann</c:v>
                  </c:pt>
                  <c:pt idx="8">
                    <c:v>Martha</c:v>
                  </c:pt>
                  <c:pt idx="12">
                    <c:v>Timothy</c:v>
                  </c:pt>
                </c:lvl>
              </c:multiLvlStrCache>
            </c:multiLvlStrRef>
          </c:cat>
          <c:val>
            <c:numRef>
              <c:f>Sheet1!$J$8:$J$26</c:f>
              <c:numCache>
                <c:formatCode>General</c:formatCode>
                <c:ptCount val="14"/>
                <c:pt idx="0">
                  <c:v>15</c:v>
                </c:pt>
                <c:pt idx="1">
                  <c:v>2</c:v>
                </c:pt>
                <c:pt idx="2">
                  <c:v>81</c:v>
                </c:pt>
                <c:pt idx="3">
                  <c:v>99</c:v>
                </c:pt>
                <c:pt idx="4">
                  <c:v>74</c:v>
                </c:pt>
                <c:pt idx="5">
                  <c:v>78</c:v>
                </c:pt>
                <c:pt idx="6">
                  <c:v>216</c:v>
                </c:pt>
                <c:pt idx="7">
                  <c:v>96</c:v>
                </c:pt>
                <c:pt idx="8">
                  <c:v>64</c:v>
                </c:pt>
                <c:pt idx="9">
                  <c:v>149</c:v>
                </c:pt>
                <c:pt idx="10">
                  <c:v>205</c:v>
                </c:pt>
                <c:pt idx="11">
                  <c:v>16</c:v>
                </c:pt>
                <c:pt idx="12">
                  <c:v>27</c:v>
                </c:pt>
                <c:pt idx="13">
                  <c:v>56</c:v>
                </c:pt>
              </c:numCache>
            </c:numRef>
          </c:val>
          <c:extLst>
            <c:ext xmlns:c16="http://schemas.microsoft.com/office/drawing/2014/chart" uri="{C3380CC4-5D6E-409C-BE32-E72D297353CC}">
              <c16:uniqueId val="{00000000-A4D0-43B7-ADAB-3F2FEB6C0F95}"/>
            </c:ext>
          </c:extLst>
        </c:ser>
        <c:dLbls>
          <c:showLegendKey val="0"/>
          <c:showVal val="1"/>
          <c:showCatName val="0"/>
          <c:showSerName val="0"/>
          <c:showPercent val="0"/>
          <c:showBubbleSize val="0"/>
        </c:dLbls>
        <c:gapWidth val="84"/>
        <c:gapDepth val="53"/>
        <c:shape val="box"/>
        <c:axId val="598211216"/>
        <c:axId val="598233776"/>
        <c:axId val="0"/>
      </c:bar3DChart>
      <c:catAx>
        <c:axId val="598211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8233776"/>
        <c:crosses val="autoZero"/>
        <c:auto val="1"/>
        <c:lblAlgn val="ctr"/>
        <c:lblOffset val="100"/>
        <c:noMultiLvlLbl val="0"/>
      </c:catAx>
      <c:valAx>
        <c:axId val="598233776"/>
        <c:scaling>
          <c:orientation val="minMax"/>
        </c:scaling>
        <c:delete val="1"/>
        <c:axPos val="l"/>
        <c:numFmt formatCode="General" sourceLinked="1"/>
        <c:majorTickMark val="out"/>
        <c:minorTickMark val="none"/>
        <c:tickLblPos val="nextTo"/>
        <c:crossAx val="5982112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(1).xlsx]Sheet1!years</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IN">
                <a:latin typeface="Algerian" panose="04020705040A02060702" pitchFamily="82" charset="0"/>
              </a:rPr>
              <a:t>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Sheet1!$M$5</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EAC-4E3A-B6FD-F67E3F570A3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EAC-4E3A-B6FD-F67E3F570A3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EAC-4E3A-B6FD-F67E3F570A3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EAC-4E3A-B6FD-F67E3F570A3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EAC-4E3A-B6FD-F67E3F570A31}"/>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EEAC-4E3A-B6FD-F67E3F570A31}"/>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EEAC-4E3A-B6FD-F67E3F570A31}"/>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EEAC-4E3A-B6FD-F67E3F570A3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Sheet1!$L$6:$L$18</c:f>
              <c:multiLvlStrCache>
                <c:ptCount val="8"/>
                <c:lvl>
                  <c:pt idx="0">
                    <c:v>2018</c:v>
                  </c:pt>
                  <c:pt idx="1">
                    <c:v>2019</c:v>
                  </c:pt>
                  <c:pt idx="2">
                    <c:v>2018</c:v>
                  </c:pt>
                  <c:pt idx="3">
                    <c:v>2019</c:v>
                  </c:pt>
                  <c:pt idx="4">
                    <c:v>2018</c:v>
                  </c:pt>
                  <c:pt idx="5">
                    <c:v>2019</c:v>
                  </c:pt>
                  <c:pt idx="6">
                    <c:v>2018</c:v>
                  </c:pt>
                  <c:pt idx="7">
                    <c:v>2019</c:v>
                  </c:pt>
                </c:lvl>
                <c:lvl>
                  <c:pt idx="0">
                    <c:v>Douglas</c:v>
                  </c:pt>
                  <c:pt idx="2">
                    <c:v>Hermann</c:v>
                  </c:pt>
                  <c:pt idx="4">
                    <c:v>Martha</c:v>
                  </c:pt>
                  <c:pt idx="6">
                    <c:v>Timothy</c:v>
                  </c:pt>
                </c:lvl>
              </c:multiLvlStrCache>
            </c:multiLvlStrRef>
          </c:cat>
          <c:val>
            <c:numRef>
              <c:f>Sheet1!$M$6:$M$18</c:f>
              <c:numCache>
                <c:formatCode>General</c:formatCode>
                <c:ptCount val="8"/>
                <c:pt idx="0">
                  <c:v>271</c:v>
                </c:pt>
                <c:pt idx="1">
                  <c:v>144</c:v>
                </c:pt>
                <c:pt idx="2">
                  <c:v>390</c:v>
                </c:pt>
                <c:pt idx="3">
                  <c:v>257</c:v>
                </c:pt>
                <c:pt idx="4">
                  <c:v>434</c:v>
                </c:pt>
                <c:pt idx="5">
                  <c:v>270</c:v>
                </c:pt>
                <c:pt idx="6">
                  <c:v>83</c:v>
                </c:pt>
                <c:pt idx="7">
                  <c:v>272</c:v>
                </c:pt>
              </c:numCache>
            </c:numRef>
          </c:val>
          <c:extLst>
            <c:ext xmlns:c16="http://schemas.microsoft.com/office/drawing/2014/chart" uri="{C3380CC4-5D6E-409C-BE32-E72D297353CC}">
              <c16:uniqueId val="{00000010-EEAC-4E3A-B6FD-F67E3F570A3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 Id="rId5" Type="http://schemas.openxmlformats.org/officeDocument/2006/relationships/chart" Target="../charts/chart5.xml" /><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xdr:from>
      <xdr:col>2</xdr:col>
      <xdr:colOff>152400</xdr:colOff>
      <xdr:row>0</xdr:row>
      <xdr:rowOff>60960</xdr:rowOff>
    </xdr:from>
    <xdr:to>
      <xdr:col>8</xdr:col>
      <xdr:colOff>106680</xdr:colOff>
      <xdr:row>11</xdr:row>
      <xdr:rowOff>152400</xdr:rowOff>
    </xdr:to>
    <xdr:graphicFrame macro="">
      <xdr:nvGraphicFramePr>
        <xdr:cNvPr id="2" name="Chart 1">
          <a:extLst>
            <a:ext uri="{FF2B5EF4-FFF2-40B4-BE49-F238E27FC236}">
              <a16:creationId xmlns:a16="http://schemas.microsoft.com/office/drawing/2014/main" id="{BE54B29D-C837-4468-93E2-FAE89A8E0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175260</xdr:colOff>
      <xdr:row>0</xdr:row>
      <xdr:rowOff>83820</xdr:rowOff>
    </xdr:from>
    <xdr:to>
      <xdr:col>14</xdr:col>
      <xdr:colOff>441960</xdr:colOff>
      <xdr:row>12</xdr:row>
      <xdr:rowOff>0</xdr:rowOff>
    </xdr:to>
    <xdr:graphicFrame macro="">
      <xdr:nvGraphicFramePr>
        <xdr:cNvPr id="3" name="Chart 2">
          <a:extLst>
            <a:ext uri="{FF2B5EF4-FFF2-40B4-BE49-F238E27FC236}">
              <a16:creationId xmlns:a16="http://schemas.microsoft.com/office/drawing/2014/main" id="{9D441556-BA64-4812-AA89-E67512CD8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60960</xdr:colOff>
      <xdr:row>0</xdr:row>
      <xdr:rowOff>83820</xdr:rowOff>
    </xdr:from>
    <xdr:to>
      <xdr:col>21</xdr:col>
      <xdr:colOff>396240</xdr:colOff>
      <xdr:row>12</xdr:row>
      <xdr:rowOff>83820</xdr:rowOff>
    </xdr:to>
    <xdr:graphicFrame macro="">
      <xdr:nvGraphicFramePr>
        <xdr:cNvPr id="4" name="Chart 3">
          <a:extLst>
            <a:ext uri="{FF2B5EF4-FFF2-40B4-BE49-F238E27FC236}">
              <a16:creationId xmlns:a16="http://schemas.microsoft.com/office/drawing/2014/main" id="{AB23A997-6B45-4ED8-9973-0D4FCD552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472440</xdr:colOff>
      <xdr:row>12</xdr:row>
      <xdr:rowOff>144780</xdr:rowOff>
    </xdr:from>
    <xdr:to>
      <xdr:col>10</xdr:col>
      <xdr:colOff>525780</xdr:colOff>
      <xdr:row>25</xdr:row>
      <xdr:rowOff>99060</xdr:rowOff>
    </xdr:to>
    <xdr:graphicFrame macro="">
      <xdr:nvGraphicFramePr>
        <xdr:cNvPr id="5" name="Chart 4">
          <a:extLst>
            <a:ext uri="{FF2B5EF4-FFF2-40B4-BE49-F238E27FC236}">
              <a16:creationId xmlns:a16="http://schemas.microsoft.com/office/drawing/2014/main" id="{B2145900-B87D-43D7-B17F-7F40FADEF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213360</xdr:colOff>
      <xdr:row>13</xdr:row>
      <xdr:rowOff>30480</xdr:rowOff>
    </xdr:from>
    <xdr:to>
      <xdr:col>18</xdr:col>
      <xdr:colOff>327660</xdr:colOff>
      <xdr:row>25</xdr:row>
      <xdr:rowOff>91440</xdr:rowOff>
    </xdr:to>
    <xdr:graphicFrame macro="">
      <xdr:nvGraphicFramePr>
        <xdr:cNvPr id="6" name="Chart 5">
          <a:extLst>
            <a:ext uri="{FF2B5EF4-FFF2-40B4-BE49-F238E27FC236}">
              <a16:creationId xmlns:a16="http://schemas.microsoft.com/office/drawing/2014/main" id="{4321375D-D230-4C7C-9F0A-A3643371A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53340</xdr:colOff>
      <xdr:row>0</xdr:row>
      <xdr:rowOff>182879</xdr:rowOff>
    </xdr:from>
    <xdr:to>
      <xdr:col>2</xdr:col>
      <xdr:colOff>83820</xdr:colOff>
      <xdr:row>6</xdr:row>
      <xdr:rowOff>152400</xdr:rowOff>
    </xdr:to>
    <mc:AlternateContent xmlns:mc="http://schemas.openxmlformats.org/markup-compatibility/2006" xmlns:a14="http://schemas.microsoft.com/office/drawing/2010/main">
      <mc:Choice Requires="a14">
        <xdr:graphicFrame macro="">
          <xdr:nvGraphicFramePr>
            <xdr:cNvPr id="7" name="Years (OrderDate)">
              <a:extLst>
                <a:ext uri="{FF2B5EF4-FFF2-40B4-BE49-F238E27FC236}">
                  <a16:creationId xmlns:a16="http://schemas.microsoft.com/office/drawing/2014/main" id="{810590FA-9C2C-8499-9076-61AB0D0D4E01}"/>
                </a:ext>
              </a:extLst>
            </xdr:cNvPr>
            <xdr:cNvGraphicFramePr/>
          </xdr:nvGraphicFramePr>
          <xdr:xfrm>
            <a:off x="0" y="0"/>
            <a:ext cx="0" cy="0"/>
          </xdr:xfrm>
          <a:graphic>
            <a:graphicData uri="http://schemas.microsoft.com/office/drawing/2010/slicer">
              <sle:slicer xmlns:sle="http://schemas.microsoft.com/office/drawing/2010/slicer" name="Years (OrderDate)"/>
            </a:graphicData>
          </a:graphic>
        </xdr:graphicFrame>
      </mc:Choice>
      <mc:Fallback xmlns="">
        <xdr:sp macro="" textlink="">
          <xdr:nvSpPr>
            <xdr:cNvPr id="0" name=""/>
            <xdr:cNvSpPr>
              <a:spLocks noTextEdit="1"/>
            </xdr:cNvSpPr>
          </xdr:nvSpPr>
          <xdr:spPr>
            <a:xfrm>
              <a:off x="53340" y="182879"/>
              <a:ext cx="1249680" cy="1066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ha" refreshedDate="45681.730173032411" createdVersion="8" refreshedVersion="8" minRefreshableVersion="3" recordCount="43" xr:uid="{7341492E-3977-4120-A620-8154ADCA8F6B}">
  <cacheSource type="worksheet">
    <worksheetSource name="Table1"/>
  </cacheSource>
  <cacheFields count="11">
    <cacheField name="OrderDate" numFmtId="165">
      <sharedItems containsSemiMixedTypes="0" containsNonDate="0" containsDate="1" containsString="0" minDate="2018-01-06T00:00:00" maxDate="2019-12-22T00:00:00" count="43">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sharedItems>
      <fieldGroup par="10"/>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acheField>
    <cacheField name="Unit_price" numFmtId="164">
      <sharedItems containsSemiMixedTypes="0" containsString="0" containsNumber="1" minValue="58.5" maxValue="1198"/>
    </cacheField>
    <cacheField name="Sale_amt" numFmtId="164">
      <sharedItems containsSemiMixedTypes="0" containsString="0" containsNumber="1" minValue="250" maxValue="113810"/>
    </cacheField>
    <cacheField name="Months (OrderDate)" numFmtId="0" databaseField="0">
      <fieldGroup base="0">
        <rangePr groupBy="months" startDate="2018-01-06T00:00:00" endDate="2019-12-22T00:00:00"/>
        <groupItems count="14">
          <s v="&lt;06-01-2018"/>
          <s v="Jan"/>
          <s v="Feb"/>
          <s v="Mar"/>
          <s v="Apr"/>
          <s v="May"/>
          <s v="Jun"/>
          <s v="Jul"/>
          <s v="Aug"/>
          <s v="Sep"/>
          <s v="Oct"/>
          <s v="Nov"/>
          <s v="Dec"/>
          <s v="&gt;22-12-2019"/>
        </groupItems>
      </fieldGroup>
    </cacheField>
    <cacheField name="Quarters (OrderDate)" numFmtId="0" databaseField="0">
      <fieldGroup base="0">
        <rangePr groupBy="quarters" startDate="2018-01-06T00:00:00" endDate="2019-12-22T00:00:00"/>
        <groupItems count="6">
          <s v="&lt;06-01-2018"/>
          <s v="Qtr1"/>
          <s v="Qtr2"/>
          <s v="Qtr3"/>
          <s v="Qtr4"/>
          <s v="&gt;22-12-2019"/>
        </groupItems>
      </fieldGroup>
    </cacheField>
    <cacheField name="Years (OrderDate)" numFmtId="0" databaseField="0">
      <fieldGroup base="0">
        <rangePr groupBy="years" startDate="2018-01-06T00:00:00" endDate="2019-12-22T00:00:00"/>
        <groupItems count="4">
          <s v="&lt;06-01-2018"/>
          <s v="2018"/>
          <s v="2019"/>
          <s v="&gt;22-12-2019"/>
        </groupItems>
      </fieldGroup>
    </cacheField>
  </cacheFields>
  <extLst>
    <ext xmlns:x14="http://schemas.microsoft.com/office/spreadsheetml/2009/9/main" uri="{725AE2AE-9491-48be-B2B4-4EB974FC3084}">
      <x14:pivotCacheDefinition pivotCacheId="18553962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n v="95"/>
    <n v="1198"/>
    <n v="113810"/>
  </r>
  <r>
    <x v="1"/>
    <x v="1"/>
    <x v="1"/>
    <x v="1"/>
    <x v="1"/>
    <n v="50"/>
    <n v="500"/>
    <n v="25000"/>
  </r>
  <r>
    <x v="2"/>
    <x v="1"/>
    <x v="1"/>
    <x v="2"/>
    <x v="0"/>
    <n v="36"/>
    <n v="1198"/>
    <n v="43128"/>
  </r>
  <r>
    <x v="3"/>
    <x v="1"/>
    <x v="2"/>
    <x v="3"/>
    <x v="2"/>
    <n v="27"/>
    <n v="225"/>
    <n v="6075"/>
  </r>
  <r>
    <x v="4"/>
    <x v="2"/>
    <x v="2"/>
    <x v="4"/>
    <x v="0"/>
    <n v="56"/>
    <n v="1198"/>
    <n v="67088"/>
  </r>
  <r>
    <x v="5"/>
    <x v="0"/>
    <x v="0"/>
    <x v="0"/>
    <x v="1"/>
    <n v="60"/>
    <n v="500"/>
    <n v="30000"/>
  </r>
  <r>
    <x v="6"/>
    <x v="1"/>
    <x v="0"/>
    <x v="5"/>
    <x v="0"/>
    <n v="75"/>
    <n v="1198"/>
    <n v="89850"/>
  </r>
  <r>
    <x v="7"/>
    <x v="1"/>
    <x v="1"/>
    <x v="2"/>
    <x v="0"/>
    <n v="90"/>
    <n v="1198"/>
    <n v="107820"/>
  </r>
  <r>
    <x v="8"/>
    <x v="2"/>
    <x v="3"/>
    <x v="6"/>
    <x v="0"/>
    <n v="32"/>
    <n v="1198"/>
    <n v="38336"/>
  </r>
  <r>
    <x v="9"/>
    <x v="0"/>
    <x v="0"/>
    <x v="0"/>
    <x v="1"/>
    <n v="60"/>
    <n v="500"/>
    <n v="30000"/>
  </r>
  <r>
    <x v="10"/>
    <x v="1"/>
    <x v="1"/>
    <x v="7"/>
    <x v="0"/>
    <n v="90"/>
    <n v="1198"/>
    <n v="107820"/>
  </r>
  <r>
    <x v="11"/>
    <x v="0"/>
    <x v="0"/>
    <x v="8"/>
    <x v="1"/>
    <n v="29"/>
    <n v="500"/>
    <n v="14500"/>
  </r>
  <r>
    <x v="12"/>
    <x v="0"/>
    <x v="3"/>
    <x v="9"/>
    <x v="1"/>
    <n v="81"/>
    <n v="500"/>
    <n v="40500"/>
  </r>
  <r>
    <x v="13"/>
    <x v="0"/>
    <x v="0"/>
    <x v="0"/>
    <x v="0"/>
    <n v="35"/>
    <n v="1198"/>
    <n v="41930"/>
  </r>
  <r>
    <x v="14"/>
    <x v="1"/>
    <x v="3"/>
    <x v="10"/>
    <x v="3"/>
    <n v="2"/>
    <n v="125"/>
    <n v="250"/>
  </r>
  <r>
    <x v="15"/>
    <x v="0"/>
    <x v="0"/>
    <x v="0"/>
    <x v="4"/>
    <n v="16"/>
    <n v="58.5"/>
    <n v="936"/>
  </r>
  <r>
    <x v="16"/>
    <x v="1"/>
    <x v="1"/>
    <x v="7"/>
    <x v="1"/>
    <n v="28"/>
    <n v="500"/>
    <n v="14000"/>
  </r>
  <r>
    <x v="17"/>
    <x v="0"/>
    <x v="0"/>
    <x v="0"/>
    <x v="2"/>
    <n v="64"/>
    <n v="225"/>
    <n v="14400"/>
  </r>
  <r>
    <x v="18"/>
    <x v="0"/>
    <x v="3"/>
    <x v="9"/>
    <x v="2"/>
    <n v="15"/>
    <n v="225"/>
    <n v="3375"/>
  </r>
  <r>
    <x v="19"/>
    <x v="1"/>
    <x v="1"/>
    <x v="1"/>
    <x v="4"/>
    <n v="96"/>
    <n v="58.5"/>
    <n v="5616"/>
  </r>
  <r>
    <x v="20"/>
    <x v="1"/>
    <x v="3"/>
    <x v="10"/>
    <x v="0"/>
    <n v="67"/>
    <n v="1198"/>
    <n v="80266"/>
  </r>
  <r>
    <x v="21"/>
    <x v="0"/>
    <x v="3"/>
    <x v="9"/>
    <x v="4"/>
    <n v="74"/>
    <n v="58.5"/>
    <n v="4329"/>
  </r>
  <r>
    <x v="22"/>
    <x v="1"/>
    <x v="2"/>
    <x v="3"/>
    <x v="1"/>
    <n v="46"/>
    <n v="500"/>
    <n v="23000"/>
  </r>
  <r>
    <x v="23"/>
    <x v="1"/>
    <x v="3"/>
    <x v="10"/>
    <x v="1"/>
    <n v="87"/>
    <n v="900"/>
    <n v="78300"/>
  </r>
  <r>
    <x v="24"/>
    <x v="0"/>
    <x v="0"/>
    <x v="0"/>
    <x v="1"/>
    <n v="4"/>
    <n v="500"/>
    <n v="2000"/>
  </r>
  <r>
    <x v="25"/>
    <x v="2"/>
    <x v="2"/>
    <x v="4"/>
    <x v="1"/>
    <n v="7"/>
    <n v="500"/>
    <n v="3500"/>
  </r>
  <r>
    <x v="26"/>
    <x v="1"/>
    <x v="1"/>
    <x v="2"/>
    <x v="4"/>
    <n v="50"/>
    <n v="58.5"/>
    <n v="2925"/>
  </r>
  <r>
    <x v="27"/>
    <x v="1"/>
    <x v="0"/>
    <x v="5"/>
    <x v="0"/>
    <n v="66"/>
    <n v="1198"/>
    <n v="79068"/>
  </r>
  <r>
    <x v="28"/>
    <x v="0"/>
    <x v="0"/>
    <x v="8"/>
    <x v="2"/>
    <n v="96"/>
    <n v="225"/>
    <n v="21600"/>
  </r>
  <r>
    <x v="29"/>
    <x v="1"/>
    <x v="2"/>
    <x v="3"/>
    <x v="0"/>
    <n v="53"/>
    <n v="1198"/>
    <n v="63494"/>
  </r>
  <r>
    <x v="30"/>
    <x v="1"/>
    <x v="2"/>
    <x v="3"/>
    <x v="1"/>
    <n v="80"/>
    <n v="500"/>
    <n v="40000"/>
  </r>
  <r>
    <x v="31"/>
    <x v="1"/>
    <x v="1"/>
    <x v="1"/>
    <x v="3"/>
    <n v="5"/>
    <n v="125"/>
    <n v="625"/>
  </r>
  <r>
    <x v="32"/>
    <x v="0"/>
    <x v="0"/>
    <x v="0"/>
    <x v="4"/>
    <n v="62"/>
    <n v="58.5"/>
    <n v="3627"/>
  </r>
  <r>
    <x v="33"/>
    <x v="1"/>
    <x v="1"/>
    <x v="7"/>
    <x v="4"/>
    <n v="55"/>
    <n v="58.5"/>
    <n v="3217.5"/>
  </r>
  <r>
    <x v="34"/>
    <x v="1"/>
    <x v="1"/>
    <x v="1"/>
    <x v="4"/>
    <n v="42"/>
    <n v="58.5"/>
    <n v="2457"/>
  </r>
  <r>
    <x v="35"/>
    <x v="2"/>
    <x v="2"/>
    <x v="4"/>
    <x v="3"/>
    <n v="3"/>
    <n v="125"/>
    <n v="375"/>
  </r>
  <r>
    <x v="36"/>
    <x v="1"/>
    <x v="2"/>
    <x v="3"/>
    <x v="0"/>
    <n v="7"/>
    <n v="1198"/>
    <n v="8386"/>
  </r>
  <r>
    <x v="37"/>
    <x v="2"/>
    <x v="2"/>
    <x v="4"/>
    <x v="2"/>
    <n v="76"/>
    <n v="225"/>
    <n v="17100"/>
  </r>
  <r>
    <x v="38"/>
    <x v="2"/>
    <x v="3"/>
    <x v="6"/>
    <x v="1"/>
    <n v="57"/>
    <n v="500"/>
    <n v="28500"/>
  </r>
  <r>
    <x v="39"/>
    <x v="1"/>
    <x v="0"/>
    <x v="5"/>
    <x v="0"/>
    <n v="14"/>
    <n v="1198"/>
    <n v="16772"/>
  </r>
  <r>
    <x v="40"/>
    <x v="1"/>
    <x v="1"/>
    <x v="2"/>
    <x v="1"/>
    <n v="11"/>
    <n v="500"/>
    <n v="5500"/>
  </r>
  <r>
    <x v="41"/>
    <x v="1"/>
    <x v="1"/>
    <x v="2"/>
    <x v="1"/>
    <n v="94"/>
    <n v="500"/>
    <n v="47000"/>
  </r>
  <r>
    <x v="42"/>
    <x v="1"/>
    <x v="0"/>
    <x v="5"/>
    <x v="1"/>
    <n v="28"/>
    <n v="500"/>
    <n v="14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F35868-E097-47A0-B5BC-1FD8D62DD220}" name="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7"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pivotField showAll="0">
      <items count="12">
        <item x="0"/>
        <item x="3"/>
        <item x="8"/>
        <item x="10"/>
        <item x="9"/>
        <item x="2"/>
        <item x="6"/>
        <item x="1"/>
        <item x="7"/>
        <item x="4"/>
        <item x="5"/>
        <item t="default"/>
      </items>
    </pivotField>
    <pivotField showAll="0"/>
    <pivotField dataFiel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x="1"/>
        <item h="1" x="2"/>
        <item h="1" x="3"/>
        <item t="default"/>
      </items>
    </pivotField>
  </pivotFields>
  <rowFields count="1">
    <field x="1"/>
  </rowFields>
  <rowItems count="4">
    <i>
      <x/>
    </i>
    <i>
      <x v="1"/>
    </i>
    <i>
      <x v="2"/>
    </i>
    <i t="grand">
      <x/>
    </i>
  </rowItems>
  <colItems count="1">
    <i/>
  </colItems>
  <dataFields count="1">
    <dataField name="Sum of Units" fld="5" baseField="0" baseItem="0"/>
  </dataFields>
  <chartFormats count="1">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6A1547-9E07-440D-9A7E-C87E5A63201B}" name="yea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5:M18" firstHeaderRow="1" firstDataRow="1" firstDataCol="1"/>
  <pivotFields count="11">
    <pivotField axis="axisRow"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showAll="0"/>
    <pivotField dataField="1" showAll="0"/>
    <pivotField numFmtId="164" showAll="0"/>
    <pivotField numFmtId="164"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5">
        <item sd="0" x="0"/>
        <item sd="0" x="1"/>
        <item sd="0" x="2"/>
        <item sd="0" x="3"/>
        <item t="default" sd="0"/>
      </items>
    </pivotField>
  </pivotFields>
  <rowFields count="5">
    <field x="2"/>
    <field x="10"/>
    <field x="9"/>
    <field x="8"/>
    <field x="0"/>
  </rowFields>
  <rowItems count="13">
    <i>
      <x/>
    </i>
    <i r="1">
      <x v="1"/>
    </i>
    <i r="1">
      <x v="2"/>
    </i>
    <i>
      <x v="1"/>
    </i>
    <i r="1">
      <x v="1"/>
    </i>
    <i r="1">
      <x v="2"/>
    </i>
    <i>
      <x v="2"/>
    </i>
    <i r="1">
      <x v="1"/>
    </i>
    <i r="1">
      <x v="2"/>
    </i>
    <i>
      <x v="3"/>
    </i>
    <i r="1">
      <x v="1"/>
    </i>
    <i r="1">
      <x v="2"/>
    </i>
    <i t="grand">
      <x/>
    </i>
  </rowItems>
  <colItems count="1">
    <i/>
  </colItems>
  <dataFields count="1">
    <dataField name="Sum of Units" fld="5" baseField="0" baseItem="0"/>
  </dataFields>
  <chartFormats count="9">
    <chartFormat chart="5" format="10" series="1">
      <pivotArea type="data" outline="0" fieldPosition="0">
        <references count="1">
          <reference field="4294967294" count="1" selected="0">
            <x v="0"/>
          </reference>
        </references>
      </pivotArea>
    </chartFormat>
    <chartFormat chart="5" format="11">
      <pivotArea type="data" outline="0" fieldPosition="0">
        <references count="3">
          <reference field="4294967294" count="1" selected="0">
            <x v="0"/>
          </reference>
          <reference field="2" count="1" selected="0">
            <x v="0"/>
          </reference>
          <reference field="10" count="1" selected="0">
            <x v="1"/>
          </reference>
        </references>
      </pivotArea>
    </chartFormat>
    <chartFormat chart="5" format="12">
      <pivotArea type="data" outline="0" fieldPosition="0">
        <references count="3">
          <reference field="4294967294" count="1" selected="0">
            <x v="0"/>
          </reference>
          <reference field="2" count="1" selected="0">
            <x v="0"/>
          </reference>
          <reference field="10" count="1" selected="0">
            <x v="2"/>
          </reference>
        </references>
      </pivotArea>
    </chartFormat>
    <chartFormat chart="5" format="13">
      <pivotArea type="data" outline="0" fieldPosition="0">
        <references count="3">
          <reference field="4294967294" count="1" selected="0">
            <x v="0"/>
          </reference>
          <reference field="2" count="1" selected="0">
            <x v="1"/>
          </reference>
          <reference field="10" count="1" selected="0">
            <x v="1"/>
          </reference>
        </references>
      </pivotArea>
    </chartFormat>
    <chartFormat chart="5" format="14">
      <pivotArea type="data" outline="0" fieldPosition="0">
        <references count="3">
          <reference field="4294967294" count="1" selected="0">
            <x v="0"/>
          </reference>
          <reference field="2" count="1" selected="0">
            <x v="1"/>
          </reference>
          <reference field="10" count="1" selected="0">
            <x v="2"/>
          </reference>
        </references>
      </pivotArea>
    </chartFormat>
    <chartFormat chart="5" format="15">
      <pivotArea type="data" outline="0" fieldPosition="0">
        <references count="3">
          <reference field="4294967294" count="1" selected="0">
            <x v="0"/>
          </reference>
          <reference field="2" count="1" selected="0">
            <x v="2"/>
          </reference>
          <reference field="10" count="1" selected="0">
            <x v="1"/>
          </reference>
        </references>
      </pivotArea>
    </chartFormat>
    <chartFormat chart="5" format="16">
      <pivotArea type="data" outline="0" fieldPosition="0">
        <references count="3">
          <reference field="4294967294" count="1" selected="0">
            <x v="0"/>
          </reference>
          <reference field="2" count="1" selected="0">
            <x v="2"/>
          </reference>
          <reference field="10" count="1" selected="0">
            <x v="2"/>
          </reference>
        </references>
      </pivotArea>
    </chartFormat>
    <chartFormat chart="5" format="17">
      <pivotArea type="data" outline="0" fieldPosition="0">
        <references count="3">
          <reference field="4294967294" count="1" selected="0">
            <x v="0"/>
          </reference>
          <reference field="2" count="1" selected="0">
            <x v="3"/>
          </reference>
          <reference field="10" count="1" selected="0">
            <x v="1"/>
          </reference>
        </references>
      </pivotArea>
    </chartFormat>
    <chartFormat chart="5" format="18">
      <pivotArea type="data" outline="0" fieldPosition="0">
        <references count="3">
          <reference field="4294967294" count="1" selected="0">
            <x v="0"/>
          </reference>
          <reference field="2" count="1" selected="0">
            <x v="3"/>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6F5046-F386-4645-B9BE-C23C42F68253}" name="item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I7:J26"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axis="axisRow" showAll="0">
      <items count="6">
        <item x="2"/>
        <item x="3"/>
        <item x="1"/>
        <item x="0"/>
        <item x="4"/>
        <item t="default"/>
      </items>
    </pivotField>
    <pivotField dataFiel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x="1"/>
        <item h="1" x="2"/>
        <item h="1" x="3"/>
        <item t="default"/>
      </items>
    </pivotField>
  </pivotFields>
  <rowFields count="2">
    <field x="2"/>
    <field x="4"/>
  </rowFields>
  <rowItems count="19">
    <i>
      <x/>
    </i>
    <i r="1">
      <x/>
    </i>
    <i r="1">
      <x v="1"/>
    </i>
    <i r="1">
      <x v="2"/>
    </i>
    <i r="1">
      <x v="3"/>
    </i>
    <i r="1">
      <x v="4"/>
    </i>
    <i>
      <x v="1"/>
    </i>
    <i r="1">
      <x v="2"/>
    </i>
    <i r="1">
      <x v="3"/>
    </i>
    <i r="1">
      <x v="4"/>
    </i>
    <i>
      <x v="2"/>
    </i>
    <i r="1">
      <x/>
    </i>
    <i r="1">
      <x v="2"/>
    </i>
    <i r="1">
      <x v="3"/>
    </i>
    <i r="1">
      <x v="4"/>
    </i>
    <i>
      <x v="3"/>
    </i>
    <i r="1">
      <x/>
    </i>
    <i r="1">
      <x v="3"/>
    </i>
    <i t="grand">
      <x/>
    </i>
  </rowItems>
  <colItems count="1">
    <i/>
  </colItems>
  <dataFields count="1">
    <dataField name="Sum of Units" fld="5"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A6B55F-7D9E-4E15-A598-C2C0B516B58C}" name="salesm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17:E33"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axis="axisRow" showAll="0">
      <items count="12">
        <item x="0"/>
        <item x="3"/>
        <item x="8"/>
        <item x="10"/>
        <item x="9"/>
        <item x="2"/>
        <item x="6"/>
        <item x="1"/>
        <item x="7"/>
        <item x="4"/>
        <item x="5"/>
        <item t="default"/>
      </items>
    </pivotField>
    <pivotField showAll="0"/>
    <pivotField dataFiel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x="1"/>
        <item h="1" x="2"/>
        <item h="1" x="3"/>
        <item t="default"/>
      </items>
    </pivotField>
  </pivotFields>
  <rowFields count="2">
    <field x="2"/>
    <field x="3"/>
  </rowFields>
  <rowItems count="16">
    <i>
      <x/>
    </i>
    <i r="1">
      <x v="3"/>
    </i>
    <i r="1">
      <x v="4"/>
    </i>
    <i r="1">
      <x v="6"/>
    </i>
    <i>
      <x v="1"/>
    </i>
    <i r="1">
      <x v="5"/>
    </i>
    <i r="1">
      <x v="7"/>
    </i>
    <i r="1">
      <x v="8"/>
    </i>
    <i>
      <x v="2"/>
    </i>
    <i r="1">
      <x/>
    </i>
    <i r="1">
      <x v="2"/>
    </i>
    <i r="1">
      <x v="10"/>
    </i>
    <i>
      <x v="3"/>
    </i>
    <i r="1">
      <x v="1"/>
    </i>
    <i r="1">
      <x v="9"/>
    </i>
    <i t="grand">
      <x/>
    </i>
  </rowItems>
  <colItems count="1">
    <i/>
  </colItems>
  <dataFields count="1">
    <dataField name="Sum of Units" fld="5" baseField="0" baseItem="0"/>
  </dataFields>
  <chartFormats count="12">
    <chartFormat chart="6" format="13" series="1">
      <pivotArea type="data" outline="0" fieldPosition="0">
        <references count="1">
          <reference field="4294967294" count="1" selected="0">
            <x v="0"/>
          </reference>
        </references>
      </pivotArea>
    </chartFormat>
    <chartFormat chart="6" format="14">
      <pivotArea type="data" outline="0" fieldPosition="0">
        <references count="3">
          <reference field="4294967294" count="1" selected="0">
            <x v="0"/>
          </reference>
          <reference field="2" count="1" selected="0">
            <x v="0"/>
          </reference>
          <reference field="3" count="1" selected="0">
            <x v="3"/>
          </reference>
        </references>
      </pivotArea>
    </chartFormat>
    <chartFormat chart="6" format="15">
      <pivotArea type="data" outline="0" fieldPosition="0">
        <references count="3">
          <reference field="4294967294" count="1" selected="0">
            <x v="0"/>
          </reference>
          <reference field="2" count="1" selected="0">
            <x v="0"/>
          </reference>
          <reference field="3" count="1" selected="0">
            <x v="4"/>
          </reference>
        </references>
      </pivotArea>
    </chartFormat>
    <chartFormat chart="6" format="16">
      <pivotArea type="data" outline="0" fieldPosition="0">
        <references count="3">
          <reference field="4294967294" count="1" selected="0">
            <x v="0"/>
          </reference>
          <reference field="2" count="1" selected="0">
            <x v="0"/>
          </reference>
          <reference field="3" count="1" selected="0">
            <x v="6"/>
          </reference>
        </references>
      </pivotArea>
    </chartFormat>
    <chartFormat chart="6" format="17">
      <pivotArea type="data" outline="0" fieldPosition="0">
        <references count="3">
          <reference field="4294967294" count="1" selected="0">
            <x v="0"/>
          </reference>
          <reference field="2" count="1" selected="0">
            <x v="1"/>
          </reference>
          <reference field="3" count="1" selected="0">
            <x v="5"/>
          </reference>
        </references>
      </pivotArea>
    </chartFormat>
    <chartFormat chart="6" format="18">
      <pivotArea type="data" outline="0" fieldPosition="0">
        <references count="3">
          <reference field="4294967294" count="1" selected="0">
            <x v="0"/>
          </reference>
          <reference field="2" count="1" selected="0">
            <x v="1"/>
          </reference>
          <reference field="3" count="1" selected="0">
            <x v="7"/>
          </reference>
        </references>
      </pivotArea>
    </chartFormat>
    <chartFormat chart="6" format="19">
      <pivotArea type="data" outline="0" fieldPosition="0">
        <references count="3">
          <reference field="4294967294" count="1" selected="0">
            <x v="0"/>
          </reference>
          <reference field="2" count="1" selected="0">
            <x v="1"/>
          </reference>
          <reference field="3" count="1" selected="0">
            <x v="8"/>
          </reference>
        </references>
      </pivotArea>
    </chartFormat>
    <chartFormat chart="6" format="20">
      <pivotArea type="data" outline="0" fieldPosition="0">
        <references count="3">
          <reference field="4294967294" count="1" selected="0">
            <x v="0"/>
          </reference>
          <reference field="2" count="1" selected="0">
            <x v="2"/>
          </reference>
          <reference field="3" count="1" selected="0">
            <x v="0"/>
          </reference>
        </references>
      </pivotArea>
    </chartFormat>
    <chartFormat chart="6" format="21">
      <pivotArea type="data" outline="0" fieldPosition="0">
        <references count="3">
          <reference field="4294967294" count="1" selected="0">
            <x v="0"/>
          </reference>
          <reference field="2" count="1" selected="0">
            <x v="2"/>
          </reference>
          <reference field="3" count="1" selected="0">
            <x v="2"/>
          </reference>
        </references>
      </pivotArea>
    </chartFormat>
    <chartFormat chart="6" format="22">
      <pivotArea type="data" outline="0" fieldPosition="0">
        <references count="3">
          <reference field="4294967294" count="1" selected="0">
            <x v="0"/>
          </reference>
          <reference field="2" count="1" selected="0">
            <x v="2"/>
          </reference>
          <reference field="3" count="1" selected="0">
            <x v="10"/>
          </reference>
        </references>
      </pivotArea>
    </chartFormat>
    <chartFormat chart="6" format="23">
      <pivotArea type="data" outline="0" fieldPosition="0">
        <references count="3">
          <reference field="4294967294" count="1" selected="0">
            <x v="0"/>
          </reference>
          <reference field="2" count="1" selected="0">
            <x v="3"/>
          </reference>
          <reference field="3" count="1" selected="0">
            <x v="1"/>
          </reference>
        </references>
      </pivotArea>
    </chartFormat>
    <chartFormat chart="6" format="24">
      <pivotArea type="data" outline="0" fieldPosition="0">
        <references count="3">
          <reference field="4294967294" count="1" selected="0">
            <x v="0"/>
          </reference>
          <reference field="2" count="1" selected="0">
            <x v="3"/>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3C9E05-AF80-405E-9E73-AC89B69EAD4E}" name="manag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F3:G8"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showAll="0"/>
    <pivotField dataFiel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x="1"/>
        <item h="1" x="2"/>
        <item h="1" x="3"/>
        <item t="default"/>
      </items>
    </pivotField>
  </pivotFields>
  <rowFields count="1">
    <field x="2"/>
  </rowFields>
  <rowItems count="5">
    <i>
      <x/>
    </i>
    <i>
      <x v="1"/>
    </i>
    <i>
      <x v="2"/>
    </i>
    <i>
      <x v="3"/>
    </i>
    <i t="grand">
      <x/>
    </i>
  </rowItems>
  <colItems count="1">
    <i/>
  </colItems>
  <dataFields count="1">
    <dataField name="Sum of Units" fld="5"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Date" xr10:uid="{7F314939-FF88-4F62-8A57-54950D59C8F7}" sourceName="Years (OrderDate)">
  <pivotTables>
    <pivotTable tabId="15" name="manager"/>
    <pivotTable tabId="15" name="items"/>
    <pivotTable tabId="15" name="region"/>
    <pivotTable tabId="15" name="salesman"/>
  </pivotTables>
  <data>
    <tabular pivotCacheId="1855396284">
      <items count="4">
        <i x="1" s="1"/>
        <i x="2"/>
        <i x="0"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Date)" xr10:uid="{301272EF-40AC-4315-8461-A20ECAFC797D}" cache="Slicer_Years__OrderDate" caption="Years (Order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6A599E-F77E-4564-BAE9-C2D6E633F655}" name="Table2" displayName="Table2" ref="A1:H4" totalsRowShown="0">
  <autoFilter ref="A1:H4" xr:uid="{CF6A599E-F77E-4564-BAE9-C2D6E633F655}"/>
  <tableColumns count="8">
    <tableColumn id="1" xr3:uid="{1AD33786-CAB5-4FAA-93A3-11D88226E14B}" name="OrderDate" dataDxfId="7"/>
    <tableColumn id="2" xr3:uid="{870569F4-C8E2-4816-BCA5-D1E12E773168}" name="Region"/>
    <tableColumn id="3" xr3:uid="{EB45B22B-BE90-4D8B-BDFE-B0857649DE63}" name="Manager"/>
    <tableColumn id="4" xr3:uid="{A486564F-FD25-46CF-B2A3-DA765705FA2C}" name="SalesMan"/>
    <tableColumn id="5" xr3:uid="{A11E539B-0316-47DE-8B4E-E46146C37DD5}" name="Item"/>
    <tableColumn id="6" xr3:uid="{5CCAF59F-4D6F-461E-A131-1CC655C09935}" name="Units"/>
    <tableColumn id="7" xr3:uid="{3101E2B6-EF2D-4613-9311-C105BB45118A}" name="Unit_price"/>
    <tableColumn id="8" xr3:uid="{830902A5-6E9D-4CEC-A5B3-6C4625CE29D3}" name="Sale_am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7376C-4CDC-44AA-8366-3A8F11FD89E3}" name="Table1" displayName="Table1" ref="A1:H44" totalsRowShown="0">
  <autoFilter ref="A1:H44" xr:uid="{F057376C-4CDC-44AA-8366-3A8F11FD89E3}"/>
  <tableColumns count="8">
    <tableColumn id="1" xr3:uid="{3FAEB4C5-3B37-470F-8F5B-4430EA0F5913}" name="OrderDate" dataDxfId="6"/>
    <tableColumn id="2" xr3:uid="{2DBB07E5-E674-4BF2-8642-AD415ACF25ED}" name="Region" dataDxfId="5"/>
    <tableColumn id="3" xr3:uid="{1BE1D804-EE11-4F16-A3CA-83439C7F5888}" name="Manager"/>
    <tableColumn id="4" xr3:uid="{780DC10C-B43F-445F-B45B-53BA28A86E71}" name="SalesMan" dataDxfId="4"/>
    <tableColumn id="5" xr3:uid="{2915C273-FA64-4DB6-89F1-6F911DB0EDD1}" name="Item" dataDxfId="3"/>
    <tableColumn id="6" xr3:uid="{C3461E69-8A50-4671-B307-CBCEF1D4A50B}" name="Units" dataDxfId="2"/>
    <tableColumn id="7" xr3:uid="{BFF3B7BA-F236-4CD0-89B9-7D6DBC9FC40E}" name="Unit_price" dataDxfId="1" dataCellStyle="Comma"/>
    <tableColumn id="8" xr3:uid="{91EFDB1E-D128-4FB4-8E80-BA74FFE43662}" name="Sale_amt" dataDxfId="0">
      <calculatedColumnFormula>F2*G2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 /></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 /><Relationship Id="rId2" Type="http://schemas.openxmlformats.org/officeDocument/2006/relationships/pivotTable" Target="../pivotTables/pivotTable2.xml" /><Relationship Id="rId1" Type="http://schemas.openxmlformats.org/officeDocument/2006/relationships/pivotTable" Target="../pivotTables/pivotTable1.xml" /><Relationship Id="rId5" Type="http://schemas.openxmlformats.org/officeDocument/2006/relationships/pivotTable" Target="../pivotTables/pivotTable5.xml" /><Relationship Id="rId4" Type="http://schemas.openxmlformats.org/officeDocument/2006/relationships/pivotTable" Target="../pivotTables/pivotTable4.xml" /></Relationships>
</file>

<file path=xl/worksheets/_rels/sheet4.xml.rels><?xml version="1.0" encoding="UTF-8" standalone="yes"?>
<Relationships xmlns="http://schemas.openxmlformats.org/package/2006/relationships"><Relationship Id="rId2" Type="http://schemas.microsoft.com/office/2007/relationships/slicer" Target="../slicers/slicer1.xml" /><Relationship Id="rId1" Type="http://schemas.openxmlformats.org/officeDocument/2006/relationships/drawing" Target="../drawings/drawing1.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6"/>
  <sheetViews>
    <sheetView workbookViewId="0">
      <selection activeCell="F1" sqref="F1"/>
    </sheetView>
  </sheetViews>
  <sheetFormatPr defaultRowHeight="15" x14ac:dyDescent="0.2"/>
  <cols>
    <col min="1" max="1" width="10.4921875" customWidth="1"/>
    <col min="3" max="3" width="15.33203125" style="8" customWidth="1"/>
    <col min="4" max="4" width="15.33203125" style="6" customWidth="1"/>
    <col min="5" max="5" width="16.94921875" customWidth="1"/>
    <col min="6" max="6" width="9.55078125" customWidth="1"/>
    <col min="7" max="7" width="12.10546875" customWidth="1"/>
    <col min="8" max="8" width="11.56640625" bestFit="1" customWidth="1"/>
  </cols>
  <sheetData>
    <row r="1" spans="1:8" s="1" customFormat="1" ht="15.75" thickBot="1" x14ac:dyDescent="0.25">
      <c r="A1" s="1" t="s">
        <v>4</v>
      </c>
      <c r="B1" s="1" t="s">
        <v>0</v>
      </c>
      <c r="C1" s="8" t="s">
        <v>25</v>
      </c>
      <c r="D1" s="6" t="s">
        <v>8</v>
      </c>
      <c r="E1" s="1" t="s">
        <v>1</v>
      </c>
      <c r="F1" s="1" t="s">
        <v>2</v>
      </c>
      <c r="G1" s="5" t="s">
        <v>12</v>
      </c>
      <c r="H1" s="1" t="s">
        <v>30</v>
      </c>
    </row>
    <row r="2" spans="1:8" ht="15.75" hidden="1" thickBot="1" x14ac:dyDescent="0.25">
      <c r="A2" s="2">
        <v>43106</v>
      </c>
      <c r="B2" s="3" t="s">
        <v>7</v>
      </c>
      <c r="C2" s="10" t="s">
        <v>26</v>
      </c>
      <c r="D2" s="7" t="s">
        <v>18</v>
      </c>
      <c r="E2" s="4" t="s">
        <v>9</v>
      </c>
      <c r="F2" s="3">
        <v>95</v>
      </c>
      <c r="G2" s="5">
        <v>1198</v>
      </c>
      <c r="H2" s="15">
        <f>F2*G2</f>
        <v>113810</v>
      </c>
    </row>
    <row r="3" spans="1:8" ht="15.75" hidden="1" thickBot="1" x14ac:dyDescent="0.25">
      <c r="A3" s="2">
        <v>43123</v>
      </c>
      <c r="B3" s="3" t="s">
        <v>5</v>
      </c>
      <c r="C3" s="10" t="s">
        <v>29</v>
      </c>
      <c r="D3" s="7" t="s">
        <v>19</v>
      </c>
      <c r="E3" s="4" t="s">
        <v>13</v>
      </c>
      <c r="F3" s="3">
        <v>50</v>
      </c>
      <c r="G3" s="5">
        <v>500</v>
      </c>
      <c r="H3" s="15">
        <f t="shared" ref="H3:H44" si="0">F3*G3</f>
        <v>25000</v>
      </c>
    </row>
    <row r="4" spans="1:8" ht="15.75" hidden="1" thickBot="1" x14ac:dyDescent="0.25">
      <c r="A4" s="2">
        <v>43140</v>
      </c>
      <c r="B4" s="3" t="s">
        <v>5</v>
      </c>
      <c r="C4" s="10" t="s">
        <v>29</v>
      </c>
      <c r="D4" s="7" t="s">
        <v>17</v>
      </c>
      <c r="E4" s="4" t="s">
        <v>9</v>
      </c>
      <c r="F4" s="3">
        <v>36</v>
      </c>
      <c r="G4" s="5">
        <v>1198</v>
      </c>
      <c r="H4" s="15">
        <f t="shared" si="0"/>
        <v>43128</v>
      </c>
    </row>
    <row r="5" spans="1:8" ht="15.75" thickBot="1" x14ac:dyDescent="0.25">
      <c r="A5" s="2">
        <v>43157</v>
      </c>
      <c r="B5" s="3" t="s">
        <v>5</v>
      </c>
      <c r="C5" s="10" t="s">
        <v>27</v>
      </c>
      <c r="D5" s="7" t="s">
        <v>15</v>
      </c>
      <c r="E5" s="4" t="s">
        <v>10</v>
      </c>
      <c r="F5" s="3">
        <v>27</v>
      </c>
      <c r="G5" s="5">
        <v>225</v>
      </c>
      <c r="H5" s="15">
        <f t="shared" si="0"/>
        <v>6075</v>
      </c>
    </row>
    <row r="6" spans="1:8" ht="15.75" hidden="1" thickBot="1" x14ac:dyDescent="0.25">
      <c r="A6" s="2">
        <v>43174</v>
      </c>
      <c r="B6" s="3" t="s">
        <v>6</v>
      </c>
      <c r="C6" s="10" t="s">
        <v>27</v>
      </c>
      <c r="D6" s="7" t="s">
        <v>23</v>
      </c>
      <c r="E6" s="4" t="s">
        <v>9</v>
      </c>
      <c r="F6" s="3">
        <v>56</v>
      </c>
      <c r="G6" s="5">
        <v>1198</v>
      </c>
      <c r="H6" s="15">
        <f t="shared" si="0"/>
        <v>67088</v>
      </c>
    </row>
    <row r="7" spans="1:8" ht="15.75" hidden="1" thickBot="1" x14ac:dyDescent="0.25">
      <c r="A7" s="2">
        <v>43191</v>
      </c>
      <c r="B7" s="3" t="s">
        <v>7</v>
      </c>
      <c r="C7" s="10" t="s">
        <v>26</v>
      </c>
      <c r="D7" s="7" t="s">
        <v>18</v>
      </c>
      <c r="E7" s="4" t="s">
        <v>13</v>
      </c>
      <c r="F7" s="3">
        <v>60</v>
      </c>
      <c r="G7" s="5">
        <v>500</v>
      </c>
      <c r="H7" s="15">
        <f t="shared" si="0"/>
        <v>30000</v>
      </c>
    </row>
    <row r="8" spans="1:8" ht="15.75" hidden="1" thickBot="1" x14ac:dyDescent="0.25">
      <c r="A8" s="2">
        <v>43208</v>
      </c>
      <c r="B8" s="3" t="s">
        <v>5</v>
      </c>
      <c r="C8" s="9" t="s">
        <v>26</v>
      </c>
      <c r="D8" s="7" t="s">
        <v>14</v>
      </c>
      <c r="E8" s="4" t="s">
        <v>9</v>
      </c>
      <c r="F8" s="3">
        <v>75</v>
      </c>
      <c r="G8" s="5">
        <v>1198</v>
      </c>
      <c r="H8" s="15">
        <f t="shared" si="0"/>
        <v>89850</v>
      </c>
    </row>
    <row r="9" spans="1:8" ht="15.75" hidden="1" thickBot="1" x14ac:dyDescent="0.25">
      <c r="A9" s="2">
        <v>43225</v>
      </c>
      <c r="B9" s="3" t="s">
        <v>5</v>
      </c>
      <c r="C9" s="10" t="s">
        <v>29</v>
      </c>
      <c r="D9" s="7" t="s">
        <v>17</v>
      </c>
      <c r="E9" s="4" t="s">
        <v>9</v>
      </c>
      <c r="F9" s="3">
        <v>90</v>
      </c>
      <c r="G9" s="5">
        <v>1198</v>
      </c>
      <c r="H9" s="15">
        <f t="shared" si="0"/>
        <v>107820</v>
      </c>
    </row>
    <row r="10" spans="1:8" ht="15.75" hidden="1" thickBot="1" x14ac:dyDescent="0.25">
      <c r="A10" s="2">
        <v>43242</v>
      </c>
      <c r="B10" s="3" t="s">
        <v>6</v>
      </c>
      <c r="C10" s="12" t="s">
        <v>28</v>
      </c>
      <c r="D10" s="7" t="s">
        <v>24</v>
      </c>
      <c r="E10" s="4" t="s">
        <v>9</v>
      </c>
      <c r="F10" s="3">
        <v>32</v>
      </c>
      <c r="G10" s="5">
        <v>1198</v>
      </c>
      <c r="H10" s="15">
        <f t="shared" si="0"/>
        <v>38336</v>
      </c>
    </row>
    <row r="11" spans="1:8" ht="15.75" hidden="1" thickBot="1" x14ac:dyDescent="0.25">
      <c r="A11" s="2">
        <v>43259</v>
      </c>
      <c r="B11" s="3" t="s">
        <v>7</v>
      </c>
      <c r="C11" s="10" t="s">
        <v>26</v>
      </c>
      <c r="D11" s="7" t="s">
        <v>18</v>
      </c>
      <c r="E11" s="4" t="s">
        <v>13</v>
      </c>
      <c r="F11" s="3">
        <v>60</v>
      </c>
      <c r="G11" s="5">
        <v>500</v>
      </c>
      <c r="H11" s="15">
        <f t="shared" si="0"/>
        <v>30000</v>
      </c>
    </row>
    <row r="12" spans="1:8" ht="15.75" hidden="1" thickBot="1" x14ac:dyDescent="0.25">
      <c r="A12" s="2">
        <v>43276</v>
      </c>
      <c r="B12" s="3" t="s">
        <v>5</v>
      </c>
      <c r="C12" s="10" t="s">
        <v>29</v>
      </c>
      <c r="D12" s="7" t="s">
        <v>20</v>
      </c>
      <c r="E12" s="4" t="s">
        <v>9</v>
      </c>
      <c r="F12" s="3">
        <v>90</v>
      </c>
      <c r="G12" s="5">
        <v>1198</v>
      </c>
      <c r="H12" s="15">
        <f t="shared" si="0"/>
        <v>107820</v>
      </c>
    </row>
    <row r="13" spans="1:8" ht="15.75" hidden="1" thickBot="1" x14ac:dyDescent="0.25">
      <c r="A13" s="2">
        <v>43293</v>
      </c>
      <c r="B13" s="3" t="s">
        <v>7</v>
      </c>
      <c r="C13" s="9" t="s">
        <v>26</v>
      </c>
      <c r="D13" s="7" t="s">
        <v>16</v>
      </c>
      <c r="E13" s="4" t="s">
        <v>13</v>
      </c>
      <c r="F13" s="3">
        <v>29</v>
      </c>
      <c r="G13" s="5">
        <v>500</v>
      </c>
      <c r="H13" s="15">
        <f t="shared" si="0"/>
        <v>14500</v>
      </c>
    </row>
    <row r="14" spans="1:8" ht="15.75" hidden="1" thickBot="1" x14ac:dyDescent="0.25">
      <c r="A14" s="2">
        <v>43310</v>
      </c>
      <c r="B14" s="3" t="s">
        <v>7</v>
      </c>
      <c r="C14" s="12" t="s">
        <v>28</v>
      </c>
      <c r="D14" s="7" t="s">
        <v>21</v>
      </c>
      <c r="E14" s="4" t="s">
        <v>13</v>
      </c>
      <c r="F14" s="3">
        <v>81</v>
      </c>
      <c r="G14" s="5">
        <v>500</v>
      </c>
      <c r="H14" s="15">
        <f t="shared" si="0"/>
        <v>40500</v>
      </c>
    </row>
    <row r="15" spans="1:8" ht="15.75" hidden="1" thickBot="1" x14ac:dyDescent="0.25">
      <c r="A15" s="2">
        <v>43327</v>
      </c>
      <c r="B15" s="3" t="s">
        <v>7</v>
      </c>
      <c r="C15" s="10" t="s">
        <v>26</v>
      </c>
      <c r="D15" s="7" t="s">
        <v>18</v>
      </c>
      <c r="E15" s="4" t="s">
        <v>9</v>
      </c>
      <c r="F15" s="3">
        <v>35</v>
      </c>
      <c r="G15" s="5">
        <v>1198</v>
      </c>
      <c r="H15" s="15">
        <f t="shared" si="0"/>
        <v>41930</v>
      </c>
    </row>
    <row r="16" spans="1:8" ht="15.75" hidden="1" thickBot="1" x14ac:dyDescent="0.25">
      <c r="A16" s="2">
        <v>43344</v>
      </c>
      <c r="B16" s="3" t="s">
        <v>5</v>
      </c>
      <c r="C16" s="12" t="s">
        <v>28</v>
      </c>
      <c r="D16" s="7" t="s">
        <v>22</v>
      </c>
      <c r="E16" s="4" t="s">
        <v>3</v>
      </c>
      <c r="F16" s="3">
        <v>2</v>
      </c>
      <c r="G16" s="5">
        <v>125</v>
      </c>
      <c r="H16" s="15">
        <f t="shared" si="0"/>
        <v>250</v>
      </c>
    </row>
    <row r="17" spans="1:8" ht="15.75" hidden="1" thickBot="1" x14ac:dyDescent="0.25">
      <c r="A17" s="2">
        <v>43361</v>
      </c>
      <c r="B17" s="3" t="s">
        <v>7</v>
      </c>
      <c r="C17" s="13" t="s">
        <v>26</v>
      </c>
      <c r="D17" s="7" t="s">
        <v>18</v>
      </c>
      <c r="E17" s="4" t="s">
        <v>11</v>
      </c>
      <c r="F17" s="3">
        <v>16</v>
      </c>
      <c r="G17" s="5">
        <v>58.5</v>
      </c>
      <c r="H17" s="15">
        <f t="shared" si="0"/>
        <v>936</v>
      </c>
    </row>
    <row r="18" spans="1:8" ht="15.75" hidden="1" thickBot="1" x14ac:dyDescent="0.25">
      <c r="A18" s="2">
        <v>43378</v>
      </c>
      <c r="B18" s="3" t="s">
        <v>5</v>
      </c>
      <c r="C18" s="13" t="s">
        <v>29</v>
      </c>
      <c r="D18" s="7" t="s">
        <v>20</v>
      </c>
      <c r="E18" s="4" t="s">
        <v>13</v>
      </c>
      <c r="F18" s="3">
        <v>28</v>
      </c>
      <c r="G18" s="5">
        <v>500</v>
      </c>
      <c r="H18" s="15">
        <f t="shared" si="0"/>
        <v>14000</v>
      </c>
    </row>
    <row r="19" spans="1:8" ht="15.75" thickBot="1" x14ac:dyDescent="0.25">
      <c r="A19" s="2">
        <v>43395</v>
      </c>
      <c r="B19" s="3" t="s">
        <v>7</v>
      </c>
      <c r="C19" s="13" t="s">
        <v>26</v>
      </c>
      <c r="D19" s="7" t="s">
        <v>18</v>
      </c>
      <c r="E19" s="4" t="s">
        <v>10</v>
      </c>
      <c r="F19" s="3">
        <v>64</v>
      </c>
      <c r="G19" s="5">
        <v>225</v>
      </c>
      <c r="H19" s="15">
        <f t="shared" si="0"/>
        <v>14400</v>
      </c>
    </row>
    <row r="20" spans="1:8" ht="15.75" thickBot="1" x14ac:dyDescent="0.25">
      <c r="A20" s="2">
        <v>43412</v>
      </c>
      <c r="B20" s="3" t="s">
        <v>7</v>
      </c>
      <c r="C20" s="11" t="s">
        <v>28</v>
      </c>
      <c r="D20" s="7" t="s">
        <v>21</v>
      </c>
      <c r="E20" s="4" t="s">
        <v>10</v>
      </c>
      <c r="F20" s="3">
        <v>15</v>
      </c>
      <c r="G20" s="5">
        <v>225</v>
      </c>
      <c r="H20" s="15">
        <f t="shared" si="0"/>
        <v>3375</v>
      </c>
    </row>
    <row r="21" spans="1:8" ht="15.75" hidden="1" thickBot="1" x14ac:dyDescent="0.25">
      <c r="A21" s="2">
        <v>43429</v>
      </c>
      <c r="B21" s="3" t="s">
        <v>5</v>
      </c>
      <c r="C21" s="13" t="s">
        <v>29</v>
      </c>
      <c r="D21" s="7" t="s">
        <v>19</v>
      </c>
      <c r="E21" s="4" t="s">
        <v>11</v>
      </c>
      <c r="F21" s="3">
        <v>96</v>
      </c>
      <c r="G21" s="5">
        <v>58.5</v>
      </c>
      <c r="H21" s="15">
        <f t="shared" si="0"/>
        <v>5616</v>
      </c>
    </row>
    <row r="22" spans="1:8" ht="15.75" hidden="1" thickBot="1" x14ac:dyDescent="0.25">
      <c r="A22" s="2">
        <v>43446</v>
      </c>
      <c r="B22" s="3" t="s">
        <v>5</v>
      </c>
      <c r="C22" s="11" t="s">
        <v>28</v>
      </c>
      <c r="D22" s="7" t="s">
        <v>22</v>
      </c>
      <c r="E22" s="4" t="s">
        <v>9</v>
      </c>
      <c r="F22" s="3">
        <v>67</v>
      </c>
      <c r="G22" s="5">
        <v>1198</v>
      </c>
      <c r="H22" s="15">
        <f t="shared" si="0"/>
        <v>80266</v>
      </c>
    </row>
    <row r="23" spans="1:8" ht="15.75" hidden="1" thickBot="1" x14ac:dyDescent="0.25">
      <c r="A23" s="2">
        <v>43463</v>
      </c>
      <c r="B23" s="3" t="s">
        <v>7</v>
      </c>
      <c r="C23" s="12" t="s">
        <v>28</v>
      </c>
      <c r="D23" s="7" t="s">
        <v>21</v>
      </c>
      <c r="E23" s="4" t="s">
        <v>11</v>
      </c>
      <c r="F23" s="3">
        <v>74</v>
      </c>
      <c r="G23" s="5">
        <v>58.5</v>
      </c>
      <c r="H23" s="15">
        <f t="shared" si="0"/>
        <v>4329</v>
      </c>
    </row>
    <row r="24" spans="1:8" ht="15.75" hidden="1" thickBot="1" x14ac:dyDescent="0.25">
      <c r="A24" s="2">
        <v>43480</v>
      </c>
      <c r="B24" s="3" t="s">
        <v>5</v>
      </c>
      <c r="C24" s="10" t="s">
        <v>27</v>
      </c>
      <c r="D24" s="7" t="s">
        <v>15</v>
      </c>
      <c r="E24" s="4" t="s">
        <v>13</v>
      </c>
      <c r="F24" s="3">
        <v>46</v>
      </c>
      <c r="G24" s="5">
        <v>500</v>
      </c>
      <c r="H24" s="15">
        <f t="shared" si="0"/>
        <v>23000</v>
      </c>
    </row>
    <row r="25" spans="1:8" ht="15.75" hidden="1" thickBot="1" x14ac:dyDescent="0.25">
      <c r="A25" s="2">
        <v>43497</v>
      </c>
      <c r="B25" s="3" t="s">
        <v>5</v>
      </c>
      <c r="C25" s="12" t="s">
        <v>28</v>
      </c>
      <c r="D25" s="7" t="s">
        <v>22</v>
      </c>
      <c r="E25" s="4" t="s">
        <v>13</v>
      </c>
      <c r="F25" s="3">
        <v>87</v>
      </c>
      <c r="G25" s="5">
        <v>500</v>
      </c>
      <c r="H25" s="15">
        <f t="shared" si="0"/>
        <v>43500</v>
      </c>
    </row>
    <row r="26" spans="1:8" ht="15.75" hidden="1" thickBot="1" x14ac:dyDescent="0.25">
      <c r="A26" s="2">
        <v>43514</v>
      </c>
      <c r="B26" s="3" t="s">
        <v>7</v>
      </c>
      <c r="C26" s="9" t="s">
        <v>26</v>
      </c>
      <c r="D26" s="7" t="s">
        <v>18</v>
      </c>
      <c r="E26" s="4" t="s">
        <v>13</v>
      </c>
      <c r="F26" s="3">
        <v>4</v>
      </c>
      <c r="G26" s="5">
        <v>500</v>
      </c>
      <c r="H26" s="15">
        <f t="shared" si="0"/>
        <v>2000</v>
      </c>
    </row>
    <row r="27" spans="1:8" ht="15.75" hidden="1" thickBot="1" x14ac:dyDescent="0.25">
      <c r="A27" s="2">
        <v>43531</v>
      </c>
      <c r="B27" s="3" t="s">
        <v>6</v>
      </c>
      <c r="C27" s="10" t="s">
        <v>27</v>
      </c>
      <c r="D27" s="7" t="s">
        <v>23</v>
      </c>
      <c r="E27" s="4" t="s">
        <v>13</v>
      </c>
      <c r="F27" s="3">
        <v>7</v>
      </c>
      <c r="G27" s="5">
        <v>500</v>
      </c>
      <c r="H27" s="15">
        <f t="shared" si="0"/>
        <v>3500</v>
      </c>
    </row>
    <row r="28" spans="1:8" ht="15.75" hidden="1" thickBot="1" x14ac:dyDescent="0.25">
      <c r="A28" s="2">
        <v>43548</v>
      </c>
      <c r="B28" s="3" t="s">
        <v>5</v>
      </c>
      <c r="C28" s="13" t="s">
        <v>29</v>
      </c>
      <c r="D28" s="7" t="s">
        <v>17</v>
      </c>
      <c r="E28" s="4" t="s">
        <v>11</v>
      </c>
      <c r="F28" s="3">
        <v>50</v>
      </c>
      <c r="G28" s="5">
        <v>58.5</v>
      </c>
      <c r="H28" s="15">
        <f t="shared" si="0"/>
        <v>2925</v>
      </c>
    </row>
    <row r="29" spans="1:8" ht="15.75" hidden="1" thickBot="1" x14ac:dyDescent="0.25">
      <c r="A29" s="2">
        <v>43565</v>
      </c>
      <c r="B29" s="3" t="s">
        <v>5</v>
      </c>
      <c r="C29" s="14" t="s">
        <v>26</v>
      </c>
      <c r="D29" s="7" t="s">
        <v>14</v>
      </c>
      <c r="E29" s="4" t="s">
        <v>9</v>
      </c>
      <c r="F29" s="3">
        <v>66</v>
      </c>
      <c r="G29" s="5">
        <v>1198</v>
      </c>
      <c r="H29" s="15">
        <f t="shared" si="0"/>
        <v>79068</v>
      </c>
    </row>
    <row r="30" spans="1:8" ht="15.75" thickBot="1" x14ac:dyDescent="0.25">
      <c r="A30" s="2">
        <v>43582</v>
      </c>
      <c r="B30" s="3" t="s">
        <v>7</v>
      </c>
      <c r="C30" s="9" t="s">
        <v>26</v>
      </c>
      <c r="D30" s="7" t="s">
        <v>16</v>
      </c>
      <c r="E30" s="4" t="s">
        <v>10</v>
      </c>
      <c r="F30" s="3">
        <v>96</v>
      </c>
      <c r="G30" s="5">
        <v>225</v>
      </c>
      <c r="H30" s="15">
        <f t="shared" si="0"/>
        <v>21600</v>
      </c>
    </row>
    <row r="31" spans="1:8" ht="15.75" hidden="1" thickBot="1" x14ac:dyDescent="0.25">
      <c r="A31" s="2">
        <v>43599</v>
      </c>
      <c r="B31" s="3" t="s">
        <v>5</v>
      </c>
      <c r="C31" s="10" t="s">
        <v>27</v>
      </c>
      <c r="D31" s="7" t="s">
        <v>15</v>
      </c>
      <c r="E31" s="4" t="s">
        <v>9</v>
      </c>
      <c r="F31" s="3">
        <v>53</v>
      </c>
      <c r="G31" s="5">
        <v>1198</v>
      </c>
      <c r="H31" s="15">
        <f t="shared" si="0"/>
        <v>63494</v>
      </c>
    </row>
    <row r="32" spans="1:8" ht="15.75" hidden="1" thickBot="1" x14ac:dyDescent="0.25">
      <c r="A32" s="2">
        <v>43616</v>
      </c>
      <c r="B32" s="3" t="s">
        <v>5</v>
      </c>
      <c r="C32" s="10" t="s">
        <v>27</v>
      </c>
      <c r="D32" s="7" t="s">
        <v>15</v>
      </c>
      <c r="E32" s="4" t="s">
        <v>13</v>
      </c>
      <c r="F32" s="3">
        <v>80</v>
      </c>
      <c r="G32" s="5">
        <v>500</v>
      </c>
      <c r="H32" s="15">
        <f t="shared" si="0"/>
        <v>40000</v>
      </c>
    </row>
    <row r="33" spans="1:8" ht="15.75" hidden="1" thickBot="1" x14ac:dyDescent="0.25">
      <c r="A33" s="2">
        <v>43633</v>
      </c>
      <c r="B33" s="3" t="s">
        <v>5</v>
      </c>
      <c r="C33" s="10" t="s">
        <v>29</v>
      </c>
      <c r="D33" s="7" t="s">
        <v>19</v>
      </c>
      <c r="E33" s="4" t="s">
        <v>3</v>
      </c>
      <c r="F33" s="3">
        <v>5</v>
      </c>
      <c r="G33" s="5">
        <v>125</v>
      </c>
      <c r="H33" s="15">
        <f t="shared" si="0"/>
        <v>625</v>
      </c>
    </row>
    <row r="34" spans="1:8" ht="15.75" hidden="1" thickBot="1" x14ac:dyDescent="0.25">
      <c r="A34" s="2">
        <v>43650</v>
      </c>
      <c r="B34" s="3" t="s">
        <v>7</v>
      </c>
      <c r="C34" s="9" t="s">
        <v>26</v>
      </c>
      <c r="D34" s="7" t="s">
        <v>18</v>
      </c>
      <c r="E34" s="4" t="s">
        <v>11</v>
      </c>
      <c r="F34" s="3">
        <v>62</v>
      </c>
      <c r="G34" s="5">
        <v>58.5</v>
      </c>
      <c r="H34" s="15">
        <f t="shared" si="0"/>
        <v>3627</v>
      </c>
    </row>
    <row r="35" spans="1:8" ht="15.75" hidden="1" thickBot="1" x14ac:dyDescent="0.25">
      <c r="A35" s="2">
        <v>43667</v>
      </c>
      <c r="B35" s="3" t="s">
        <v>5</v>
      </c>
      <c r="C35" s="10" t="s">
        <v>29</v>
      </c>
      <c r="D35" s="7" t="s">
        <v>20</v>
      </c>
      <c r="E35" s="4" t="s">
        <v>11</v>
      </c>
      <c r="F35" s="3">
        <v>55</v>
      </c>
      <c r="G35" s="5">
        <v>58.5</v>
      </c>
      <c r="H35" s="15">
        <f t="shared" si="0"/>
        <v>3217.5</v>
      </c>
    </row>
    <row r="36" spans="1:8" ht="15.75" hidden="1" thickBot="1" x14ac:dyDescent="0.25">
      <c r="A36" s="2">
        <v>43684</v>
      </c>
      <c r="B36" s="3" t="s">
        <v>5</v>
      </c>
      <c r="C36" s="10" t="s">
        <v>29</v>
      </c>
      <c r="D36" s="7" t="s">
        <v>19</v>
      </c>
      <c r="E36" s="4" t="s">
        <v>11</v>
      </c>
      <c r="F36" s="3">
        <v>42</v>
      </c>
      <c r="G36" s="5">
        <v>58.5</v>
      </c>
      <c r="H36" s="15">
        <f t="shared" si="0"/>
        <v>2457</v>
      </c>
    </row>
    <row r="37" spans="1:8" ht="15.75" hidden="1" thickBot="1" x14ac:dyDescent="0.25">
      <c r="A37" s="2">
        <v>43701</v>
      </c>
      <c r="B37" s="3" t="s">
        <v>6</v>
      </c>
      <c r="C37" s="10" t="s">
        <v>27</v>
      </c>
      <c r="D37" s="7" t="s">
        <v>23</v>
      </c>
      <c r="E37" s="4" t="s">
        <v>3</v>
      </c>
      <c r="F37" s="3">
        <v>3</v>
      </c>
      <c r="G37" s="5">
        <v>125</v>
      </c>
      <c r="H37" s="15">
        <f t="shared" si="0"/>
        <v>375</v>
      </c>
    </row>
    <row r="38" spans="1:8" ht="15.75" hidden="1" thickBot="1" x14ac:dyDescent="0.25">
      <c r="A38" s="2">
        <v>43718</v>
      </c>
      <c r="B38" s="3" t="s">
        <v>5</v>
      </c>
      <c r="C38" s="10" t="s">
        <v>27</v>
      </c>
      <c r="D38" s="7" t="s">
        <v>15</v>
      </c>
      <c r="E38" s="4" t="s">
        <v>9</v>
      </c>
      <c r="F38" s="3">
        <v>7</v>
      </c>
      <c r="G38" s="5">
        <v>1198</v>
      </c>
      <c r="H38" s="15">
        <f t="shared" si="0"/>
        <v>8386</v>
      </c>
    </row>
    <row r="39" spans="1:8" ht="15.75" thickBot="1" x14ac:dyDescent="0.25">
      <c r="A39" s="2">
        <v>43735</v>
      </c>
      <c r="B39" s="3" t="s">
        <v>6</v>
      </c>
      <c r="C39" s="10" t="s">
        <v>27</v>
      </c>
      <c r="D39" s="7" t="s">
        <v>23</v>
      </c>
      <c r="E39" s="4" t="s">
        <v>10</v>
      </c>
      <c r="F39" s="3">
        <v>76</v>
      </c>
      <c r="G39" s="5">
        <v>225</v>
      </c>
      <c r="H39" s="15">
        <f t="shared" si="0"/>
        <v>17100</v>
      </c>
    </row>
    <row r="40" spans="1:8" ht="15.75" hidden="1" thickBot="1" x14ac:dyDescent="0.25">
      <c r="A40" s="2">
        <v>43752</v>
      </c>
      <c r="B40" s="3" t="s">
        <v>6</v>
      </c>
      <c r="C40" s="12" t="s">
        <v>28</v>
      </c>
      <c r="D40" s="7" t="s">
        <v>24</v>
      </c>
      <c r="E40" s="4" t="s">
        <v>13</v>
      </c>
      <c r="F40" s="3">
        <v>57</v>
      </c>
      <c r="G40" s="5">
        <v>500</v>
      </c>
      <c r="H40" s="15">
        <f t="shared" si="0"/>
        <v>28500</v>
      </c>
    </row>
    <row r="41" spans="1:8" ht="15.75" hidden="1" thickBot="1" x14ac:dyDescent="0.25">
      <c r="A41" s="2">
        <v>43769</v>
      </c>
      <c r="B41" s="3" t="s">
        <v>5</v>
      </c>
      <c r="C41" s="9" t="s">
        <v>26</v>
      </c>
      <c r="D41" s="7" t="s">
        <v>14</v>
      </c>
      <c r="E41" s="4" t="s">
        <v>9</v>
      </c>
      <c r="F41" s="3">
        <v>14</v>
      </c>
      <c r="G41" s="5">
        <v>1198</v>
      </c>
      <c r="H41" s="15">
        <f t="shared" si="0"/>
        <v>16772</v>
      </c>
    </row>
    <row r="42" spans="1:8" ht="15.75" hidden="1" thickBot="1" x14ac:dyDescent="0.25">
      <c r="A42" s="2">
        <v>43786</v>
      </c>
      <c r="B42" s="3" t="s">
        <v>5</v>
      </c>
      <c r="C42" s="10" t="s">
        <v>29</v>
      </c>
      <c r="D42" s="7" t="s">
        <v>17</v>
      </c>
      <c r="E42" s="4" t="s">
        <v>13</v>
      </c>
      <c r="F42" s="3">
        <v>11</v>
      </c>
      <c r="G42" s="5">
        <v>500</v>
      </c>
      <c r="H42" s="15">
        <f t="shared" si="0"/>
        <v>5500</v>
      </c>
    </row>
    <row r="43" spans="1:8" ht="15.75" hidden="1" thickBot="1" x14ac:dyDescent="0.25">
      <c r="A43" s="2">
        <v>43803</v>
      </c>
      <c r="B43" s="3" t="s">
        <v>5</v>
      </c>
      <c r="C43" s="10" t="s">
        <v>29</v>
      </c>
      <c r="D43" s="7" t="s">
        <v>17</v>
      </c>
      <c r="E43" s="4" t="s">
        <v>13</v>
      </c>
      <c r="F43" s="3">
        <v>94</v>
      </c>
      <c r="G43" s="5">
        <v>500</v>
      </c>
      <c r="H43" s="15">
        <f t="shared" si="0"/>
        <v>47000</v>
      </c>
    </row>
    <row r="44" spans="1:8" ht="15.75" hidden="1" thickBot="1" x14ac:dyDescent="0.25">
      <c r="A44" s="2">
        <v>43820</v>
      </c>
      <c r="B44" s="3" t="s">
        <v>5</v>
      </c>
      <c r="C44" s="9" t="s">
        <v>26</v>
      </c>
      <c r="D44" s="7" t="s">
        <v>14</v>
      </c>
      <c r="E44" s="4" t="s">
        <v>13</v>
      </c>
      <c r="F44" s="3">
        <v>28</v>
      </c>
      <c r="G44" s="5">
        <v>500</v>
      </c>
      <c r="H44" s="15">
        <f t="shared" si="0"/>
        <v>14000</v>
      </c>
    </row>
    <row r="45" spans="1:8" hidden="1" x14ac:dyDescent="0.2">
      <c r="F45" s="15">
        <f t="shared" ref="F45:G45" si="1">SUBTOTAL(9,F2:F44)</f>
        <v>278</v>
      </c>
      <c r="G45" s="15">
        <f t="shared" si="1"/>
        <v>1125</v>
      </c>
      <c r="H45" s="15">
        <f>SUBTOTAL(9,H2:H44)</f>
        <v>62550</v>
      </c>
    </row>
    <row r="46" spans="1:8" hidden="1" x14ac:dyDescent="0.2">
      <c r="F46" s="15">
        <f t="shared" ref="F46:G46" si="2">F45/8</f>
        <v>34.75</v>
      </c>
      <c r="G46" s="15">
        <f t="shared" si="2"/>
        <v>140.625</v>
      </c>
      <c r="H46" s="15">
        <f>H45/8</f>
        <v>7818.75</v>
      </c>
    </row>
  </sheetData>
  <autoFilter ref="A1:H46" xr:uid="{00000000-0009-0000-0000-000000000000}">
    <filterColumn colId="4">
      <filters>
        <filter val="Cell Phone"/>
      </filters>
    </filterColumn>
  </autoFilter>
  <sortState xmlns:xlrd2="http://schemas.microsoft.com/office/spreadsheetml/2017/richdata2" ref="A2:G44">
    <sortCondition ref="A2:A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3312-8220-4F41-BB6C-1FD766CE4F33}">
  <dimension ref="A1:H4"/>
  <sheetViews>
    <sheetView workbookViewId="0">
      <selection activeCell="C7" sqref="C7"/>
    </sheetView>
  </sheetViews>
  <sheetFormatPr defaultRowHeight="15" x14ac:dyDescent="0.2"/>
  <cols>
    <col min="1" max="1" width="11.56640625" customWidth="1"/>
    <col min="3" max="3" width="10.4921875" customWidth="1"/>
    <col min="4" max="4" width="11.02734375" customWidth="1"/>
    <col min="7" max="7" width="11.56640625" customWidth="1"/>
    <col min="8" max="8" width="10.625" customWidth="1"/>
  </cols>
  <sheetData>
    <row r="1" spans="1:8" x14ac:dyDescent="0.2">
      <c r="A1" t="s">
        <v>4</v>
      </c>
      <c r="B1" t="s">
        <v>0</v>
      </c>
      <c r="C1" t="s">
        <v>25</v>
      </c>
      <c r="D1" t="s">
        <v>8</v>
      </c>
      <c r="E1" t="s">
        <v>1</v>
      </c>
      <c r="F1" t="s">
        <v>2</v>
      </c>
      <c r="G1" t="s">
        <v>12</v>
      </c>
      <c r="H1" t="s">
        <v>30</v>
      </c>
    </row>
    <row r="2" spans="1:8" x14ac:dyDescent="0.2">
      <c r="A2" s="19">
        <v>43497</v>
      </c>
      <c r="B2" t="s">
        <v>5</v>
      </c>
      <c r="C2" t="s">
        <v>28</v>
      </c>
      <c r="D2" t="s">
        <v>22</v>
      </c>
      <c r="E2" t="s">
        <v>13</v>
      </c>
      <c r="F2">
        <v>87</v>
      </c>
      <c r="G2">
        <v>900</v>
      </c>
      <c r="H2">
        <v>78300</v>
      </c>
    </row>
    <row r="3" spans="1:8" x14ac:dyDescent="0.2">
      <c r="A3" s="19">
        <v>43446</v>
      </c>
      <c r="B3" t="s">
        <v>5</v>
      </c>
      <c r="C3" t="s">
        <v>28</v>
      </c>
      <c r="D3" t="s">
        <v>22</v>
      </c>
      <c r="E3" t="s">
        <v>9</v>
      </c>
      <c r="F3">
        <v>67</v>
      </c>
      <c r="G3">
        <v>1198</v>
      </c>
      <c r="H3">
        <v>80266</v>
      </c>
    </row>
    <row r="4" spans="1:8" x14ac:dyDescent="0.2">
      <c r="A4" s="19">
        <v>43344</v>
      </c>
      <c r="B4" t="s">
        <v>5</v>
      </c>
      <c r="C4" t="s">
        <v>28</v>
      </c>
      <c r="D4" t="s">
        <v>22</v>
      </c>
      <c r="E4" t="s">
        <v>3</v>
      </c>
      <c r="F4">
        <v>2</v>
      </c>
      <c r="G4">
        <v>125</v>
      </c>
      <c r="H4">
        <v>250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44D9-A604-4A70-BAF4-FBE813F1D897}">
  <dimension ref="A3:M33"/>
  <sheetViews>
    <sheetView workbookViewId="0">
      <selection activeCell="L14" sqref="L13:L14"/>
    </sheetView>
  </sheetViews>
  <sheetFormatPr defaultRowHeight="15" x14ac:dyDescent="0.2"/>
  <cols>
    <col min="1" max="1" width="12.5078125" bestFit="1" customWidth="1"/>
    <col min="2" max="2" width="11.8359375" bestFit="1" customWidth="1"/>
    <col min="4" max="4" width="13.046875" bestFit="1" customWidth="1"/>
    <col min="5" max="5" width="11.8359375" bestFit="1" customWidth="1"/>
    <col min="6" max="6" width="12.5078125" bestFit="1" customWidth="1"/>
    <col min="7" max="7" width="11.8359375" customWidth="1"/>
    <col min="9" max="9" width="16.8125" bestFit="1" customWidth="1"/>
    <col min="10" max="10" width="11.8359375" bestFit="1" customWidth="1"/>
    <col min="12" max="12" width="12.5078125" bestFit="1" customWidth="1"/>
    <col min="13" max="13" width="11.8359375" bestFit="1" customWidth="1"/>
  </cols>
  <sheetData>
    <row r="3" spans="1:13" x14ac:dyDescent="0.2">
      <c r="A3" s="16" t="s">
        <v>31</v>
      </c>
      <c r="B3" t="s">
        <v>33</v>
      </c>
      <c r="F3" s="16" t="s">
        <v>31</v>
      </c>
      <c r="G3" t="s">
        <v>33</v>
      </c>
    </row>
    <row r="4" spans="1:13" x14ac:dyDescent="0.2">
      <c r="A4" s="17" t="s">
        <v>5</v>
      </c>
      <c r="B4" s="18">
        <v>561</v>
      </c>
      <c r="F4" s="17" t="s">
        <v>28</v>
      </c>
      <c r="G4" s="18">
        <v>271</v>
      </c>
    </row>
    <row r="5" spans="1:13" x14ac:dyDescent="0.2">
      <c r="A5" s="17" t="s">
        <v>7</v>
      </c>
      <c r="B5" s="18">
        <v>529</v>
      </c>
      <c r="F5" s="17" t="s">
        <v>29</v>
      </c>
      <c r="G5" s="18">
        <v>390</v>
      </c>
      <c r="L5" s="16" t="s">
        <v>31</v>
      </c>
      <c r="M5" t="s">
        <v>33</v>
      </c>
    </row>
    <row r="6" spans="1:13" x14ac:dyDescent="0.2">
      <c r="A6" s="17" t="s">
        <v>6</v>
      </c>
      <c r="B6" s="18">
        <v>88</v>
      </c>
      <c r="F6" s="17" t="s">
        <v>26</v>
      </c>
      <c r="G6" s="18">
        <v>434</v>
      </c>
      <c r="L6" s="17" t="s">
        <v>28</v>
      </c>
      <c r="M6" s="18">
        <v>415</v>
      </c>
    </row>
    <row r="7" spans="1:13" x14ac:dyDescent="0.2">
      <c r="A7" s="17" t="s">
        <v>32</v>
      </c>
      <c r="B7" s="18">
        <v>1178</v>
      </c>
      <c r="F7" s="17" t="s">
        <v>27</v>
      </c>
      <c r="G7" s="18">
        <v>83</v>
      </c>
      <c r="I7" s="16" t="s">
        <v>31</v>
      </c>
      <c r="J7" t="s">
        <v>33</v>
      </c>
      <c r="L7" s="20" t="s">
        <v>34</v>
      </c>
      <c r="M7" s="18">
        <v>271</v>
      </c>
    </row>
    <row r="8" spans="1:13" x14ac:dyDescent="0.2">
      <c r="F8" s="17" t="s">
        <v>32</v>
      </c>
      <c r="G8" s="18">
        <v>1178</v>
      </c>
      <c r="I8" s="17" t="s">
        <v>28</v>
      </c>
      <c r="J8" s="18">
        <v>271</v>
      </c>
      <c r="L8" s="20" t="s">
        <v>35</v>
      </c>
      <c r="M8" s="18">
        <v>144</v>
      </c>
    </row>
    <row r="9" spans="1:13" x14ac:dyDescent="0.2">
      <c r="I9" s="20" t="s">
        <v>10</v>
      </c>
      <c r="J9" s="18">
        <v>15</v>
      </c>
      <c r="L9" s="17" t="s">
        <v>29</v>
      </c>
      <c r="M9" s="18">
        <v>647</v>
      </c>
    </row>
    <row r="10" spans="1:13" x14ac:dyDescent="0.2">
      <c r="I10" s="20" t="s">
        <v>3</v>
      </c>
      <c r="J10" s="18">
        <v>2</v>
      </c>
      <c r="L10" s="20" t="s">
        <v>34</v>
      </c>
      <c r="M10" s="18">
        <v>390</v>
      </c>
    </row>
    <row r="11" spans="1:13" x14ac:dyDescent="0.2">
      <c r="I11" s="20" t="s">
        <v>13</v>
      </c>
      <c r="J11" s="18">
        <v>81</v>
      </c>
      <c r="L11" s="20" t="s">
        <v>35</v>
      </c>
      <c r="M11" s="18">
        <v>257</v>
      </c>
    </row>
    <row r="12" spans="1:13" x14ac:dyDescent="0.2">
      <c r="I12" s="20" t="s">
        <v>9</v>
      </c>
      <c r="J12" s="18">
        <v>99</v>
      </c>
      <c r="L12" s="17" t="s">
        <v>26</v>
      </c>
      <c r="M12" s="18">
        <v>704</v>
      </c>
    </row>
    <row r="13" spans="1:13" x14ac:dyDescent="0.2">
      <c r="I13" s="20" t="s">
        <v>11</v>
      </c>
      <c r="J13" s="18">
        <v>74</v>
      </c>
      <c r="L13" s="20" t="s">
        <v>34</v>
      </c>
      <c r="M13" s="18">
        <v>434</v>
      </c>
    </row>
    <row r="14" spans="1:13" x14ac:dyDescent="0.2">
      <c r="I14" s="17" t="s">
        <v>29</v>
      </c>
      <c r="J14" s="18">
        <v>390</v>
      </c>
      <c r="L14" s="20" t="s">
        <v>35</v>
      </c>
      <c r="M14" s="18">
        <v>270</v>
      </c>
    </row>
    <row r="15" spans="1:13" x14ac:dyDescent="0.2">
      <c r="I15" s="20" t="s">
        <v>13</v>
      </c>
      <c r="J15" s="18">
        <v>78</v>
      </c>
      <c r="L15" s="17" t="s">
        <v>27</v>
      </c>
      <c r="M15" s="18">
        <v>355</v>
      </c>
    </row>
    <row r="16" spans="1:13" x14ac:dyDescent="0.2">
      <c r="E16" s="1"/>
      <c r="I16" s="20" t="s">
        <v>9</v>
      </c>
      <c r="J16" s="18">
        <v>216</v>
      </c>
      <c r="L16" s="20" t="s">
        <v>34</v>
      </c>
      <c r="M16" s="18">
        <v>83</v>
      </c>
    </row>
    <row r="17" spans="4:13" x14ac:dyDescent="0.2">
      <c r="D17" s="16" t="s">
        <v>31</v>
      </c>
      <c r="E17" t="s">
        <v>33</v>
      </c>
      <c r="I17" s="20" t="s">
        <v>11</v>
      </c>
      <c r="J17" s="18">
        <v>96</v>
      </c>
      <c r="L17" s="20" t="s">
        <v>35</v>
      </c>
      <c r="M17" s="18">
        <v>272</v>
      </c>
    </row>
    <row r="18" spans="4:13" x14ac:dyDescent="0.2">
      <c r="D18" s="17" t="s">
        <v>28</v>
      </c>
      <c r="E18" s="18">
        <v>271</v>
      </c>
      <c r="I18" s="17" t="s">
        <v>26</v>
      </c>
      <c r="J18" s="18">
        <v>434</v>
      </c>
      <c r="L18" s="17" t="s">
        <v>32</v>
      </c>
      <c r="M18" s="18">
        <v>2121</v>
      </c>
    </row>
    <row r="19" spans="4:13" x14ac:dyDescent="0.2">
      <c r="D19" s="20" t="s">
        <v>22</v>
      </c>
      <c r="E19" s="18">
        <v>69</v>
      </c>
      <c r="I19" s="20" t="s">
        <v>10</v>
      </c>
      <c r="J19" s="18">
        <v>64</v>
      </c>
    </row>
    <row r="20" spans="4:13" x14ac:dyDescent="0.2">
      <c r="D20" s="20" t="s">
        <v>21</v>
      </c>
      <c r="E20" s="18">
        <v>170</v>
      </c>
      <c r="I20" s="20" t="s">
        <v>13</v>
      </c>
      <c r="J20" s="18">
        <v>149</v>
      </c>
    </row>
    <row r="21" spans="4:13" x14ac:dyDescent="0.2">
      <c r="D21" s="20" t="s">
        <v>24</v>
      </c>
      <c r="E21" s="18">
        <v>32</v>
      </c>
      <c r="I21" s="20" t="s">
        <v>9</v>
      </c>
      <c r="J21" s="18">
        <v>205</v>
      </c>
    </row>
    <row r="22" spans="4:13" x14ac:dyDescent="0.2">
      <c r="D22" s="17" t="s">
        <v>29</v>
      </c>
      <c r="E22" s="18">
        <v>390</v>
      </c>
      <c r="I22" s="20" t="s">
        <v>11</v>
      </c>
      <c r="J22" s="18">
        <v>16</v>
      </c>
    </row>
    <row r="23" spans="4:13" x14ac:dyDescent="0.2">
      <c r="D23" s="20" t="s">
        <v>17</v>
      </c>
      <c r="E23" s="18">
        <v>126</v>
      </c>
      <c r="I23" s="17" t="s">
        <v>27</v>
      </c>
      <c r="J23" s="18">
        <v>83</v>
      </c>
    </row>
    <row r="24" spans="4:13" x14ac:dyDescent="0.2">
      <c r="D24" s="20" t="s">
        <v>19</v>
      </c>
      <c r="E24" s="18">
        <v>146</v>
      </c>
      <c r="I24" s="20" t="s">
        <v>10</v>
      </c>
      <c r="J24" s="18">
        <v>27</v>
      </c>
    </row>
    <row r="25" spans="4:13" x14ac:dyDescent="0.2">
      <c r="D25" s="20" t="s">
        <v>20</v>
      </c>
      <c r="E25" s="18">
        <v>118</v>
      </c>
      <c r="I25" s="20" t="s">
        <v>9</v>
      </c>
      <c r="J25" s="18">
        <v>56</v>
      </c>
    </row>
    <row r="26" spans="4:13" x14ac:dyDescent="0.2">
      <c r="D26" s="17" t="s">
        <v>26</v>
      </c>
      <c r="E26" s="18">
        <v>434</v>
      </c>
      <c r="I26" s="17" t="s">
        <v>32</v>
      </c>
      <c r="J26" s="18">
        <v>1178</v>
      </c>
    </row>
    <row r="27" spans="4:13" x14ac:dyDescent="0.2">
      <c r="D27" s="20" t="s">
        <v>18</v>
      </c>
      <c r="E27" s="18">
        <v>330</v>
      </c>
    </row>
    <row r="28" spans="4:13" x14ac:dyDescent="0.2">
      <c r="D28" s="20" t="s">
        <v>16</v>
      </c>
      <c r="E28" s="18">
        <v>29</v>
      </c>
    </row>
    <row r="29" spans="4:13" x14ac:dyDescent="0.2">
      <c r="D29" s="20" t="s">
        <v>14</v>
      </c>
      <c r="E29" s="18">
        <v>75</v>
      </c>
    </row>
    <row r="30" spans="4:13" x14ac:dyDescent="0.2">
      <c r="D30" s="17" t="s">
        <v>27</v>
      </c>
      <c r="E30" s="18">
        <v>83</v>
      </c>
    </row>
    <row r="31" spans="4:13" x14ac:dyDescent="0.2">
      <c r="D31" s="20" t="s">
        <v>15</v>
      </c>
      <c r="E31" s="18">
        <v>27</v>
      </c>
    </row>
    <row r="32" spans="4:13" x14ac:dyDescent="0.2">
      <c r="D32" s="20" t="s">
        <v>23</v>
      </c>
      <c r="E32" s="18">
        <v>56</v>
      </c>
    </row>
    <row r="33" spans="4:5" x14ac:dyDescent="0.2">
      <c r="D33" s="17" t="s">
        <v>32</v>
      </c>
      <c r="E33" s="18">
        <v>1178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A210E-7745-4F14-8E49-E130102A5E8A}">
  <dimension ref="A1"/>
  <sheetViews>
    <sheetView tabSelected="1" topLeftCell="B1" workbookViewId="0">
      <selection activeCell="T20" sqref="T20"/>
    </sheetView>
  </sheetViews>
  <sheetFormatPr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selection activeCell="E1" sqref="E1"/>
    </sheetView>
  </sheetViews>
  <sheetFormatPr defaultColWidth="9.14453125" defaultRowHeight="15" x14ac:dyDescent="0.2"/>
  <cols>
    <col min="1" max="1" width="11.56640625" style="1" customWidth="1"/>
    <col min="2" max="2" width="9.14453125" style="1"/>
    <col min="3" max="3" width="15.33203125" style="8" customWidth="1"/>
    <col min="4" max="4" width="15.33203125" style="6" customWidth="1"/>
    <col min="5" max="5" width="16.94921875" style="1" customWidth="1"/>
    <col min="6" max="6" width="9.55078125" style="1" customWidth="1"/>
    <col min="7" max="7" width="12.9140625" style="1" customWidth="1"/>
    <col min="8" max="8" width="14.52734375" style="1" customWidth="1"/>
    <col min="9" max="16384" width="9.14453125" style="1"/>
  </cols>
  <sheetData>
    <row r="1" spans="1:8" ht="15.75" thickBot="1" x14ac:dyDescent="0.25">
      <c r="A1" s="1" t="s">
        <v>4</v>
      </c>
      <c r="B1" s="1" t="s">
        <v>0</v>
      </c>
      <c r="C1" s="8" t="s">
        <v>25</v>
      </c>
      <c r="D1" s="6" t="s">
        <v>8</v>
      </c>
      <c r="E1" s="1" t="s">
        <v>1</v>
      </c>
      <c r="F1" s="1" t="s">
        <v>2</v>
      </c>
      <c r="G1" s="5" t="s">
        <v>12</v>
      </c>
      <c r="H1" s="1" t="s">
        <v>30</v>
      </c>
    </row>
    <row r="2" spans="1:8" ht="15.75" thickBot="1" x14ac:dyDescent="0.25">
      <c r="A2" s="2">
        <v>43106</v>
      </c>
      <c r="B2" s="3" t="s">
        <v>7</v>
      </c>
      <c r="C2" s="10" t="s">
        <v>26</v>
      </c>
      <c r="D2" s="7" t="s">
        <v>18</v>
      </c>
      <c r="E2" s="4" t="s">
        <v>9</v>
      </c>
      <c r="F2" s="3">
        <v>95</v>
      </c>
      <c r="G2" s="5">
        <v>1198</v>
      </c>
      <c r="H2" s="15">
        <f>F2*G2</f>
        <v>113810</v>
      </c>
    </row>
    <row r="3" spans="1:8" ht="15.75" thickBot="1" x14ac:dyDescent="0.25">
      <c r="A3" s="2">
        <v>43123</v>
      </c>
      <c r="B3" s="3" t="s">
        <v>5</v>
      </c>
      <c r="C3" s="10" t="s">
        <v>29</v>
      </c>
      <c r="D3" s="7" t="s">
        <v>19</v>
      </c>
      <c r="E3" s="4" t="s">
        <v>13</v>
      </c>
      <c r="F3" s="3">
        <v>50</v>
      </c>
      <c r="G3" s="5">
        <v>500</v>
      </c>
      <c r="H3" s="15">
        <f t="shared" ref="H3:H44" si="0">F3*G3</f>
        <v>25000</v>
      </c>
    </row>
    <row r="4" spans="1:8" ht="15.75" thickBot="1" x14ac:dyDescent="0.25">
      <c r="A4" s="2">
        <v>43140</v>
      </c>
      <c r="B4" s="3" t="s">
        <v>5</v>
      </c>
      <c r="C4" s="10" t="s">
        <v>29</v>
      </c>
      <c r="D4" s="7" t="s">
        <v>17</v>
      </c>
      <c r="E4" s="4" t="s">
        <v>9</v>
      </c>
      <c r="F4" s="3">
        <v>36</v>
      </c>
      <c r="G4" s="5">
        <v>1198</v>
      </c>
      <c r="H4" s="15">
        <f t="shared" si="0"/>
        <v>43128</v>
      </c>
    </row>
    <row r="5" spans="1:8" ht="15.75" thickBot="1" x14ac:dyDescent="0.25">
      <c r="A5" s="2">
        <v>43157</v>
      </c>
      <c r="B5" s="3" t="s">
        <v>5</v>
      </c>
      <c r="C5" s="10" t="s">
        <v>27</v>
      </c>
      <c r="D5" s="7" t="s">
        <v>15</v>
      </c>
      <c r="E5" s="4" t="s">
        <v>10</v>
      </c>
      <c r="F5" s="3">
        <v>27</v>
      </c>
      <c r="G5" s="5">
        <v>225</v>
      </c>
      <c r="H5" s="15">
        <f t="shared" si="0"/>
        <v>6075</v>
      </c>
    </row>
    <row r="6" spans="1:8" ht="15.75" thickBot="1" x14ac:dyDescent="0.25">
      <c r="A6" s="2">
        <v>43174</v>
      </c>
      <c r="B6" s="3" t="s">
        <v>6</v>
      </c>
      <c r="C6" s="10" t="s">
        <v>27</v>
      </c>
      <c r="D6" s="7" t="s">
        <v>23</v>
      </c>
      <c r="E6" s="4" t="s">
        <v>9</v>
      </c>
      <c r="F6" s="3">
        <v>56</v>
      </c>
      <c r="G6" s="5">
        <v>1198</v>
      </c>
      <c r="H6" s="15">
        <f t="shared" si="0"/>
        <v>67088</v>
      </c>
    </row>
    <row r="7" spans="1:8" ht="15.75" thickBot="1" x14ac:dyDescent="0.25">
      <c r="A7" s="2">
        <v>43191</v>
      </c>
      <c r="B7" s="3" t="s">
        <v>7</v>
      </c>
      <c r="C7" s="10" t="s">
        <v>26</v>
      </c>
      <c r="D7" s="7" t="s">
        <v>18</v>
      </c>
      <c r="E7" s="4" t="s">
        <v>13</v>
      </c>
      <c r="F7" s="3">
        <v>60</v>
      </c>
      <c r="G7" s="5">
        <v>500</v>
      </c>
      <c r="H7" s="15">
        <f t="shared" si="0"/>
        <v>30000</v>
      </c>
    </row>
    <row r="8" spans="1:8" ht="15.75" thickBot="1" x14ac:dyDescent="0.25">
      <c r="A8" s="2">
        <v>43208</v>
      </c>
      <c r="B8" s="3" t="s">
        <v>5</v>
      </c>
      <c r="C8" s="9" t="s">
        <v>26</v>
      </c>
      <c r="D8" s="7" t="s">
        <v>14</v>
      </c>
      <c r="E8" s="4" t="s">
        <v>9</v>
      </c>
      <c r="F8" s="3">
        <v>75</v>
      </c>
      <c r="G8" s="5">
        <v>1198</v>
      </c>
      <c r="H8" s="15">
        <f t="shared" si="0"/>
        <v>89850</v>
      </c>
    </row>
    <row r="9" spans="1:8" ht="15.75" thickBot="1" x14ac:dyDescent="0.25">
      <c r="A9" s="2">
        <v>43225</v>
      </c>
      <c r="B9" s="3" t="s">
        <v>5</v>
      </c>
      <c r="C9" s="10" t="s">
        <v>29</v>
      </c>
      <c r="D9" s="7" t="s">
        <v>17</v>
      </c>
      <c r="E9" s="4" t="s">
        <v>9</v>
      </c>
      <c r="F9" s="3">
        <v>90</v>
      </c>
      <c r="G9" s="5">
        <v>1198</v>
      </c>
      <c r="H9" s="15">
        <f t="shared" si="0"/>
        <v>107820</v>
      </c>
    </row>
    <row r="10" spans="1:8" ht="15.75" thickBot="1" x14ac:dyDescent="0.25">
      <c r="A10" s="2">
        <v>43242</v>
      </c>
      <c r="B10" s="3" t="s">
        <v>6</v>
      </c>
      <c r="C10" s="12" t="s">
        <v>28</v>
      </c>
      <c r="D10" s="7" t="s">
        <v>24</v>
      </c>
      <c r="E10" s="4" t="s">
        <v>9</v>
      </c>
      <c r="F10" s="3">
        <v>32</v>
      </c>
      <c r="G10" s="5">
        <v>1198</v>
      </c>
      <c r="H10" s="15">
        <f t="shared" si="0"/>
        <v>38336</v>
      </c>
    </row>
    <row r="11" spans="1:8" ht="15.75" thickBot="1" x14ac:dyDescent="0.25">
      <c r="A11" s="2">
        <v>43259</v>
      </c>
      <c r="B11" s="3" t="s">
        <v>7</v>
      </c>
      <c r="C11" s="10" t="s">
        <v>26</v>
      </c>
      <c r="D11" s="7" t="s">
        <v>18</v>
      </c>
      <c r="E11" s="4" t="s">
        <v>13</v>
      </c>
      <c r="F11" s="3">
        <v>60</v>
      </c>
      <c r="G11" s="5">
        <v>500</v>
      </c>
      <c r="H11" s="15">
        <f t="shared" si="0"/>
        <v>30000</v>
      </c>
    </row>
    <row r="12" spans="1:8" ht="15.75" thickBot="1" x14ac:dyDescent="0.25">
      <c r="A12" s="2">
        <v>43276</v>
      </c>
      <c r="B12" s="3" t="s">
        <v>5</v>
      </c>
      <c r="C12" s="10" t="s">
        <v>29</v>
      </c>
      <c r="D12" s="7" t="s">
        <v>20</v>
      </c>
      <c r="E12" s="4" t="s">
        <v>9</v>
      </c>
      <c r="F12" s="3">
        <v>90</v>
      </c>
      <c r="G12" s="5">
        <v>1198</v>
      </c>
      <c r="H12" s="15">
        <f t="shared" si="0"/>
        <v>107820</v>
      </c>
    </row>
    <row r="13" spans="1:8" ht="15.75" thickBot="1" x14ac:dyDescent="0.25">
      <c r="A13" s="2">
        <v>43293</v>
      </c>
      <c r="B13" s="3" t="s">
        <v>7</v>
      </c>
      <c r="C13" s="9" t="s">
        <v>26</v>
      </c>
      <c r="D13" s="7" t="s">
        <v>16</v>
      </c>
      <c r="E13" s="4" t="s">
        <v>13</v>
      </c>
      <c r="F13" s="3">
        <v>29</v>
      </c>
      <c r="G13" s="5">
        <v>500</v>
      </c>
      <c r="H13" s="15">
        <f t="shared" si="0"/>
        <v>14500</v>
      </c>
    </row>
    <row r="14" spans="1:8" ht="15.75" thickBot="1" x14ac:dyDescent="0.25">
      <c r="A14" s="2">
        <v>43310</v>
      </c>
      <c r="B14" s="3" t="s">
        <v>7</v>
      </c>
      <c r="C14" s="12" t="s">
        <v>28</v>
      </c>
      <c r="D14" s="7" t="s">
        <v>21</v>
      </c>
      <c r="E14" s="4" t="s">
        <v>13</v>
      </c>
      <c r="F14" s="3">
        <v>81</v>
      </c>
      <c r="G14" s="5">
        <v>500</v>
      </c>
      <c r="H14" s="15">
        <f t="shared" si="0"/>
        <v>40500</v>
      </c>
    </row>
    <row r="15" spans="1:8" ht="15.75" thickBot="1" x14ac:dyDescent="0.25">
      <c r="A15" s="2">
        <v>43327</v>
      </c>
      <c r="B15" s="3" t="s">
        <v>7</v>
      </c>
      <c r="C15" s="10" t="s">
        <v>26</v>
      </c>
      <c r="D15" s="7" t="s">
        <v>18</v>
      </c>
      <c r="E15" s="4" t="s">
        <v>9</v>
      </c>
      <c r="F15" s="3">
        <v>35</v>
      </c>
      <c r="G15" s="5">
        <v>1198</v>
      </c>
      <c r="H15" s="15">
        <f t="shared" si="0"/>
        <v>41930</v>
      </c>
    </row>
    <row r="16" spans="1:8" ht="15.75" thickBot="1" x14ac:dyDescent="0.25">
      <c r="A16" s="2">
        <v>43344</v>
      </c>
      <c r="B16" s="3" t="s">
        <v>5</v>
      </c>
      <c r="C16" s="12" t="s">
        <v>28</v>
      </c>
      <c r="D16" s="7" t="s">
        <v>22</v>
      </c>
      <c r="E16" s="4" t="s">
        <v>3</v>
      </c>
      <c r="F16" s="3">
        <v>2</v>
      </c>
      <c r="G16" s="5">
        <v>125</v>
      </c>
      <c r="H16" s="15">
        <f t="shared" si="0"/>
        <v>250</v>
      </c>
    </row>
    <row r="17" spans="1:8" ht="15.75" thickBot="1" x14ac:dyDescent="0.25">
      <c r="A17" s="2">
        <v>43361</v>
      </c>
      <c r="B17" s="3" t="s">
        <v>7</v>
      </c>
      <c r="C17" s="13" t="s">
        <v>26</v>
      </c>
      <c r="D17" s="7" t="s">
        <v>18</v>
      </c>
      <c r="E17" s="4" t="s">
        <v>11</v>
      </c>
      <c r="F17" s="3">
        <v>16</v>
      </c>
      <c r="G17" s="5">
        <v>58.5</v>
      </c>
      <c r="H17" s="15">
        <f t="shared" si="0"/>
        <v>936</v>
      </c>
    </row>
    <row r="18" spans="1:8" ht="15.75" thickBot="1" x14ac:dyDescent="0.25">
      <c r="A18" s="2">
        <v>43378</v>
      </c>
      <c r="B18" s="3" t="s">
        <v>5</v>
      </c>
      <c r="C18" s="13" t="s">
        <v>29</v>
      </c>
      <c r="D18" s="7" t="s">
        <v>20</v>
      </c>
      <c r="E18" s="4" t="s">
        <v>13</v>
      </c>
      <c r="F18" s="3">
        <v>28</v>
      </c>
      <c r="G18" s="5">
        <v>500</v>
      </c>
      <c r="H18" s="15">
        <f t="shared" si="0"/>
        <v>14000</v>
      </c>
    </row>
    <row r="19" spans="1:8" ht="15.75" thickBot="1" x14ac:dyDescent="0.25">
      <c r="A19" s="2">
        <v>43395</v>
      </c>
      <c r="B19" s="3" t="s">
        <v>7</v>
      </c>
      <c r="C19" s="13" t="s">
        <v>26</v>
      </c>
      <c r="D19" s="7" t="s">
        <v>18</v>
      </c>
      <c r="E19" s="4" t="s">
        <v>10</v>
      </c>
      <c r="F19" s="3">
        <v>64</v>
      </c>
      <c r="G19" s="5">
        <v>225</v>
      </c>
      <c r="H19" s="15">
        <f t="shared" si="0"/>
        <v>14400</v>
      </c>
    </row>
    <row r="20" spans="1:8" ht="15.75" thickBot="1" x14ac:dyDescent="0.25">
      <c r="A20" s="2">
        <v>43412</v>
      </c>
      <c r="B20" s="3" t="s">
        <v>7</v>
      </c>
      <c r="C20" s="11" t="s">
        <v>28</v>
      </c>
      <c r="D20" s="7" t="s">
        <v>21</v>
      </c>
      <c r="E20" s="4" t="s">
        <v>10</v>
      </c>
      <c r="F20" s="3">
        <v>15</v>
      </c>
      <c r="G20" s="5">
        <v>225</v>
      </c>
      <c r="H20" s="15">
        <f t="shared" si="0"/>
        <v>3375</v>
      </c>
    </row>
    <row r="21" spans="1:8" ht="15.75" thickBot="1" x14ac:dyDescent="0.25">
      <c r="A21" s="2">
        <v>43429</v>
      </c>
      <c r="B21" s="3" t="s">
        <v>5</v>
      </c>
      <c r="C21" s="13" t="s">
        <v>29</v>
      </c>
      <c r="D21" s="7" t="s">
        <v>19</v>
      </c>
      <c r="E21" s="4" t="s">
        <v>11</v>
      </c>
      <c r="F21" s="3">
        <v>96</v>
      </c>
      <c r="G21" s="5">
        <v>58.5</v>
      </c>
      <c r="H21" s="15">
        <f t="shared" si="0"/>
        <v>5616</v>
      </c>
    </row>
    <row r="22" spans="1:8" ht="15.75" thickBot="1" x14ac:dyDescent="0.25">
      <c r="A22" s="2">
        <v>43446</v>
      </c>
      <c r="B22" s="3" t="s">
        <v>5</v>
      </c>
      <c r="C22" s="11" t="s">
        <v>28</v>
      </c>
      <c r="D22" s="7" t="s">
        <v>22</v>
      </c>
      <c r="E22" s="4" t="s">
        <v>9</v>
      </c>
      <c r="F22" s="3">
        <v>67</v>
      </c>
      <c r="G22" s="5">
        <v>1198</v>
      </c>
      <c r="H22" s="15">
        <f t="shared" si="0"/>
        <v>80266</v>
      </c>
    </row>
    <row r="23" spans="1:8" ht="15.75" thickBot="1" x14ac:dyDescent="0.25">
      <c r="A23" s="2">
        <v>43463</v>
      </c>
      <c r="B23" s="3" t="s">
        <v>7</v>
      </c>
      <c r="C23" s="12" t="s">
        <v>28</v>
      </c>
      <c r="D23" s="7" t="s">
        <v>21</v>
      </c>
      <c r="E23" s="4" t="s">
        <v>11</v>
      </c>
      <c r="F23" s="3">
        <v>74</v>
      </c>
      <c r="G23" s="5">
        <v>58.5</v>
      </c>
      <c r="H23" s="15">
        <f t="shared" si="0"/>
        <v>4329</v>
      </c>
    </row>
    <row r="24" spans="1:8" ht="15.75" thickBot="1" x14ac:dyDescent="0.25">
      <c r="A24" s="2">
        <v>43480</v>
      </c>
      <c r="B24" s="3" t="s">
        <v>5</v>
      </c>
      <c r="C24" s="10" t="s">
        <v>27</v>
      </c>
      <c r="D24" s="7" t="s">
        <v>15</v>
      </c>
      <c r="E24" s="4" t="s">
        <v>13</v>
      </c>
      <c r="F24" s="3">
        <v>46</v>
      </c>
      <c r="G24" s="5">
        <v>500</v>
      </c>
      <c r="H24" s="15">
        <f t="shared" si="0"/>
        <v>23000</v>
      </c>
    </row>
    <row r="25" spans="1:8" ht="15.75" thickBot="1" x14ac:dyDescent="0.25">
      <c r="A25" s="2">
        <v>43497</v>
      </c>
      <c r="B25" s="3" t="s">
        <v>5</v>
      </c>
      <c r="C25" s="12" t="s">
        <v>28</v>
      </c>
      <c r="D25" s="7" t="s">
        <v>22</v>
      </c>
      <c r="E25" s="4" t="s">
        <v>13</v>
      </c>
      <c r="F25" s="3">
        <v>87</v>
      </c>
      <c r="G25" s="5">
        <v>900</v>
      </c>
      <c r="H25" s="15">
        <f t="shared" si="0"/>
        <v>78300</v>
      </c>
    </row>
    <row r="26" spans="1:8" ht="15.75" thickBot="1" x14ac:dyDescent="0.25">
      <c r="A26" s="2">
        <v>43514</v>
      </c>
      <c r="B26" s="3" t="s">
        <v>7</v>
      </c>
      <c r="C26" s="9" t="s">
        <v>26</v>
      </c>
      <c r="D26" s="7" t="s">
        <v>18</v>
      </c>
      <c r="E26" s="4" t="s">
        <v>13</v>
      </c>
      <c r="F26" s="3">
        <v>4</v>
      </c>
      <c r="G26" s="5">
        <v>500</v>
      </c>
      <c r="H26" s="15">
        <f t="shared" si="0"/>
        <v>2000</v>
      </c>
    </row>
    <row r="27" spans="1:8" ht="15.75" thickBot="1" x14ac:dyDescent="0.25">
      <c r="A27" s="2">
        <v>43531</v>
      </c>
      <c r="B27" s="3" t="s">
        <v>6</v>
      </c>
      <c r="C27" s="10" t="s">
        <v>27</v>
      </c>
      <c r="D27" s="7" t="s">
        <v>23</v>
      </c>
      <c r="E27" s="4" t="s">
        <v>13</v>
      </c>
      <c r="F27" s="3">
        <v>7</v>
      </c>
      <c r="G27" s="5">
        <v>500</v>
      </c>
      <c r="H27" s="15">
        <f t="shared" si="0"/>
        <v>3500</v>
      </c>
    </row>
    <row r="28" spans="1:8" ht="15.75" thickBot="1" x14ac:dyDescent="0.25">
      <c r="A28" s="2">
        <v>43548</v>
      </c>
      <c r="B28" s="3" t="s">
        <v>5</v>
      </c>
      <c r="C28" s="13" t="s">
        <v>29</v>
      </c>
      <c r="D28" s="7" t="s">
        <v>17</v>
      </c>
      <c r="E28" s="4" t="s">
        <v>11</v>
      </c>
      <c r="F28" s="3">
        <v>50</v>
      </c>
      <c r="G28" s="5">
        <v>58.5</v>
      </c>
      <c r="H28" s="15">
        <f t="shared" si="0"/>
        <v>2925</v>
      </c>
    </row>
    <row r="29" spans="1:8" ht="15.75" thickBot="1" x14ac:dyDescent="0.25">
      <c r="A29" s="2">
        <v>43565</v>
      </c>
      <c r="B29" s="3" t="s">
        <v>5</v>
      </c>
      <c r="C29" s="14" t="s">
        <v>26</v>
      </c>
      <c r="D29" s="7" t="s">
        <v>14</v>
      </c>
      <c r="E29" s="4" t="s">
        <v>9</v>
      </c>
      <c r="F29" s="3">
        <v>66</v>
      </c>
      <c r="G29" s="5">
        <v>1198</v>
      </c>
      <c r="H29" s="15">
        <f t="shared" si="0"/>
        <v>79068</v>
      </c>
    </row>
    <row r="30" spans="1:8" ht="15.75" thickBot="1" x14ac:dyDescent="0.25">
      <c r="A30" s="2">
        <v>43582</v>
      </c>
      <c r="B30" s="3" t="s">
        <v>7</v>
      </c>
      <c r="C30" s="9" t="s">
        <v>26</v>
      </c>
      <c r="D30" s="7" t="s">
        <v>16</v>
      </c>
      <c r="E30" s="4" t="s">
        <v>10</v>
      </c>
      <c r="F30" s="3">
        <v>96</v>
      </c>
      <c r="G30" s="5">
        <v>225</v>
      </c>
      <c r="H30" s="15">
        <f t="shared" si="0"/>
        <v>21600</v>
      </c>
    </row>
    <row r="31" spans="1:8" ht="15.75" thickBot="1" x14ac:dyDescent="0.25">
      <c r="A31" s="2">
        <v>43599</v>
      </c>
      <c r="B31" s="3" t="s">
        <v>5</v>
      </c>
      <c r="C31" s="10" t="s">
        <v>27</v>
      </c>
      <c r="D31" s="7" t="s">
        <v>15</v>
      </c>
      <c r="E31" s="4" t="s">
        <v>9</v>
      </c>
      <c r="F31" s="3">
        <v>53</v>
      </c>
      <c r="G31" s="5">
        <v>1198</v>
      </c>
      <c r="H31" s="15">
        <f t="shared" si="0"/>
        <v>63494</v>
      </c>
    </row>
    <row r="32" spans="1:8" ht="15.75" thickBot="1" x14ac:dyDescent="0.25">
      <c r="A32" s="2">
        <v>43616</v>
      </c>
      <c r="B32" s="3" t="s">
        <v>5</v>
      </c>
      <c r="C32" s="10" t="s">
        <v>27</v>
      </c>
      <c r="D32" s="7" t="s">
        <v>15</v>
      </c>
      <c r="E32" s="4" t="s">
        <v>13</v>
      </c>
      <c r="F32" s="3">
        <v>80</v>
      </c>
      <c r="G32" s="5">
        <v>500</v>
      </c>
      <c r="H32" s="15">
        <f t="shared" si="0"/>
        <v>40000</v>
      </c>
    </row>
    <row r="33" spans="1:8" ht="15.75" thickBot="1" x14ac:dyDescent="0.25">
      <c r="A33" s="2">
        <v>43633</v>
      </c>
      <c r="B33" s="3" t="s">
        <v>5</v>
      </c>
      <c r="C33" s="10" t="s">
        <v>29</v>
      </c>
      <c r="D33" s="7" t="s">
        <v>19</v>
      </c>
      <c r="E33" s="4" t="s">
        <v>3</v>
      </c>
      <c r="F33" s="3">
        <v>5</v>
      </c>
      <c r="G33" s="5">
        <v>125</v>
      </c>
      <c r="H33" s="15">
        <f t="shared" si="0"/>
        <v>625</v>
      </c>
    </row>
    <row r="34" spans="1:8" ht="15.75" thickBot="1" x14ac:dyDescent="0.25">
      <c r="A34" s="2">
        <v>43650</v>
      </c>
      <c r="B34" s="3" t="s">
        <v>7</v>
      </c>
      <c r="C34" s="9" t="s">
        <v>26</v>
      </c>
      <c r="D34" s="7" t="s">
        <v>18</v>
      </c>
      <c r="E34" s="4" t="s">
        <v>11</v>
      </c>
      <c r="F34" s="3">
        <v>62</v>
      </c>
      <c r="G34" s="5">
        <v>58.5</v>
      </c>
      <c r="H34" s="15">
        <f t="shared" si="0"/>
        <v>3627</v>
      </c>
    </row>
    <row r="35" spans="1:8" ht="15.75" thickBot="1" x14ac:dyDescent="0.25">
      <c r="A35" s="2">
        <v>43667</v>
      </c>
      <c r="B35" s="3" t="s">
        <v>5</v>
      </c>
      <c r="C35" s="10" t="s">
        <v>29</v>
      </c>
      <c r="D35" s="7" t="s">
        <v>20</v>
      </c>
      <c r="E35" s="4" t="s">
        <v>11</v>
      </c>
      <c r="F35" s="3">
        <v>55</v>
      </c>
      <c r="G35" s="5">
        <v>58.5</v>
      </c>
      <c r="H35" s="15">
        <f t="shared" si="0"/>
        <v>3217.5</v>
      </c>
    </row>
    <row r="36" spans="1:8" ht="15.75" thickBot="1" x14ac:dyDescent="0.25">
      <c r="A36" s="2">
        <v>43684</v>
      </c>
      <c r="B36" s="3" t="s">
        <v>5</v>
      </c>
      <c r="C36" s="10" t="s">
        <v>29</v>
      </c>
      <c r="D36" s="7" t="s">
        <v>19</v>
      </c>
      <c r="E36" s="4" t="s">
        <v>11</v>
      </c>
      <c r="F36" s="3">
        <v>42</v>
      </c>
      <c r="G36" s="5">
        <v>58.5</v>
      </c>
      <c r="H36" s="15">
        <f t="shared" si="0"/>
        <v>2457</v>
      </c>
    </row>
    <row r="37" spans="1:8" ht="15.75" thickBot="1" x14ac:dyDescent="0.25">
      <c r="A37" s="2">
        <v>43701</v>
      </c>
      <c r="B37" s="3" t="s">
        <v>6</v>
      </c>
      <c r="C37" s="10" t="s">
        <v>27</v>
      </c>
      <c r="D37" s="7" t="s">
        <v>23</v>
      </c>
      <c r="E37" s="4" t="s">
        <v>3</v>
      </c>
      <c r="F37" s="3">
        <v>3</v>
      </c>
      <c r="G37" s="5">
        <v>125</v>
      </c>
      <c r="H37" s="15">
        <f t="shared" si="0"/>
        <v>375</v>
      </c>
    </row>
    <row r="38" spans="1:8" ht="15.75" thickBot="1" x14ac:dyDescent="0.25">
      <c r="A38" s="2">
        <v>43718</v>
      </c>
      <c r="B38" s="3" t="s">
        <v>5</v>
      </c>
      <c r="C38" s="10" t="s">
        <v>27</v>
      </c>
      <c r="D38" s="7" t="s">
        <v>15</v>
      </c>
      <c r="E38" s="4" t="s">
        <v>9</v>
      </c>
      <c r="F38" s="3">
        <v>7</v>
      </c>
      <c r="G38" s="5">
        <v>1198</v>
      </c>
      <c r="H38" s="15">
        <f t="shared" si="0"/>
        <v>8386</v>
      </c>
    </row>
    <row r="39" spans="1:8" ht="15.75" thickBot="1" x14ac:dyDescent="0.25">
      <c r="A39" s="2">
        <v>43735</v>
      </c>
      <c r="B39" s="3" t="s">
        <v>6</v>
      </c>
      <c r="C39" s="10" t="s">
        <v>27</v>
      </c>
      <c r="D39" s="7" t="s">
        <v>23</v>
      </c>
      <c r="E39" s="4" t="s">
        <v>10</v>
      </c>
      <c r="F39" s="3">
        <v>76</v>
      </c>
      <c r="G39" s="5">
        <v>225</v>
      </c>
      <c r="H39" s="15">
        <f t="shared" si="0"/>
        <v>17100</v>
      </c>
    </row>
    <row r="40" spans="1:8" ht="15.75" thickBot="1" x14ac:dyDescent="0.25">
      <c r="A40" s="2">
        <v>43752</v>
      </c>
      <c r="B40" s="3" t="s">
        <v>6</v>
      </c>
      <c r="C40" s="12" t="s">
        <v>28</v>
      </c>
      <c r="D40" s="7" t="s">
        <v>24</v>
      </c>
      <c r="E40" s="4" t="s">
        <v>13</v>
      </c>
      <c r="F40" s="3">
        <v>57</v>
      </c>
      <c r="G40" s="5">
        <v>500</v>
      </c>
      <c r="H40" s="15">
        <f t="shared" si="0"/>
        <v>28500</v>
      </c>
    </row>
    <row r="41" spans="1:8" ht="15.75" thickBot="1" x14ac:dyDescent="0.25">
      <c r="A41" s="2">
        <v>43769</v>
      </c>
      <c r="B41" s="3" t="s">
        <v>5</v>
      </c>
      <c r="C41" s="9" t="s">
        <v>26</v>
      </c>
      <c r="D41" s="7" t="s">
        <v>14</v>
      </c>
      <c r="E41" s="4" t="s">
        <v>9</v>
      </c>
      <c r="F41" s="3">
        <v>14</v>
      </c>
      <c r="G41" s="5">
        <v>1198</v>
      </c>
      <c r="H41" s="15">
        <f t="shared" si="0"/>
        <v>16772</v>
      </c>
    </row>
    <row r="42" spans="1:8" ht="15.75" thickBot="1" x14ac:dyDescent="0.25">
      <c r="A42" s="2">
        <v>43786</v>
      </c>
      <c r="B42" s="3" t="s">
        <v>5</v>
      </c>
      <c r="C42" s="10" t="s">
        <v>29</v>
      </c>
      <c r="D42" s="7" t="s">
        <v>17</v>
      </c>
      <c r="E42" s="4" t="s">
        <v>13</v>
      </c>
      <c r="F42" s="3">
        <v>11</v>
      </c>
      <c r="G42" s="5">
        <v>500</v>
      </c>
      <c r="H42" s="15">
        <f t="shared" si="0"/>
        <v>5500</v>
      </c>
    </row>
    <row r="43" spans="1:8" ht="15.75" thickBot="1" x14ac:dyDescent="0.25">
      <c r="A43" s="2">
        <v>43803</v>
      </c>
      <c r="B43" s="3" t="s">
        <v>5</v>
      </c>
      <c r="C43" s="10" t="s">
        <v>29</v>
      </c>
      <c r="D43" s="7" t="s">
        <v>17</v>
      </c>
      <c r="E43" s="4" t="s">
        <v>13</v>
      </c>
      <c r="F43" s="3">
        <v>94</v>
      </c>
      <c r="G43" s="5">
        <v>500</v>
      </c>
      <c r="H43" s="15">
        <f t="shared" si="0"/>
        <v>47000</v>
      </c>
    </row>
    <row r="44" spans="1:8" ht="15.75" thickBot="1" x14ac:dyDescent="0.25">
      <c r="A44" s="2">
        <v>43820</v>
      </c>
      <c r="B44" s="3" t="s">
        <v>5</v>
      </c>
      <c r="C44" s="9" t="s">
        <v>26</v>
      </c>
      <c r="D44" s="7" t="s">
        <v>14</v>
      </c>
      <c r="E44" s="4" t="s">
        <v>13</v>
      </c>
      <c r="F44" s="3">
        <v>28</v>
      </c>
      <c r="G44" s="5">
        <v>500</v>
      </c>
      <c r="H44" s="15">
        <f t="shared" si="0"/>
        <v>14000</v>
      </c>
    </row>
    <row r="45" spans="1:8" x14ac:dyDescent="0.2">
      <c r="F45" s="15"/>
      <c r="G45" s="15"/>
      <c r="H45" s="15"/>
    </row>
    <row r="46" spans="1:8" x14ac:dyDescent="0.2">
      <c r="F46" s="15"/>
      <c r="G46" s="15"/>
      <c r="H46" s="1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Sales Data</vt:lpstr>
      <vt:lpstr>Sheet2</vt:lpstr>
      <vt:lpstr>Sheet1</vt:lpstr>
      <vt:lpstr>dash board</vt:lpstr>
      <vt:lpstr>SaleData</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saiharshitha803@gmail.com</cp:lastModifiedBy>
  <dcterms:created xsi:type="dcterms:W3CDTF">2004-05-01T18:16:56Z</dcterms:created>
  <dcterms:modified xsi:type="dcterms:W3CDTF">2025-02-26T14:48:36Z</dcterms:modified>
  <cp:category>Excel</cp:category>
</cp:coreProperties>
</file>