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ikarunreddy/Desktop/Project/"/>
    </mc:Choice>
  </mc:AlternateContent>
  <xr:revisionPtr revIDLastSave="0" documentId="13_ncr:1_{36F92DC0-29D8-BF4B-8A3F-10C37C74FF68}" xr6:coauthVersionLast="47" xr6:coauthVersionMax="47" xr10:uidLastSave="{00000000-0000-0000-0000-000000000000}"/>
  <bookViews>
    <workbookView xWindow="0" yWindow="740" windowWidth="29400" windowHeight="17240" activeTab="2" xr2:uid="{F350EF64-3071-A242-A8D4-8C5B9E68280F}"/>
  </bookViews>
  <sheets>
    <sheet name="MAIN" sheetId="5" r:id="rId1"/>
    <sheet name="NANO" sheetId="1" r:id="rId2"/>
    <sheet name="Financial" sheetId="2" r:id="rId3"/>
    <sheet name="Developmental" sheetId="3" r:id="rId4"/>
    <sheet name="Private" sheetId="4" r:id="rId5"/>
  </sheets>
  <definedNames>
    <definedName name="_xlnm._FilterDatabase" localSheetId="1" hidden="1">NANO!$A$1:$H$254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" i="1"/>
  <c r="S2" i="1"/>
  <c r="T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T1" i="1"/>
  <c r="S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" i="1"/>
  <c r="O2" i="1"/>
  <c r="P2" i="1"/>
  <c r="Q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P515" i="1"/>
  <c r="Q515" i="1"/>
  <c r="O516" i="1"/>
  <c r="P516" i="1"/>
  <c r="Q516" i="1"/>
  <c r="O517" i="1"/>
  <c r="P517" i="1"/>
  <c r="Q517" i="1"/>
  <c r="O518" i="1"/>
  <c r="P518" i="1"/>
  <c r="Q518" i="1"/>
  <c r="O519" i="1"/>
  <c r="P519" i="1"/>
  <c r="Q519" i="1"/>
  <c r="O520" i="1"/>
  <c r="P520" i="1"/>
  <c r="Q520" i="1"/>
  <c r="O521" i="1"/>
  <c r="P521" i="1"/>
  <c r="Q521" i="1"/>
  <c r="O522" i="1"/>
  <c r="P522" i="1"/>
  <c r="Q522" i="1"/>
  <c r="O523" i="1"/>
  <c r="P523" i="1"/>
  <c r="Q523" i="1"/>
  <c r="O524" i="1"/>
  <c r="P524" i="1"/>
  <c r="Q524" i="1"/>
  <c r="O525" i="1"/>
  <c r="P525" i="1"/>
  <c r="Q525" i="1"/>
  <c r="O526" i="1"/>
  <c r="P526" i="1"/>
  <c r="Q526" i="1"/>
  <c r="O527" i="1"/>
  <c r="P527" i="1"/>
  <c r="Q527" i="1"/>
  <c r="O528" i="1"/>
  <c r="P528" i="1"/>
  <c r="Q528" i="1"/>
  <c r="O529" i="1"/>
  <c r="P529" i="1"/>
  <c r="Q529" i="1"/>
  <c r="O530" i="1"/>
  <c r="P530" i="1"/>
  <c r="Q530" i="1"/>
  <c r="O531" i="1"/>
  <c r="P531" i="1"/>
  <c r="Q531" i="1"/>
  <c r="O532" i="1"/>
  <c r="P532" i="1"/>
  <c r="Q532" i="1"/>
  <c r="O533" i="1"/>
  <c r="P533" i="1"/>
  <c r="Q533" i="1"/>
  <c r="O534" i="1"/>
  <c r="P534" i="1"/>
  <c r="Q534" i="1"/>
  <c r="O535" i="1"/>
  <c r="P535" i="1"/>
  <c r="Q535" i="1"/>
  <c r="O536" i="1"/>
  <c r="P536" i="1"/>
  <c r="Q536" i="1"/>
  <c r="O537" i="1"/>
  <c r="P537" i="1"/>
  <c r="Q537" i="1"/>
  <c r="O538" i="1"/>
  <c r="P538" i="1"/>
  <c r="Q538" i="1"/>
  <c r="O539" i="1"/>
  <c r="P539" i="1"/>
  <c r="Q539" i="1"/>
  <c r="O540" i="1"/>
  <c r="P540" i="1"/>
  <c r="Q540" i="1"/>
  <c r="O541" i="1"/>
  <c r="P541" i="1"/>
  <c r="Q541" i="1"/>
  <c r="O542" i="1"/>
  <c r="P542" i="1"/>
  <c r="Q542" i="1"/>
  <c r="O543" i="1"/>
  <c r="P543" i="1"/>
  <c r="Q543" i="1"/>
  <c r="O544" i="1"/>
  <c r="P544" i="1"/>
  <c r="Q544" i="1"/>
  <c r="O545" i="1"/>
  <c r="P545" i="1"/>
  <c r="Q545" i="1"/>
  <c r="O546" i="1"/>
  <c r="P546" i="1"/>
  <c r="Q546" i="1"/>
  <c r="O547" i="1"/>
  <c r="P547" i="1"/>
  <c r="Q547" i="1"/>
  <c r="O548" i="1"/>
  <c r="P548" i="1"/>
  <c r="Q548" i="1"/>
  <c r="O549" i="1"/>
  <c r="P549" i="1"/>
  <c r="Q549" i="1"/>
  <c r="O550" i="1"/>
  <c r="P550" i="1"/>
  <c r="Q550" i="1"/>
  <c r="O551" i="1"/>
  <c r="P551" i="1"/>
  <c r="Q551" i="1"/>
  <c r="O552" i="1"/>
  <c r="P552" i="1"/>
  <c r="Q552" i="1"/>
  <c r="O553" i="1"/>
  <c r="P553" i="1"/>
  <c r="Q553" i="1"/>
  <c r="O554" i="1"/>
  <c r="P554" i="1"/>
  <c r="Q554" i="1"/>
  <c r="O555" i="1"/>
  <c r="P555" i="1"/>
  <c r="Q555" i="1"/>
  <c r="O556" i="1"/>
  <c r="P556" i="1"/>
  <c r="Q556" i="1"/>
  <c r="O557" i="1"/>
  <c r="P557" i="1"/>
  <c r="Q557" i="1"/>
  <c r="O558" i="1"/>
  <c r="P558" i="1"/>
  <c r="Q558" i="1"/>
  <c r="O559" i="1"/>
  <c r="P559" i="1"/>
  <c r="Q559" i="1"/>
  <c r="O560" i="1"/>
  <c r="P560" i="1"/>
  <c r="Q560" i="1"/>
  <c r="O561" i="1"/>
  <c r="P561" i="1"/>
  <c r="Q561" i="1"/>
  <c r="O562" i="1"/>
  <c r="P562" i="1"/>
  <c r="Q562" i="1"/>
  <c r="O563" i="1"/>
  <c r="P563" i="1"/>
  <c r="Q563" i="1"/>
  <c r="O564" i="1"/>
  <c r="P564" i="1"/>
  <c r="Q564" i="1"/>
  <c r="O565" i="1"/>
  <c r="P565" i="1"/>
  <c r="Q565" i="1"/>
  <c r="O566" i="1"/>
  <c r="P566" i="1"/>
  <c r="Q566" i="1"/>
  <c r="O567" i="1"/>
  <c r="P567" i="1"/>
  <c r="Q567" i="1"/>
  <c r="O568" i="1"/>
  <c r="P568" i="1"/>
  <c r="Q568" i="1"/>
  <c r="O569" i="1"/>
  <c r="P569" i="1"/>
  <c r="Q569" i="1"/>
  <c r="O570" i="1"/>
  <c r="P570" i="1"/>
  <c r="Q570" i="1"/>
  <c r="O571" i="1"/>
  <c r="P571" i="1"/>
  <c r="Q571" i="1"/>
  <c r="O572" i="1"/>
  <c r="P572" i="1"/>
  <c r="Q572" i="1"/>
  <c r="O573" i="1"/>
  <c r="P573" i="1"/>
  <c r="Q573" i="1"/>
  <c r="O574" i="1"/>
  <c r="P574" i="1"/>
  <c r="Q574" i="1"/>
  <c r="O575" i="1"/>
  <c r="P575" i="1"/>
  <c r="Q575" i="1"/>
  <c r="O576" i="1"/>
  <c r="P576" i="1"/>
  <c r="Q576" i="1"/>
  <c r="O577" i="1"/>
  <c r="P577" i="1"/>
  <c r="Q577" i="1"/>
  <c r="O578" i="1"/>
  <c r="P578" i="1"/>
  <c r="Q578" i="1"/>
  <c r="O579" i="1"/>
  <c r="P579" i="1"/>
  <c r="Q579" i="1"/>
  <c r="O580" i="1"/>
  <c r="P580" i="1"/>
  <c r="Q580" i="1"/>
  <c r="O581" i="1"/>
  <c r="P581" i="1"/>
  <c r="Q581" i="1"/>
  <c r="O582" i="1"/>
  <c r="P582" i="1"/>
  <c r="Q582" i="1"/>
  <c r="O583" i="1"/>
  <c r="P583" i="1"/>
  <c r="Q583" i="1"/>
  <c r="O584" i="1"/>
  <c r="P584" i="1"/>
  <c r="Q584" i="1"/>
  <c r="O585" i="1"/>
  <c r="P585" i="1"/>
  <c r="Q585" i="1"/>
  <c r="O586" i="1"/>
  <c r="P586" i="1"/>
  <c r="Q586" i="1"/>
  <c r="O587" i="1"/>
  <c r="P587" i="1"/>
  <c r="Q587" i="1"/>
  <c r="O588" i="1"/>
  <c r="P588" i="1"/>
  <c r="Q588" i="1"/>
  <c r="O589" i="1"/>
  <c r="P589" i="1"/>
  <c r="Q589" i="1"/>
  <c r="O590" i="1"/>
  <c r="P590" i="1"/>
  <c r="Q590" i="1"/>
  <c r="O591" i="1"/>
  <c r="P591" i="1"/>
  <c r="Q591" i="1"/>
  <c r="O592" i="1"/>
  <c r="P592" i="1"/>
  <c r="Q592" i="1"/>
  <c r="O593" i="1"/>
  <c r="P593" i="1"/>
  <c r="Q593" i="1"/>
  <c r="O594" i="1"/>
  <c r="P594" i="1"/>
  <c r="Q594" i="1"/>
  <c r="O595" i="1"/>
  <c r="P595" i="1"/>
  <c r="Q595" i="1"/>
  <c r="O596" i="1"/>
  <c r="P596" i="1"/>
  <c r="Q596" i="1"/>
  <c r="O597" i="1"/>
  <c r="P597" i="1"/>
  <c r="Q597" i="1"/>
  <c r="O598" i="1"/>
  <c r="P598" i="1"/>
  <c r="Q598" i="1"/>
  <c r="O599" i="1"/>
  <c r="P599" i="1"/>
  <c r="Q599" i="1"/>
  <c r="O600" i="1"/>
  <c r="P600" i="1"/>
  <c r="Q600" i="1"/>
  <c r="O601" i="1"/>
  <c r="P601" i="1"/>
  <c r="Q601" i="1"/>
  <c r="O602" i="1"/>
  <c r="P602" i="1"/>
  <c r="Q602" i="1"/>
  <c r="O603" i="1"/>
  <c r="P603" i="1"/>
  <c r="Q603" i="1"/>
  <c r="O604" i="1"/>
  <c r="P604" i="1"/>
  <c r="Q604" i="1"/>
  <c r="O605" i="1"/>
  <c r="P605" i="1"/>
  <c r="Q605" i="1"/>
  <c r="O606" i="1"/>
  <c r="P606" i="1"/>
  <c r="Q606" i="1"/>
  <c r="O607" i="1"/>
  <c r="P607" i="1"/>
  <c r="Q607" i="1"/>
  <c r="O608" i="1"/>
  <c r="P608" i="1"/>
  <c r="Q608" i="1"/>
  <c r="O609" i="1"/>
  <c r="P609" i="1"/>
  <c r="Q609" i="1"/>
  <c r="O610" i="1"/>
  <c r="P610" i="1"/>
  <c r="Q610" i="1"/>
  <c r="O611" i="1"/>
  <c r="P611" i="1"/>
  <c r="Q611" i="1"/>
  <c r="O612" i="1"/>
  <c r="P612" i="1"/>
  <c r="Q612" i="1"/>
  <c r="O613" i="1"/>
  <c r="P613" i="1"/>
  <c r="Q613" i="1"/>
  <c r="O614" i="1"/>
  <c r="P614" i="1"/>
  <c r="Q614" i="1"/>
  <c r="O615" i="1"/>
  <c r="P615" i="1"/>
  <c r="Q615" i="1"/>
  <c r="O616" i="1"/>
  <c r="P616" i="1"/>
  <c r="Q616" i="1"/>
  <c r="O617" i="1"/>
  <c r="P617" i="1"/>
  <c r="Q617" i="1"/>
  <c r="O618" i="1"/>
  <c r="P618" i="1"/>
  <c r="Q618" i="1"/>
  <c r="O619" i="1"/>
  <c r="P619" i="1"/>
  <c r="Q619" i="1"/>
  <c r="O620" i="1"/>
  <c r="P620" i="1"/>
  <c r="Q620" i="1"/>
  <c r="O621" i="1"/>
  <c r="P621" i="1"/>
  <c r="Q621" i="1"/>
  <c r="O622" i="1"/>
  <c r="P622" i="1"/>
  <c r="Q622" i="1"/>
  <c r="O623" i="1"/>
  <c r="P623" i="1"/>
  <c r="Q623" i="1"/>
  <c r="O624" i="1"/>
  <c r="P624" i="1"/>
  <c r="Q624" i="1"/>
  <c r="O625" i="1"/>
  <c r="P625" i="1"/>
  <c r="Q625" i="1"/>
  <c r="O626" i="1"/>
  <c r="P626" i="1"/>
  <c r="Q626" i="1"/>
  <c r="O627" i="1"/>
  <c r="P627" i="1"/>
  <c r="Q627" i="1"/>
  <c r="O628" i="1"/>
  <c r="P628" i="1"/>
  <c r="Q628" i="1"/>
  <c r="O629" i="1"/>
  <c r="P629" i="1"/>
  <c r="Q629" i="1"/>
  <c r="O630" i="1"/>
  <c r="P630" i="1"/>
  <c r="Q630" i="1"/>
  <c r="O631" i="1"/>
  <c r="P631" i="1"/>
  <c r="Q631" i="1"/>
  <c r="O632" i="1"/>
  <c r="P632" i="1"/>
  <c r="Q632" i="1"/>
  <c r="O633" i="1"/>
  <c r="P633" i="1"/>
  <c r="Q633" i="1"/>
  <c r="O634" i="1"/>
  <c r="P634" i="1"/>
  <c r="Q634" i="1"/>
  <c r="O635" i="1"/>
  <c r="P635" i="1"/>
  <c r="Q635" i="1"/>
  <c r="O636" i="1"/>
  <c r="P636" i="1"/>
  <c r="Q636" i="1"/>
  <c r="O637" i="1"/>
  <c r="P637" i="1"/>
  <c r="Q637" i="1"/>
  <c r="O638" i="1"/>
  <c r="P638" i="1"/>
  <c r="Q638" i="1"/>
  <c r="O639" i="1"/>
  <c r="P639" i="1"/>
  <c r="Q639" i="1"/>
  <c r="O640" i="1"/>
  <c r="P640" i="1"/>
  <c r="Q640" i="1"/>
  <c r="O641" i="1"/>
  <c r="P641" i="1"/>
  <c r="Q641" i="1"/>
  <c r="O642" i="1"/>
  <c r="P642" i="1"/>
  <c r="Q642" i="1"/>
  <c r="O643" i="1"/>
  <c r="P643" i="1"/>
  <c r="Q643" i="1"/>
  <c r="O644" i="1"/>
  <c r="P644" i="1"/>
  <c r="Q644" i="1"/>
  <c r="O645" i="1"/>
  <c r="P645" i="1"/>
  <c r="Q645" i="1"/>
  <c r="O646" i="1"/>
  <c r="P646" i="1"/>
  <c r="Q646" i="1"/>
  <c r="O647" i="1"/>
  <c r="P647" i="1"/>
  <c r="Q647" i="1"/>
  <c r="O648" i="1"/>
  <c r="P648" i="1"/>
  <c r="Q648" i="1"/>
  <c r="O649" i="1"/>
  <c r="P649" i="1"/>
  <c r="Q649" i="1"/>
  <c r="O650" i="1"/>
  <c r="P650" i="1"/>
  <c r="Q650" i="1"/>
  <c r="O651" i="1"/>
  <c r="P651" i="1"/>
  <c r="Q651" i="1"/>
  <c r="O652" i="1"/>
  <c r="P652" i="1"/>
  <c r="Q652" i="1"/>
  <c r="O653" i="1"/>
  <c r="P653" i="1"/>
  <c r="Q653" i="1"/>
  <c r="O654" i="1"/>
  <c r="P654" i="1"/>
  <c r="Q654" i="1"/>
  <c r="O655" i="1"/>
  <c r="P655" i="1"/>
  <c r="Q655" i="1"/>
  <c r="O656" i="1"/>
  <c r="P656" i="1"/>
  <c r="Q656" i="1"/>
  <c r="O657" i="1"/>
  <c r="P657" i="1"/>
  <c r="Q657" i="1"/>
  <c r="O658" i="1"/>
  <c r="P658" i="1"/>
  <c r="Q658" i="1"/>
  <c r="O659" i="1"/>
  <c r="P659" i="1"/>
  <c r="Q659" i="1"/>
  <c r="O660" i="1"/>
  <c r="P660" i="1"/>
  <c r="Q660" i="1"/>
  <c r="O661" i="1"/>
  <c r="P661" i="1"/>
  <c r="Q661" i="1"/>
  <c r="O662" i="1"/>
  <c r="P662" i="1"/>
  <c r="Q662" i="1"/>
  <c r="O663" i="1"/>
  <c r="P663" i="1"/>
  <c r="Q663" i="1"/>
  <c r="O664" i="1"/>
  <c r="P664" i="1"/>
  <c r="Q664" i="1"/>
  <c r="O665" i="1"/>
  <c r="P665" i="1"/>
  <c r="Q665" i="1"/>
  <c r="O666" i="1"/>
  <c r="P666" i="1"/>
  <c r="Q666" i="1"/>
  <c r="O667" i="1"/>
  <c r="P667" i="1"/>
  <c r="Q667" i="1"/>
  <c r="O668" i="1"/>
  <c r="P668" i="1"/>
  <c r="Q668" i="1"/>
  <c r="O669" i="1"/>
  <c r="P669" i="1"/>
  <c r="Q669" i="1"/>
  <c r="O670" i="1"/>
  <c r="P670" i="1"/>
  <c r="Q670" i="1"/>
  <c r="O671" i="1"/>
  <c r="P671" i="1"/>
  <c r="Q671" i="1"/>
  <c r="O672" i="1"/>
  <c r="P672" i="1"/>
  <c r="Q672" i="1"/>
  <c r="O673" i="1"/>
  <c r="P673" i="1"/>
  <c r="Q673" i="1"/>
  <c r="O674" i="1"/>
  <c r="P674" i="1"/>
  <c r="Q674" i="1"/>
  <c r="O675" i="1"/>
  <c r="P675" i="1"/>
  <c r="Q675" i="1"/>
  <c r="O676" i="1"/>
  <c r="P676" i="1"/>
  <c r="Q676" i="1"/>
  <c r="O677" i="1"/>
  <c r="P677" i="1"/>
  <c r="Q677" i="1"/>
  <c r="O678" i="1"/>
  <c r="P678" i="1"/>
  <c r="Q678" i="1"/>
  <c r="O679" i="1"/>
  <c r="P679" i="1"/>
  <c r="Q679" i="1"/>
  <c r="O680" i="1"/>
  <c r="P680" i="1"/>
  <c r="Q680" i="1"/>
  <c r="O681" i="1"/>
  <c r="P681" i="1"/>
  <c r="Q681" i="1"/>
  <c r="O682" i="1"/>
  <c r="P682" i="1"/>
  <c r="Q682" i="1"/>
  <c r="O683" i="1"/>
  <c r="P683" i="1"/>
  <c r="Q683" i="1"/>
  <c r="O684" i="1"/>
  <c r="P684" i="1"/>
  <c r="Q684" i="1"/>
  <c r="O685" i="1"/>
  <c r="P685" i="1"/>
  <c r="Q685" i="1"/>
  <c r="O686" i="1"/>
  <c r="P686" i="1"/>
  <c r="Q686" i="1"/>
  <c r="O687" i="1"/>
  <c r="P687" i="1"/>
  <c r="Q687" i="1"/>
  <c r="O688" i="1"/>
  <c r="P688" i="1"/>
  <c r="Q688" i="1"/>
  <c r="O689" i="1"/>
  <c r="P689" i="1"/>
  <c r="Q689" i="1"/>
  <c r="O690" i="1"/>
  <c r="P690" i="1"/>
  <c r="Q690" i="1"/>
  <c r="O691" i="1"/>
  <c r="P691" i="1"/>
  <c r="Q691" i="1"/>
  <c r="O692" i="1"/>
  <c r="P692" i="1"/>
  <c r="Q692" i="1"/>
  <c r="O693" i="1"/>
  <c r="P693" i="1"/>
  <c r="Q693" i="1"/>
  <c r="O694" i="1"/>
  <c r="P694" i="1"/>
  <c r="Q694" i="1"/>
  <c r="O695" i="1"/>
  <c r="P695" i="1"/>
  <c r="Q695" i="1"/>
  <c r="O696" i="1"/>
  <c r="P696" i="1"/>
  <c r="Q696" i="1"/>
  <c r="O697" i="1"/>
  <c r="P697" i="1"/>
  <c r="Q697" i="1"/>
  <c r="O698" i="1"/>
  <c r="P698" i="1"/>
  <c r="Q698" i="1"/>
  <c r="O699" i="1"/>
  <c r="P699" i="1"/>
  <c r="Q699" i="1"/>
  <c r="O700" i="1"/>
  <c r="P700" i="1"/>
  <c r="Q700" i="1"/>
  <c r="O701" i="1"/>
  <c r="P701" i="1"/>
  <c r="Q701" i="1"/>
  <c r="O702" i="1"/>
  <c r="P702" i="1"/>
  <c r="Q702" i="1"/>
  <c r="O703" i="1"/>
  <c r="P703" i="1"/>
  <c r="Q703" i="1"/>
  <c r="O704" i="1"/>
  <c r="P704" i="1"/>
  <c r="Q704" i="1"/>
  <c r="O705" i="1"/>
  <c r="P705" i="1"/>
  <c r="Q705" i="1"/>
  <c r="O706" i="1"/>
  <c r="P706" i="1"/>
  <c r="Q706" i="1"/>
  <c r="O707" i="1"/>
  <c r="P707" i="1"/>
  <c r="Q707" i="1"/>
  <c r="O708" i="1"/>
  <c r="P708" i="1"/>
  <c r="Q708" i="1"/>
  <c r="O709" i="1"/>
  <c r="P709" i="1"/>
  <c r="Q709" i="1"/>
  <c r="O710" i="1"/>
  <c r="P710" i="1"/>
  <c r="Q710" i="1"/>
  <c r="O711" i="1"/>
  <c r="P711" i="1"/>
  <c r="Q711" i="1"/>
  <c r="O712" i="1"/>
  <c r="P712" i="1"/>
  <c r="Q712" i="1"/>
  <c r="O713" i="1"/>
  <c r="P713" i="1"/>
  <c r="Q713" i="1"/>
  <c r="O714" i="1"/>
  <c r="P714" i="1"/>
  <c r="Q714" i="1"/>
  <c r="O715" i="1"/>
  <c r="P715" i="1"/>
  <c r="Q715" i="1"/>
  <c r="O716" i="1"/>
  <c r="P716" i="1"/>
  <c r="Q716" i="1"/>
  <c r="O717" i="1"/>
  <c r="P717" i="1"/>
  <c r="Q717" i="1"/>
  <c r="O718" i="1"/>
  <c r="P718" i="1"/>
  <c r="Q718" i="1"/>
  <c r="O719" i="1"/>
  <c r="P719" i="1"/>
  <c r="Q719" i="1"/>
  <c r="O720" i="1"/>
  <c r="P720" i="1"/>
  <c r="Q720" i="1"/>
  <c r="O721" i="1"/>
  <c r="P721" i="1"/>
  <c r="Q721" i="1"/>
  <c r="O722" i="1"/>
  <c r="P722" i="1"/>
  <c r="Q722" i="1"/>
  <c r="O723" i="1"/>
  <c r="P723" i="1"/>
  <c r="Q723" i="1"/>
  <c r="O724" i="1"/>
  <c r="P724" i="1"/>
  <c r="Q724" i="1"/>
  <c r="O725" i="1"/>
  <c r="P725" i="1"/>
  <c r="Q725" i="1"/>
  <c r="O726" i="1"/>
  <c r="P726" i="1"/>
  <c r="Q726" i="1"/>
  <c r="O727" i="1"/>
  <c r="P727" i="1"/>
  <c r="Q727" i="1"/>
  <c r="O728" i="1"/>
  <c r="P728" i="1"/>
  <c r="Q728" i="1"/>
  <c r="O729" i="1"/>
  <c r="P729" i="1"/>
  <c r="Q729" i="1"/>
  <c r="O730" i="1"/>
  <c r="P730" i="1"/>
  <c r="Q730" i="1"/>
  <c r="O731" i="1"/>
  <c r="P731" i="1"/>
  <c r="Q731" i="1"/>
  <c r="O732" i="1"/>
  <c r="P732" i="1"/>
  <c r="Q732" i="1"/>
  <c r="O733" i="1"/>
  <c r="P733" i="1"/>
  <c r="Q733" i="1"/>
  <c r="O734" i="1"/>
  <c r="P734" i="1"/>
  <c r="Q734" i="1"/>
  <c r="O735" i="1"/>
  <c r="P735" i="1"/>
  <c r="Q735" i="1"/>
  <c r="O736" i="1"/>
  <c r="P736" i="1"/>
  <c r="Q736" i="1"/>
  <c r="O737" i="1"/>
  <c r="P737" i="1"/>
  <c r="Q737" i="1"/>
  <c r="O738" i="1"/>
  <c r="P738" i="1"/>
  <c r="Q738" i="1"/>
  <c r="O739" i="1"/>
  <c r="P739" i="1"/>
  <c r="Q739" i="1"/>
  <c r="O740" i="1"/>
  <c r="P740" i="1"/>
  <c r="Q740" i="1"/>
  <c r="O741" i="1"/>
  <c r="P741" i="1"/>
  <c r="Q741" i="1"/>
  <c r="O742" i="1"/>
  <c r="P742" i="1"/>
  <c r="Q742" i="1"/>
  <c r="O743" i="1"/>
  <c r="P743" i="1"/>
  <c r="Q743" i="1"/>
  <c r="O744" i="1"/>
  <c r="P744" i="1"/>
  <c r="Q744" i="1"/>
  <c r="O745" i="1"/>
  <c r="P745" i="1"/>
  <c r="Q745" i="1"/>
  <c r="O746" i="1"/>
  <c r="P746" i="1"/>
  <c r="Q746" i="1"/>
  <c r="O747" i="1"/>
  <c r="P747" i="1"/>
  <c r="Q747" i="1"/>
  <c r="O748" i="1"/>
  <c r="P748" i="1"/>
  <c r="Q748" i="1"/>
  <c r="O749" i="1"/>
  <c r="P749" i="1"/>
  <c r="Q749" i="1"/>
  <c r="O750" i="1"/>
  <c r="P750" i="1"/>
  <c r="Q750" i="1"/>
  <c r="O751" i="1"/>
  <c r="P751" i="1"/>
  <c r="Q751" i="1"/>
  <c r="O752" i="1"/>
  <c r="P752" i="1"/>
  <c r="Q752" i="1"/>
  <c r="O753" i="1"/>
  <c r="P753" i="1"/>
  <c r="Q753" i="1"/>
  <c r="O754" i="1"/>
  <c r="P754" i="1"/>
  <c r="Q754" i="1"/>
  <c r="O755" i="1"/>
  <c r="P755" i="1"/>
  <c r="Q755" i="1"/>
  <c r="O756" i="1"/>
  <c r="P756" i="1"/>
  <c r="Q756" i="1"/>
  <c r="O757" i="1"/>
  <c r="P757" i="1"/>
  <c r="Q757" i="1"/>
  <c r="O758" i="1"/>
  <c r="P758" i="1"/>
  <c r="Q758" i="1"/>
  <c r="O759" i="1"/>
  <c r="P759" i="1"/>
  <c r="Q759" i="1"/>
  <c r="O760" i="1"/>
  <c r="P760" i="1"/>
  <c r="Q760" i="1"/>
  <c r="O761" i="1"/>
  <c r="P761" i="1"/>
  <c r="Q761" i="1"/>
  <c r="O762" i="1"/>
  <c r="P762" i="1"/>
  <c r="Q762" i="1"/>
  <c r="O763" i="1"/>
  <c r="P763" i="1"/>
  <c r="Q763" i="1"/>
  <c r="O764" i="1"/>
  <c r="P764" i="1"/>
  <c r="Q764" i="1"/>
  <c r="O765" i="1"/>
  <c r="P765" i="1"/>
  <c r="Q765" i="1"/>
  <c r="O766" i="1"/>
  <c r="P766" i="1"/>
  <c r="Q766" i="1"/>
  <c r="O767" i="1"/>
  <c r="P767" i="1"/>
  <c r="Q767" i="1"/>
  <c r="O768" i="1"/>
  <c r="P768" i="1"/>
  <c r="Q768" i="1"/>
  <c r="O769" i="1"/>
  <c r="P769" i="1"/>
  <c r="Q769" i="1"/>
  <c r="O770" i="1"/>
  <c r="P770" i="1"/>
  <c r="Q770" i="1"/>
  <c r="O771" i="1"/>
  <c r="P771" i="1"/>
  <c r="Q771" i="1"/>
  <c r="O772" i="1"/>
  <c r="P772" i="1"/>
  <c r="Q772" i="1"/>
  <c r="O773" i="1"/>
  <c r="P773" i="1"/>
  <c r="Q773" i="1"/>
  <c r="O774" i="1"/>
  <c r="P774" i="1"/>
  <c r="Q774" i="1"/>
  <c r="O775" i="1"/>
  <c r="P775" i="1"/>
  <c r="Q775" i="1"/>
  <c r="O776" i="1"/>
  <c r="P776" i="1"/>
  <c r="Q776" i="1"/>
  <c r="O777" i="1"/>
  <c r="P777" i="1"/>
  <c r="Q777" i="1"/>
  <c r="O778" i="1"/>
  <c r="P778" i="1"/>
  <c r="Q778" i="1"/>
  <c r="O779" i="1"/>
  <c r="P779" i="1"/>
  <c r="Q779" i="1"/>
  <c r="O780" i="1"/>
  <c r="P780" i="1"/>
  <c r="Q780" i="1"/>
  <c r="O781" i="1"/>
  <c r="P781" i="1"/>
  <c r="Q781" i="1"/>
  <c r="O782" i="1"/>
  <c r="P782" i="1"/>
  <c r="Q782" i="1"/>
  <c r="O783" i="1"/>
  <c r="P783" i="1"/>
  <c r="Q783" i="1"/>
  <c r="O784" i="1"/>
  <c r="P784" i="1"/>
  <c r="Q784" i="1"/>
  <c r="O785" i="1"/>
  <c r="P785" i="1"/>
  <c r="Q785" i="1"/>
  <c r="O786" i="1"/>
  <c r="P786" i="1"/>
  <c r="Q786" i="1"/>
  <c r="O787" i="1"/>
  <c r="P787" i="1"/>
  <c r="Q787" i="1"/>
  <c r="O788" i="1"/>
  <c r="P788" i="1"/>
  <c r="Q788" i="1"/>
  <c r="O789" i="1"/>
  <c r="P789" i="1"/>
  <c r="Q789" i="1"/>
  <c r="O790" i="1"/>
  <c r="P790" i="1"/>
  <c r="Q790" i="1"/>
  <c r="O791" i="1"/>
  <c r="P791" i="1"/>
  <c r="Q791" i="1"/>
  <c r="O792" i="1"/>
  <c r="P792" i="1"/>
  <c r="Q792" i="1"/>
  <c r="O793" i="1"/>
  <c r="P793" i="1"/>
  <c r="Q793" i="1"/>
  <c r="O794" i="1"/>
  <c r="P794" i="1"/>
  <c r="Q794" i="1"/>
  <c r="O795" i="1"/>
  <c r="P795" i="1"/>
  <c r="Q795" i="1"/>
  <c r="O796" i="1"/>
  <c r="P796" i="1"/>
  <c r="Q796" i="1"/>
  <c r="O797" i="1"/>
  <c r="P797" i="1"/>
  <c r="Q797" i="1"/>
  <c r="O798" i="1"/>
  <c r="P798" i="1"/>
  <c r="Q798" i="1"/>
  <c r="O799" i="1"/>
  <c r="P799" i="1"/>
  <c r="Q799" i="1"/>
  <c r="O800" i="1"/>
  <c r="P800" i="1"/>
  <c r="Q800" i="1"/>
  <c r="O801" i="1"/>
  <c r="P801" i="1"/>
  <c r="Q801" i="1"/>
  <c r="O802" i="1"/>
  <c r="P802" i="1"/>
  <c r="Q802" i="1"/>
  <c r="O803" i="1"/>
  <c r="P803" i="1"/>
  <c r="Q803" i="1"/>
  <c r="O804" i="1"/>
  <c r="P804" i="1"/>
  <c r="Q804" i="1"/>
  <c r="O805" i="1"/>
  <c r="P805" i="1"/>
  <c r="Q805" i="1"/>
  <c r="O806" i="1"/>
  <c r="P806" i="1"/>
  <c r="Q806" i="1"/>
  <c r="O807" i="1"/>
  <c r="P807" i="1"/>
  <c r="Q807" i="1"/>
  <c r="O808" i="1"/>
  <c r="P808" i="1"/>
  <c r="Q808" i="1"/>
  <c r="O809" i="1"/>
  <c r="P809" i="1"/>
  <c r="Q809" i="1"/>
  <c r="O810" i="1"/>
  <c r="P810" i="1"/>
  <c r="Q810" i="1"/>
  <c r="O811" i="1"/>
  <c r="P811" i="1"/>
  <c r="Q811" i="1"/>
  <c r="O812" i="1"/>
  <c r="P812" i="1"/>
  <c r="Q812" i="1"/>
  <c r="O813" i="1"/>
  <c r="P813" i="1"/>
  <c r="Q813" i="1"/>
  <c r="O814" i="1"/>
  <c r="P814" i="1"/>
  <c r="Q814" i="1"/>
  <c r="O815" i="1"/>
  <c r="P815" i="1"/>
  <c r="Q815" i="1"/>
  <c r="O816" i="1"/>
  <c r="P816" i="1"/>
  <c r="Q816" i="1"/>
  <c r="O817" i="1"/>
  <c r="P817" i="1"/>
  <c r="Q817" i="1"/>
  <c r="O818" i="1"/>
  <c r="P818" i="1"/>
  <c r="Q818" i="1"/>
  <c r="O819" i="1"/>
  <c r="P819" i="1"/>
  <c r="Q819" i="1"/>
  <c r="O820" i="1"/>
  <c r="P820" i="1"/>
  <c r="Q820" i="1"/>
  <c r="O821" i="1"/>
  <c r="P821" i="1"/>
  <c r="Q821" i="1"/>
  <c r="O822" i="1"/>
  <c r="P822" i="1"/>
  <c r="Q822" i="1"/>
  <c r="O823" i="1"/>
  <c r="P823" i="1"/>
  <c r="Q823" i="1"/>
  <c r="O824" i="1"/>
  <c r="P824" i="1"/>
  <c r="Q824" i="1"/>
  <c r="O825" i="1"/>
  <c r="P825" i="1"/>
  <c r="Q825" i="1"/>
  <c r="O826" i="1"/>
  <c r="P826" i="1"/>
  <c r="Q826" i="1"/>
  <c r="O827" i="1"/>
  <c r="P827" i="1"/>
  <c r="Q827" i="1"/>
  <c r="O828" i="1"/>
  <c r="P828" i="1"/>
  <c r="Q828" i="1"/>
  <c r="O829" i="1"/>
  <c r="P829" i="1"/>
  <c r="Q829" i="1"/>
  <c r="O830" i="1"/>
  <c r="P830" i="1"/>
  <c r="Q830" i="1"/>
  <c r="O831" i="1"/>
  <c r="P831" i="1"/>
  <c r="Q831" i="1"/>
  <c r="O832" i="1"/>
  <c r="P832" i="1"/>
  <c r="Q832" i="1"/>
  <c r="O833" i="1"/>
  <c r="P833" i="1"/>
  <c r="Q833" i="1"/>
  <c r="O834" i="1"/>
  <c r="P834" i="1"/>
  <c r="Q834" i="1"/>
  <c r="O835" i="1"/>
  <c r="P835" i="1"/>
  <c r="Q835" i="1"/>
  <c r="O836" i="1"/>
  <c r="P836" i="1"/>
  <c r="Q836" i="1"/>
  <c r="O837" i="1"/>
  <c r="P837" i="1"/>
  <c r="Q837" i="1"/>
  <c r="O838" i="1"/>
  <c r="P838" i="1"/>
  <c r="Q838" i="1"/>
  <c r="O839" i="1"/>
  <c r="P839" i="1"/>
  <c r="Q839" i="1"/>
  <c r="O840" i="1"/>
  <c r="P840" i="1"/>
  <c r="Q840" i="1"/>
  <c r="O841" i="1"/>
  <c r="P841" i="1"/>
  <c r="Q841" i="1"/>
  <c r="O842" i="1"/>
  <c r="P842" i="1"/>
  <c r="Q842" i="1"/>
  <c r="O843" i="1"/>
  <c r="P843" i="1"/>
  <c r="Q843" i="1"/>
  <c r="O844" i="1"/>
  <c r="P844" i="1"/>
  <c r="Q844" i="1"/>
  <c r="O845" i="1"/>
  <c r="P845" i="1"/>
  <c r="Q845" i="1"/>
  <c r="O846" i="1"/>
  <c r="P846" i="1"/>
  <c r="Q846" i="1"/>
  <c r="O847" i="1"/>
  <c r="P847" i="1"/>
  <c r="Q847" i="1"/>
  <c r="O848" i="1"/>
  <c r="P848" i="1"/>
  <c r="Q848" i="1"/>
  <c r="O849" i="1"/>
  <c r="P849" i="1"/>
  <c r="Q849" i="1"/>
  <c r="O850" i="1"/>
  <c r="P850" i="1"/>
  <c r="Q850" i="1"/>
  <c r="O851" i="1"/>
  <c r="P851" i="1"/>
  <c r="Q851" i="1"/>
  <c r="O852" i="1"/>
  <c r="P852" i="1"/>
  <c r="Q852" i="1"/>
  <c r="O853" i="1"/>
  <c r="P853" i="1"/>
  <c r="Q853" i="1"/>
  <c r="O854" i="1"/>
  <c r="P854" i="1"/>
  <c r="Q854" i="1"/>
  <c r="O855" i="1"/>
  <c r="P855" i="1"/>
  <c r="Q855" i="1"/>
  <c r="O856" i="1"/>
  <c r="P856" i="1"/>
  <c r="Q856" i="1"/>
  <c r="O857" i="1"/>
  <c r="P857" i="1"/>
  <c r="Q857" i="1"/>
  <c r="O858" i="1"/>
  <c r="P858" i="1"/>
  <c r="Q858" i="1"/>
  <c r="O859" i="1"/>
  <c r="P859" i="1"/>
  <c r="Q859" i="1"/>
  <c r="O860" i="1"/>
  <c r="P860" i="1"/>
  <c r="Q860" i="1"/>
  <c r="O861" i="1"/>
  <c r="P861" i="1"/>
  <c r="Q861" i="1"/>
  <c r="O862" i="1"/>
  <c r="P862" i="1"/>
  <c r="Q862" i="1"/>
  <c r="O863" i="1"/>
  <c r="P863" i="1"/>
  <c r="Q863" i="1"/>
  <c r="O864" i="1"/>
  <c r="P864" i="1"/>
  <c r="Q864" i="1"/>
  <c r="O865" i="1"/>
  <c r="P865" i="1"/>
  <c r="Q865" i="1"/>
  <c r="O866" i="1"/>
  <c r="P866" i="1"/>
  <c r="Q866" i="1"/>
  <c r="O867" i="1"/>
  <c r="P867" i="1"/>
  <c r="Q867" i="1"/>
  <c r="O868" i="1"/>
  <c r="P868" i="1"/>
  <c r="Q868" i="1"/>
  <c r="O869" i="1"/>
  <c r="P869" i="1"/>
  <c r="Q869" i="1"/>
  <c r="O870" i="1"/>
  <c r="P870" i="1"/>
  <c r="Q870" i="1"/>
  <c r="O871" i="1"/>
  <c r="P871" i="1"/>
  <c r="Q871" i="1"/>
  <c r="O872" i="1"/>
  <c r="P872" i="1"/>
  <c r="Q872" i="1"/>
  <c r="O873" i="1"/>
  <c r="P873" i="1"/>
  <c r="Q873" i="1"/>
  <c r="O874" i="1"/>
  <c r="P874" i="1"/>
  <c r="Q874" i="1"/>
  <c r="O875" i="1"/>
  <c r="P875" i="1"/>
  <c r="Q875" i="1"/>
  <c r="O876" i="1"/>
  <c r="P876" i="1"/>
  <c r="Q876" i="1"/>
  <c r="O877" i="1"/>
  <c r="P877" i="1"/>
  <c r="Q877" i="1"/>
  <c r="O878" i="1"/>
  <c r="P878" i="1"/>
  <c r="Q878" i="1"/>
  <c r="O879" i="1"/>
  <c r="P879" i="1"/>
  <c r="Q879" i="1"/>
  <c r="O880" i="1"/>
  <c r="P880" i="1"/>
  <c r="Q880" i="1"/>
  <c r="O881" i="1"/>
  <c r="P881" i="1"/>
  <c r="Q881" i="1"/>
  <c r="O882" i="1"/>
  <c r="P882" i="1"/>
  <c r="Q882" i="1"/>
  <c r="O883" i="1"/>
  <c r="P883" i="1"/>
  <c r="Q883" i="1"/>
  <c r="O884" i="1"/>
  <c r="P884" i="1"/>
  <c r="Q884" i="1"/>
  <c r="O885" i="1"/>
  <c r="P885" i="1"/>
  <c r="Q885" i="1"/>
  <c r="O886" i="1"/>
  <c r="P886" i="1"/>
  <c r="Q886" i="1"/>
  <c r="O887" i="1"/>
  <c r="P887" i="1"/>
  <c r="Q887" i="1"/>
  <c r="O888" i="1"/>
  <c r="P888" i="1"/>
  <c r="Q888" i="1"/>
  <c r="O889" i="1"/>
  <c r="P889" i="1"/>
  <c r="Q889" i="1"/>
  <c r="O890" i="1"/>
  <c r="P890" i="1"/>
  <c r="Q890" i="1"/>
  <c r="O891" i="1"/>
  <c r="P891" i="1"/>
  <c r="Q891" i="1"/>
  <c r="O892" i="1"/>
  <c r="P892" i="1"/>
  <c r="Q892" i="1"/>
  <c r="O893" i="1"/>
  <c r="P893" i="1"/>
  <c r="Q893" i="1"/>
  <c r="O894" i="1"/>
  <c r="P894" i="1"/>
  <c r="Q894" i="1"/>
  <c r="O895" i="1"/>
  <c r="P895" i="1"/>
  <c r="Q895" i="1"/>
  <c r="O896" i="1"/>
  <c r="P896" i="1"/>
  <c r="Q896" i="1"/>
  <c r="O897" i="1"/>
  <c r="P897" i="1"/>
  <c r="Q897" i="1"/>
  <c r="O898" i="1"/>
  <c r="P898" i="1"/>
  <c r="Q898" i="1"/>
  <c r="O899" i="1"/>
  <c r="P899" i="1"/>
  <c r="Q899" i="1"/>
  <c r="O900" i="1"/>
  <c r="P900" i="1"/>
  <c r="Q900" i="1"/>
  <c r="O901" i="1"/>
  <c r="P901" i="1"/>
  <c r="Q901" i="1"/>
  <c r="O902" i="1"/>
  <c r="P902" i="1"/>
  <c r="Q902" i="1"/>
  <c r="O903" i="1"/>
  <c r="P903" i="1"/>
  <c r="Q903" i="1"/>
  <c r="O904" i="1"/>
  <c r="P904" i="1"/>
  <c r="Q904" i="1"/>
  <c r="O905" i="1"/>
  <c r="P905" i="1"/>
  <c r="Q905" i="1"/>
  <c r="O906" i="1"/>
  <c r="P906" i="1"/>
  <c r="Q906" i="1"/>
  <c r="O907" i="1"/>
  <c r="P907" i="1"/>
  <c r="Q907" i="1"/>
  <c r="O908" i="1"/>
  <c r="P908" i="1"/>
  <c r="Q908" i="1"/>
  <c r="O909" i="1"/>
  <c r="P909" i="1"/>
  <c r="Q909" i="1"/>
  <c r="O910" i="1"/>
  <c r="P910" i="1"/>
  <c r="Q910" i="1"/>
  <c r="O911" i="1"/>
  <c r="P911" i="1"/>
  <c r="Q911" i="1"/>
  <c r="O912" i="1"/>
  <c r="P912" i="1"/>
  <c r="Q912" i="1"/>
  <c r="O913" i="1"/>
  <c r="P913" i="1"/>
  <c r="Q913" i="1"/>
  <c r="O914" i="1"/>
  <c r="P914" i="1"/>
  <c r="Q914" i="1"/>
  <c r="O915" i="1"/>
  <c r="P915" i="1"/>
  <c r="Q915" i="1"/>
  <c r="O916" i="1"/>
  <c r="P916" i="1"/>
  <c r="Q916" i="1"/>
  <c r="O917" i="1"/>
  <c r="P917" i="1"/>
  <c r="Q917" i="1"/>
  <c r="O918" i="1"/>
  <c r="P918" i="1"/>
  <c r="Q918" i="1"/>
  <c r="O919" i="1"/>
  <c r="P919" i="1"/>
  <c r="Q919" i="1"/>
  <c r="O920" i="1"/>
  <c r="P920" i="1"/>
  <c r="Q920" i="1"/>
  <c r="O921" i="1"/>
  <c r="P921" i="1"/>
  <c r="Q921" i="1"/>
  <c r="O922" i="1"/>
  <c r="P922" i="1"/>
  <c r="Q922" i="1"/>
  <c r="O923" i="1"/>
  <c r="P923" i="1"/>
  <c r="Q923" i="1"/>
  <c r="O924" i="1"/>
  <c r="P924" i="1"/>
  <c r="Q924" i="1"/>
  <c r="O925" i="1"/>
  <c r="P925" i="1"/>
  <c r="Q925" i="1"/>
  <c r="O926" i="1"/>
  <c r="P926" i="1"/>
  <c r="Q926" i="1"/>
  <c r="O927" i="1"/>
  <c r="P927" i="1"/>
  <c r="Q927" i="1"/>
  <c r="O928" i="1"/>
  <c r="P928" i="1"/>
  <c r="Q928" i="1"/>
  <c r="O929" i="1"/>
  <c r="P929" i="1"/>
  <c r="Q929" i="1"/>
  <c r="O930" i="1"/>
  <c r="P930" i="1"/>
  <c r="Q930" i="1"/>
  <c r="O931" i="1"/>
  <c r="P931" i="1"/>
  <c r="Q931" i="1"/>
  <c r="O932" i="1"/>
  <c r="P932" i="1"/>
  <c r="Q932" i="1"/>
  <c r="O933" i="1"/>
  <c r="P933" i="1"/>
  <c r="Q933" i="1"/>
  <c r="O934" i="1"/>
  <c r="P934" i="1"/>
  <c r="Q934" i="1"/>
  <c r="O935" i="1"/>
  <c r="P935" i="1"/>
  <c r="Q935" i="1"/>
  <c r="O936" i="1"/>
  <c r="P936" i="1"/>
  <c r="Q936" i="1"/>
  <c r="O937" i="1"/>
  <c r="P937" i="1"/>
  <c r="Q937" i="1"/>
  <c r="O938" i="1"/>
  <c r="P938" i="1"/>
  <c r="Q938" i="1"/>
  <c r="O939" i="1"/>
  <c r="P939" i="1"/>
  <c r="Q939" i="1"/>
  <c r="O940" i="1"/>
  <c r="P940" i="1"/>
  <c r="Q940" i="1"/>
  <c r="O941" i="1"/>
  <c r="P941" i="1"/>
  <c r="Q941" i="1"/>
  <c r="O942" i="1"/>
  <c r="P942" i="1"/>
  <c r="Q942" i="1"/>
  <c r="O943" i="1"/>
  <c r="P943" i="1"/>
  <c r="Q943" i="1"/>
  <c r="O944" i="1"/>
  <c r="P944" i="1"/>
  <c r="Q944" i="1"/>
  <c r="O945" i="1"/>
  <c r="P945" i="1"/>
  <c r="Q945" i="1"/>
  <c r="O946" i="1"/>
  <c r="P946" i="1"/>
  <c r="Q946" i="1"/>
  <c r="O947" i="1"/>
  <c r="P947" i="1"/>
  <c r="Q947" i="1"/>
  <c r="O948" i="1"/>
  <c r="P948" i="1"/>
  <c r="Q948" i="1"/>
  <c r="O949" i="1"/>
  <c r="P949" i="1"/>
  <c r="Q949" i="1"/>
  <c r="O950" i="1"/>
  <c r="P950" i="1"/>
  <c r="Q950" i="1"/>
  <c r="O951" i="1"/>
  <c r="P951" i="1"/>
  <c r="Q951" i="1"/>
  <c r="O952" i="1"/>
  <c r="P952" i="1"/>
  <c r="Q952" i="1"/>
  <c r="O953" i="1"/>
  <c r="P953" i="1"/>
  <c r="Q953" i="1"/>
  <c r="O954" i="1"/>
  <c r="P954" i="1"/>
  <c r="Q954" i="1"/>
  <c r="O955" i="1"/>
  <c r="P955" i="1"/>
  <c r="Q955" i="1"/>
  <c r="O956" i="1"/>
  <c r="P956" i="1"/>
  <c r="Q956" i="1"/>
  <c r="O957" i="1"/>
  <c r="P957" i="1"/>
  <c r="Q957" i="1"/>
  <c r="O958" i="1"/>
  <c r="P958" i="1"/>
  <c r="Q958" i="1"/>
  <c r="O959" i="1"/>
  <c r="P959" i="1"/>
  <c r="Q959" i="1"/>
  <c r="O960" i="1"/>
  <c r="P960" i="1"/>
  <c r="Q960" i="1"/>
  <c r="O961" i="1"/>
  <c r="P961" i="1"/>
  <c r="Q961" i="1"/>
  <c r="O962" i="1"/>
  <c r="P962" i="1"/>
  <c r="Q962" i="1"/>
  <c r="O963" i="1"/>
  <c r="P963" i="1"/>
  <c r="Q963" i="1"/>
  <c r="O964" i="1"/>
  <c r="P964" i="1"/>
  <c r="Q964" i="1"/>
  <c r="O965" i="1"/>
  <c r="P965" i="1"/>
  <c r="Q965" i="1"/>
  <c r="O966" i="1"/>
  <c r="P966" i="1"/>
  <c r="Q966" i="1"/>
  <c r="O967" i="1"/>
  <c r="P967" i="1"/>
  <c r="Q967" i="1"/>
  <c r="O968" i="1"/>
  <c r="P968" i="1"/>
  <c r="Q968" i="1"/>
  <c r="O969" i="1"/>
  <c r="P969" i="1"/>
  <c r="Q969" i="1"/>
  <c r="O970" i="1"/>
  <c r="P970" i="1"/>
  <c r="Q970" i="1"/>
  <c r="O971" i="1"/>
  <c r="P971" i="1"/>
  <c r="Q971" i="1"/>
  <c r="O972" i="1"/>
  <c r="P972" i="1"/>
  <c r="Q972" i="1"/>
  <c r="O973" i="1"/>
  <c r="P973" i="1"/>
  <c r="Q973" i="1"/>
  <c r="O974" i="1"/>
  <c r="P974" i="1"/>
  <c r="Q974" i="1"/>
  <c r="O975" i="1"/>
  <c r="P975" i="1"/>
  <c r="Q975" i="1"/>
  <c r="O976" i="1"/>
  <c r="P976" i="1"/>
  <c r="Q976" i="1"/>
  <c r="O977" i="1"/>
  <c r="P977" i="1"/>
  <c r="Q977" i="1"/>
  <c r="O978" i="1"/>
  <c r="P978" i="1"/>
  <c r="Q978" i="1"/>
  <c r="O979" i="1"/>
  <c r="P979" i="1"/>
  <c r="Q979" i="1"/>
  <c r="O980" i="1"/>
  <c r="P980" i="1"/>
  <c r="Q980" i="1"/>
  <c r="O981" i="1"/>
  <c r="P981" i="1"/>
  <c r="Q981" i="1"/>
  <c r="O982" i="1"/>
  <c r="P982" i="1"/>
  <c r="Q982" i="1"/>
  <c r="O983" i="1"/>
  <c r="P983" i="1"/>
  <c r="Q983" i="1"/>
  <c r="O984" i="1"/>
  <c r="P984" i="1"/>
  <c r="Q984" i="1"/>
  <c r="O985" i="1"/>
  <c r="P985" i="1"/>
  <c r="Q985" i="1"/>
  <c r="O986" i="1"/>
  <c r="P986" i="1"/>
  <c r="Q986" i="1"/>
  <c r="O987" i="1"/>
  <c r="P987" i="1"/>
  <c r="Q987" i="1"/>
  <c r="O988" i="1"/>
  <c r="P988" i="1"/>
  <c r="Q988" i="1"/>
  <c r="O989" i="1"/>
  <c r="P989" i="1"/>
  <c r="Q989" i="1"/>
  <c r="O990" i="1"/>
  <c r="P990" i="1"/>
  <c r="Q990" i="1"/>
  <c r="O991" i="1"/>
  <c r="P991" i="1"/>
  <c r="Q991" i="1"/>
  <c r="O992" i="1"/>
  <c r="P992" i="1"/>
  <c r="Q992" i="1"/>
  <c r="O993" i="1"/>
  <c r="P993" i="1"/>
  <c r="Q993" i="1"/>
  <c r="O994" i="1"/>
  <c r="P994" i="1"/>
  <c r="Q994" i="1"/>
  <c r="O995" i="1"/>
  <c r="P995" i="1"/>
  <c r="Q995" i="1"/>
  <c r="O996" i="1"/>
  <c r="P996" i="1"/>
  <c r="Q996" i="1"/>
  <c r="O997" i="1"/>
  <c r="P997" i="1"/>
  <c r="Q997" i="1"/>
  <c r="O998" i="1"/>
  <c r="P998" i="1"/>
  <c r="Q998" i="1"/>
  <c r="O999" i="1"/>
  <c r="P999" i="1"/>
  <c r="Q999" i="1"/>
  <c r="O1000" i="1"/>
  <c r="P1000" i="1"/>
  <c r="Q1000" i="1"/>
  <c r="O1001" i="1"/>
  <c r="P1001" i="1"/>
  <c r="Q1001" i="1"/>
  <c r="O1002" i="1"/>
  <c r="P1002" i="1"/>
  <c r="Q1002" i="1"/>
  <c r="O1003" i="1"/>
  <c r="P1003" i="1"/>
  <c r="Q1003" i="1"/>
  <c r="O1004" i="1"/>
  <c r="P1004" i="1"/>
  <c r="Q1004" i="1"/>
  <c r="O1005" i="1"/>
  <c r="P1005" i="1"/>
  <c r="Q1005" i="1"/>
  <c r="O1006" i="1"/>
  <c r="P1006" i="1"/>
  <c r="Q1006" i="1"/>
  <c r="O1007" i="1"/>
  <c r="P1007" i="1"/>
  <c r="Q1007" i="1"/>
  <c r="O1008" i="1"/>
  <c r="P1008" i="1"/>
  <c r="Q1008" i="1"/>
  <c r="O1009" i="1"/>
  <c r="P1009" i="1"/>
  <c r="Q1009" i="1"/>
  <c r="O1010" i="1"/>
  <c r="P1010" i="1"/>
  <c r="Q1010" i="1"/>
  <c r="O1011" i="1"/>
  <c r="P1011" i="1"/>
  <c r="Q1011" i="1"/>
  <c r="O1012" i="1"/>
  <c r="P1012" i="1"/>
  <c r="Q1012" i="1"/>
  <c r="O1013" i="1"/>
  <c r="P1013" i="1"/>
  <c r="Q1013" i="1"/>
  <c r="O1014" i="1"/>
  <c r="P1014" i="1"/>
  <c r="Q1014" i="1"/>
  <c r="O1015" i="1"/>
  <c r="P1015" i="1"/>
  <c r="Q1015" i="1"/>
  <c r="O1016" i="1"/>
  <c r="P1016" i="1"/>
  <c r="Q1016" i="1"/>
  <c r="O1017" i="1"/>
  <c r="P1017" i="1"/>
  <c r="Q1017" i="1"/>
  <c r="O1018" i="1"/>
  <c r="P1018" i="1"/>
  <c r="Q1018" i="1"/>
  <c r="O1019" i="1"/>
  <c r="P1019" i="1"/>
  <c r="Q1019" i="1"/>
  <c r="O1020" i="1"/>
  <c r="P1020" i="1"/>
  <c r="Q1020" i="1"/>
  <c r="O1021" i="1"/>
  <c r="P1021" i="1"/>
  <c r="Q1021" i="1"/>
  <c r="O1022" i="1"/>
  <c r="P1022" i="1"/>
  <c r="Q1022" i="1"/>
  <c r="O1023" i="1"/>
  <c r="P1023" i="1"/>
  <c r="Q1023" i="1"/>
  <c r="O1024" i="1"/>
  <c r="P1024" i="1"/>
  <c r="Q1024" i="1"/>
  <c r="O1025" i="1"/>
  <c r="P1025" i="1"/>
  <c r="Q1025" i="1"/>
  <c r="O1026" i="1"/>
  <c r="P1026" i="1"/>
  <c r="Q1026" i="1"/>
  <c r="O1027" i="1"/>
  <c r="P1027" i="1"/>
  <c r="Q1027" i="1"/>
  <c r="O1028" i="1"/>
  <c r="P1028" i="1"/>
  <c r="Q1028" i="1"/>
  <c r="O1029" i="1"/>
  <c r="P1029" i="1"/>
  <c r="Q1029" i="1"/>
  <c r="O1030" i="1"/>
  <c r="P1030" i="1"/>
  <c r="Q1030" i="1"/>
  <c r="O1031" i="1"/>
  <c r="P1031" i="1"/>
  <c r="Q1031" i="1"/>
  <c r="O1032" i="1"/>
  <c r="P1032" i="1"/>
  <c r="Q1032" i="1"/>
  <c r="O1033" i="1"/>
  <c r="P1033" i="1"/>
  <c r="Q1033" i="1"/>
  <c r="O1034" i="1"/>
  <c r="P1034" i="1"/>
  <c r="Q1034" i="1"/>
  <c r="O1035" i="1"/>
  <c r="P1035" i="1"/>
  <c r="Q1035" i="1"/>
  <c r="O1036" i="1"/>
  <c r="P1036" i="1"/>
  <c r="Q1036" i="1"/>
  <c r="O1037" i="1"/>
  <c r="P1037" i="1"/>
  <c r="Q1037" i="1"/>
  <c r="O1038" i="1"/>
  <c r="P1038" i="1"/>
  <c r="Q1038" i="1"/>
  <c r="O1039" i="1"/>
  <c r="P1039" i="1"/>
  <c r="Q1039" i="1"/>
  <c r="O1040" i="1"/>
  <c r="P1040" i="1"/>
  <c r="Q1040" i="1"/>
  <c r="O1041" i="1"/>
  <c r="P1041" i="1"/>
  <c r="Q1041" i="1"/>
  <c r="O1042" i="1"/>
  <c r="P1042" i="1"/>
  <c r="Q1042" i="1"/>
  <c r="O1043" i="1"/>
  <c r="P1043" i="1"/>
  <c r="Q1043" i="1"/>
  <c r="O1044" i="1"/>
  <c r="P1044" i="1"/>
  <c r="Q1044" i="1"/>
  <c r="O1045" i="1"/>
  <c r="P1045" i="1"/>
  <c r="Q1045" i="1"/>
  <c r="O1046" i="1"/>
  <c r="P1046" i="1"/>
  <c r="Q1046" i="1"/>
  <c r="O1047" i="1"/>
  <c r="P1047" i="1"/>
  <c r="Q1047" i="1"/>
  <c r="O1048" i="1"/>
  <c r="P1048" i="1"/>
  <c r="Q1048" i="1"/>
  <c r="O1049" i="1"/>
  <c r="P1049" i="1"/>
  <c r="Q1049" i="1"/>
  <c r="O1050" i="1"/>
  <c r="P1050" i="1"/>
  <c r="Q1050" i="1"/>
  <c r="O1051" i="1"/>
  <c r="P1051" i="1"/>
  <c r="Q1051" i="1"/>
  <c r="O1052" i="1"/>
  <c r="P1052" i="1"/>
  <c r="Q1052" i="1"/>
  <c r="O1053" i="1"/>
  <c r="P1053" i="1"/>
  <c r="Q1053" i="1"/>
  <c r="O1054" i="1"/>
  <c r="P1054" i="1"/>
  <c r="Q1054" i="1"/>
  <c r="O1055" i="1"/>
  <c r="P1055" i="1"/>
  <c r="Q1055" i="1"/>
  <c r="O1056" i="1"/>
  <c r="P1056" i="1"/>
  <c r="Q1056" i="1"/>
  <c r="O1057" i="1"/>
  <c r="P1057" i="1"/>
  <c r="Q1057" i="1"/>
  <c r="O1058" i="1"/>
  <c r="P1058" i="1"/>
  <c r="Q1058" i="1"/>
  <c r="O1059" i="1"/>
  <c r="P1059" i="1"/>
  <c r="Q1059" i="1"/>
  <c r="O1060" i="1"/>
  <c r="P1060" i="1"/>
  <c r="Q1060" i="1"/>
  <c r="O1061" i="1"/>
  <c r="P1061" i="1"/>
  <c r="Q1061" i="1"/>
  <c r="O1062" i="1"/>
  <c r="P1062" i="1"/>
  <c r="Q1062" i="1"/>
  <c r="O1063" i="1"/>
  <c r="P1063" i="1"/>
  <c r="Q1063" i="1"/>
  <c r="O1064" i="1"/>
  <c r="P1064" i="1"/>
  <c r="Q1064" i="1"/>
  <c r="O1065" i="1"/>
  <c r="P1065" i="1"/>
  <c r="Q1065" i="1"/>
  <c r="O1066" i="1"/>
  <c r="P1066" i="1"/>
  <c r="Q1066" i="1"/>
  <c r="O1067" i="1"/>
  <c r="P1067" i="1"/>
  <c r="Q1067" i="1"/>
  <c r="O1068" i="1"/>
  <c r="P1068" i="1"/>
  <c r="Q1068" i="1"/>
  <c r="O1069" i="1"/>
  <c r="P1069" i="1"/>
  <c r="Q1069" i="1"/>
  <c r="O1070" i="1"/>
  <c r="P1070" i="1"/>
  <c r="Q1070" i="1"/>
  <c r="O1071" i="1"/>
  <c r="P1071" i="1"/>
  <c r="Q1071" i="1"/>
  <c r="O1072" i="1"/>
  <c r="P1072" i="1"/>
  <c r="Q1072" i="1"/>
  <c r="O1073" i="1"/>
  <c r="P1073" i="1"/>
  <c r="Q1073" i="1"/>
  <c r="O1074" i="1"/>
  <c r="P1074" i="1"/>
  <c r="Q1074" i="1"/>
  <c r="O1075" i="1"/>
  <c r="P1075" i="1"/>
  <c r="Q1075" i="1"/>
  <c r="O1076" i="1"/>
  <c r="P1076" i="1"/>
  <c r="Q1076" i="1"/>
  <c r="O1077" i="1"/>
  <c r="P1077" i="1"/>
  <c r="Q1077" i="1"/>
  <c r="O1078" i="1"/>
  <c r="P1078" i="1"/>
  <c r="Q1078" i="1"/>
  <c r="O1079" i="1"/>
  <c r="P1079" i="1"/>
  <c r="Q1079" i="1"/>
  <c r="O1080" i="1"/>
  <c r="P1080" i="1"/>
  <c r="Q1080" i="1"/>
  <c r="O1081" i="1"/>
  <c r="P1081" i="1"/>
  <c r="Q1081" i="1"/>
  <c r="O1082" i="1"/>
  <c r="P1082" i="1"/>
  <c r="Q1082" i="1"/>
  <c r="O1083" i="1"/>
  <c r="P1083" i="1"/>
  <c r="Q1083" i="1"/>
  <c r="O1084" i="1"/>
  <c r="P1084" i="1"/>
  <c r="Q1084" i="1"/>
  <c r="O1085" i="1"/>
  <c r="P1085" i="1"/>
  <c r="Q1085" i="1"/>
  <c r="O1086" i="1"/>
  <c r="P1086" i="1"/>
  <c r="Q1086" i="1"/>
  <c r="O1087" i="1"/>
  <c r="P1087" i="1"/>
  <c r="Q1087" i="1"/>
  <c r="O1088" i="1"/>
  <c r="P1088" i="1"/>
  <c r="Q1088" i="1"/>
  <c r="O1089" i="1"/>
  <c r="P1089" i="1"/>
  <c r="Q1089" i="1"/>
  <c r="O1090" i="1"/>
  <c r="P1090" i="1"/>
  <c r="Q1090" i="1"/>
  <c r="O1091" i="1"/>
  <c r="P1091" i="1"/>
  <c r="Q1091" i="1"/>
  <c r="O1092" i="1"/>
  <c r="P1092" i="1"/>
  <c r="Q1092" i="1"/>
  <c r="O1093" i="1"/>
  <c r="P1093" i="1"/>
  <c r="Q1093" i="1"/>
  <c r="O1094" i="1"/>
  <c r="P1094" i="1"/>
  <c r="Q1094" i="1"/>
  <c r="O1095" i="1"/>
  <c r="P1095" i="1"/>
  <c r="Q1095" i="1"/>
  <c r="O1096" i="1"/>
  <c r="P1096" i="1"/>
  <c r="Q1096" i="1"/>
  <c r="O1097" i="1"/>
  <c r="P1097" i="1"/>
  <c r="Q1097" i="1"/>
  <c r="O1098" i="1"/>
  <c r="P1098" i="1"/>
  <c r="Q1098" i="1"/>
  <c r="O1099" i="1"/>
  <c r="P1099" i="1"/>
  <c r="Q1099" i="1"/>
  <c r="O1100" i="1"/>
  <c r="P1100" i="1"/>
  <c r="Q1100" i="1"/>
  <c r="O1101" i="1"/>
  <c r="P1101" i="1"/>
  <c r="Q1101" i="1"/>
  <c r="O1102" i="1"/>
  <c r="P1102" i="1"/>
  <c r="Q1102" i="1"/>
  <c r="O1103" i="1"/>
  <c r="P1103" i="1"/>
  <c r="Q1103" i="1"/>
  <c r="O1104" i="1"/>
  <c r="P1104" i="1"/>
  <c r="Q1104" i="1"/>
  <c r="O1105" i="1"/>
  <c r="P1105" i="1"/>
  <c r="Q1105" i="1"/>
  <c r="O1106" i="1"/>
  <c r="P1106" i="1"/>
  <c r="Q1106" i="1"/>
  <c r="O1107" i="1"/>
  <c r="P1107" i="1"/>
  <c r="Q1107" i="1"/>
  <c r="O1108" i="1"/>
  <c r="P1108" i="1"/>
  <c r="Q1108" i="1"/>
  <c r="O1109" i="1"/>
  <c r="P1109" i="1"/>
  <c r="Q1109" i="1"/>
  <c r="O1110" i="1"/>
  <c r="P1110" i="1"/>
  <c r="Q1110" i="1"/>
  <c r="O1111" i="1"/>
  <c r="P1111" i="1"/>
  <c r="Q1111" i="1"/>
  <c r="O1112" i="1"/>
  <c r="P1112" i="1"/>
  <c r="Q1112" i="1"/>
  <c r="O1113" i="1"/>
  <c r="P1113" i="1"/>
  <c r="Q1113" i="1"/>
  <c r="O1114" i="1"/>
  <c r="P1114" i="1"/>
  <c r="Q1114" i="1"/>
  <c r="O1115" i="1"/>
  <c r="P1115" i="1"/>
  <c r="Q1115" i="1"/>
  <c r="O1116" i="1"/>
  <c r="P1116" i="1"/>
  <c r="Q1116" i="1"/>
  <c r="O1117" i="1"/>
  <c r="P1117" i="1"/>
  <c r="Q1117" i="1"/>
  <c r="O1118" i="1"/>
  <c r="P1118" i="1"/>
  <c r="Q1118" i="1"/>
  <c r="O1119" i="1"/>
  <c r="P1119" i="1"/>
  <c r="Q1119" i="1"/>
  <c r="O1120" i="1"/>
  <c r="P1120" i="1"/>
  <c r="Q1120" i="1"/>
  <c r="O1121" i="1"/>
  <c r="P1121" i="1"/>
  <c r="Q1121" i="1"/>
  <c r="O1122" i="1"/>
  <c r="P1122" i="1"/>
  <c r="Q1122" i="1"/>
  <c r="O1123" i="1"/>
  <c r="P1123" i="1"/>
  <c r="Q1123" i="1"/>
  <c r="O1124" i="1"/>
  <c r="P1124" i="1"/>
  <c r="Q1124" i="1"/>
  <c r="O1125" i="1"/>
  <c r="P1125" i="1"/>
  <c r="Q1125" i="1"/>
  <c r="O1126" i="1"/>
  <c r="P1126" i="1"/>
  <c r="Q1126" i="1"/>
  <c r="O1127" i="1"/>
  <c r="P1127" i="1"/>
  <c r="Q1127" i="1"/>
  <c r="O1128" i="1"/>
  <c r="P1128" i="1"/>
  <c r="Q1128" i="1"/>
  <c r="O1129" i="1"/>
  <c r="P1129" i="1"/>
  <c r="Q1129" i="1"/>
  <c r="O1130" i="1"/>
  <c r="P1130" i="1"/>
  <c r="Q1130" i="1"/>
  <c r="O1131" i="1"/>
  <c r="P1131" i="1"/>
  <c r="Q1131" i="1"/>
  <c r="O1132" i="1"/>
  <c r="P1132" i="1"/>
  <c r="Q1132" i="1"/>
  <c r="O1133" i="1"/>
  <c r="P1133" i="1"/>
  <c r="Q1133" i="1"/>
  <c r="O1134" i="1"/>
  <c r="P1134" i="1"/>
  <c r="Q1134" i="1"/>
  <c r="O1135" i="1"/>
  <c r="P1135" i="1"/>
  <c r="Q1135" i="1"/>
  <c r="O1136" i="1"/>
  <c r="P1136" i="1"/>
  <c r="Q1136" i="1"/>
  <c r="O1137" i="1"/>
  <c r="P1137" i="1"/>
  <c r="Q1137" i="1"/>
  <c r="O1138" i="1"/>
  <c r="P1138" i="1"/>
  <c r="Q1138" i="1"/>
  <c r="O1139" i="1"/>
  <c r="P1139" i="1"/>
  <c r="Q1139" i="1"/>
  <c r="O1140" i="1"/>
  <c r="P1140" i="1"/>
  <c r="Q1140" i="1"/>
  <c r="O1141" i="1"/>
  <c r="P1141" i="1"/>
  <c r="Q1141" i="1"/>
  <c r="O1142" i="1"/>
  <c r="P1142" i="1"/>
  <c r="Q1142" i="1"/>
  <c r="O1143" i="1"/>
  <c r="P1143" i="1"/>
  <c r="Q1143" i="1"/>
  <c r="O1144" i="1"/>
  <c r="P1144" i="1"/>
  <c r="Q1144" i="1"/>
  <c r="O1145" i="1"/>
  <c r="P1145" i="1"/>
  <c r="Q1145" i="1"/>
  <c r="O1146" i="1"/>
  <c r="P1146" i="1"/>
  <c r="Q1146" i="1"/>
  <c r="O1147" i="1"/>
  <c r="P1147" i="1"/>
  <c r="Q1147" i="1"/>
  <c r="O1148" i="1"/>
  <c r="P1148" i="1"/>
  <c r="Q1148" i="1"/>
  <c r="O1149" i="1"/>
  <c r="P1149" i="1"/>
  <c r="Q1149" i="1"/>
  <c r="O1150" i="1"/>
  <c r="P1150" i="1"/>
  <c r="Q1150" i="1"/>
  <c r="O1151" i="1"/>
  <c r="P1151" i="1"/>
  <c r="Q1151" i="1"/>
  <c r="O1152" i="1"/>
  <c r="P1152" i="1"/>
  <c r="Q1152" i="1"/>
  <c r="O1153" i="1"/>
  <c r="P1153" i="1"/>
  <c r="Q1153" i="1"/>
  <c r="O1154" i="1"/>
  <c r="P1154" i="1"/>
  <c r="Q1154" i="1"/>
  <c r="O1155" i="1"/>
  <c r="P1155" i="1"/>
  <c r="Q1155" i="1"/>
  <c r="O1156" i="1"/>
  <c r="P1156" i="1"/>
  <c r="Q1156" i="1"/>
  <c r="O1157" i="1"/>
  <c r="P1157" i="1"/>
  <c r="Q1157" i="1"/>
  <c r="O1158" i="1"/>
  <c r="P1158" i="1"/>
  <c r="Q1158" i="1"/>
  <c r="O1159" i="1"/>
  <c r="P1159" i="1"/>
  <c r="Q1159" i="1"/>
  <c r="O1160" i="1"/>
  <c r="P1160" i="1"/>
  <c r="Q1160" i="1"/>
  <c r="O1161" i="1"/>
  <c r="P1161" i="1"/>
  <c r="Q1161" i="1"/>
  <c r="O1162" i="1"/>
  <c r="P1162" i="1"/>
  <c r="Q1162" i="1"/>
  <c r="O1163" i="1"/>
  <c r="P1163" i="1"/>
  <c r="Q1163" i="1"/>
  <c r="O1164" i="1"/>
  <c r="P1164" i="1"/>
  <c r="Q1164" i="1"/>
  <c r="O1165" i="1"/>
  <c r="P1165" i="1"/>
  <c r="Q1165" i="1"/>
  <c r="O1166" i="1"/>
  <c r="P1166" i="1"/>
  <c r="Q1166" i="1"/>
  <c r="O1167" i="1"/>
  <c r="P1167" i="1"/>
  <c r="Q1167" i="1"/>
  <c r="O1168" i="1"/>
  <c r="P1168" i="1"/>
  <c r="Q1168" i="1"/>
  <c r="O1169" i="1"/>
  <c r="P1169" i="1"/>
  <c r="Q1169" i="1"/>
  <c r="O1170" i="1"/>
  <c r="P1170" i="1"/>
  <c r="Q1170" i="1"/>
  <c r="O1171" i="1"/>
  <c r="P1171" i="1"/>
  <c r="Q1171" i="1"/>
  <c r="O1172" i="1"/>
  <c r="P1172" i="1"/>
  <c r="Q1172" i="1"/>
  <c r="O1173" i="1"/>
  <c r="P1173" i="1"/>
  <c r="Q1173" i="1"/>
  <c r="O1174" i="1"/>
  <c r="P1174" i="1"/>
  <c r="Q1174" i="1"/>
  <c r="O1175" i="1"/>
  <c r="P1175" i="1"/>
  <c r="Q1175" i="1"/>
  <c r="O1176" i="1"/>
  <c r="P1176" i="1"/>
  <c r="Q1176" i="1"/>
  <c r="O1177" i="1"/>
  <c r="P1177" i="1"/>
  <c r="Q1177" i="1"/>
  <c r="O1178" i="1"/>
  <c r="P1178" i="1"/>
  <c r="Q1178" i="1"/>
  <c r="O1179" i="1"/>
  <c r="P1179" i="1"/>
  <c r="Q1179" i="1"/>
  <c r="O1180" i="1"/>
  <c r="P1180" i="1"/>
  <c r="Q1180" i="1"/>
  <c r="O1181" i="1"/>
  <c r="P1181" i="1"/>
  <c r="Q1181" i="1"/>
  <c r="O1182" i="1"/>
  <c r="P1182" i="1"/>
  <c r="Q1182" i="1"/>
  <c r="O1183" i="1"/>
  <c r="P1183" i="1"/>
  <c r="Q1183" i="1"/>
  <c r="O1184" i="1"/>
  <c r="P1184" i="1"/>
  <c r="Q1184" i="1"/>
  <c r="O1185" i="1"/>
  <c r="P1185" i="1"/>
  <c r="Q1185" i="1"/>
  <c r="O1186" i="1"/>
  <c r="P1186" i="1"/>
  <c r="Q1186" i="1"/>
  <c r="O1187" i="1"/>
  <c r="P1187" i="1"/>
  <c r="Q1187" i="1"/>
  <c r="O1188" i="1"/>
  <c r="P1188" i="1"/>
  <c r="Q1188" i="1"/>
  <c r="O1189" i="1"/>
  <c r="P1189" i="1"/>
  <c r="Q1189" i="1"/>
  <c r="O1190" i="1"/>
  <c r="P1190" i="1"/>
  <c r="Q1190" i="1"/>
  <c r="O1191" i="1"/>
  <c r="P1191" i="1"/>
  <c r="Q1191" i="1"/>
  <c r="O1192" i="1"/>
  <c r="P1192" i="1"/>
  <c r="Q1192" i="1"/>
  <c r="O1193" i="1"/>
  <c r="P1193" i="1"/>
  <c r="Q1193" i="1"/>
  <c r="O1194" i="1"/>
  <c r="P1194" i="1"/>
  <c r="Q1194" i="1"/>
  <c r="O1195" i="1"/>
  <c r="P1195" i="1"/>
  <c r="Q1195" i="1"/>
  <c r="O1196" i="1"/>
  <c r="P1196" i="1"/>
  <c r="Q1196" i="1"/>
  <c r="O1197" i="1"/>
  <c r="P1197" i="1"/>
  <c r="Q1197" i="1"/>
  <c r="O1198" i="1"/>
  <c r="P1198" i="1"/>
  <c r="Q1198" i="1"/>
  <c r="O1199" i="1"/>
  <c r="P1199" i="1"/>
  <c r="Q1199" i="1"/>
  <c r="O1200" i="1"/>
  <c r="P1200" i="1"/>
  <c r="Q1200" i="1"/>
  <c r="O1201" i="1"/>
  <c r="P1201" i="1"/>
  <c r="Q1201" i="1"/>
  <c r="O1202" i="1"/>
  <c r="P1202" i="1"/>
  <c r="Q1202" i="1"/>
  <c r="O1203" i="1"/>
  <c r="P1203" i="1"/>
  <c r="Q1203" i="1"/>
  <c r="O1204" i="1"/>
  <c r="P1204" i="1"/>
  <c r="Q1204" i="1"/>
  <c r="O1205" i="1"/>
  <c r="P1205" i="1"/>
  <c r="Q1205" i="1"/>
  <c r="O1206" i="1"/>
  <c r="P1206" i="1"/>
  <c r="Q1206" i="1"/>
  <c r="O1207" i="1"/>
  <c r="P1207" i="1"/>
  <c r="Q1207" i="1"/>
  <c r="O1208" i="1"/>
  <c r="P1208" i="1"/>
  <c r="Q1208" i="1"/>
  <c r="O1209" i="1"/>
  <c r="P1209" i="1"/>
  <c r="Q1209" i="1"/>
  <c r="O1210" i="1"/>
  <c r="P1210" i="1"/>
  <c r="Q1210" i="1"/>
  <c r="O1211" i="1"/>
  <c r="P1211" i="1"/>
  <c r="Q1211" i="1"/>
  <c r="O1212" i="1"/>
  <c r="P1212" i="1"/>
  <c r="Q1212" i="1"/>
  <c r="O1213" i="1"/>
  <c r="P1213" i="1"/>
  <c r="Q1213" i="1"/>
  <c r="O1214" i="1"/>
  <c r="P1214" i="1"/>
  <c r="Q1214" i="1"/>
  <c r="O1215" i="1"/>
  <c r="P1215" i="1"/>
  <c r="Q1215" i="1"/>
  <c r="O1216" i="1"/>
  <c r="P1216" i="1"/>
  <c r="Q1216" i="1"/>
  <c r="O1217" i="1"/>
  <c r="P1217" i="1"/>
  <c r="Q1217" i="1"/>
  <c r="O1218" i="1"/>
  <c r="P1218" i="1"/>
  <c r="Q1218" i="1"/>
  <c r="O1219" i="1"/>
  <c r="P1219" i="1"/>
  <c r="Q1219" i="1"/>
  <c r="O1220" i="1"/>
  <c r="P1220" i="1"/>
  <c r="Q1220" i="1"/>
  <c r="O1221" i="1"/>
  <c r="P1221" i="1"/>
  <c r="Q1221" i="1"/>
  <c r="O1222" i="1"/>
  <c r="P1222" i="1"/>
  <c r="Q1222" i="1"/>
  <c r="O1223" i="1"/>
  <c r="P1223" i="1"/>
  <c r="Q1223" i="1"/>
  <c r="O1224" i="1"/>
  <c r="P1224" i="1"/>
  <c r="Q1224" i="1"/>
  <c r="O1225" i="1"/>
  <c r="P1225" i="1"/>
  <c r="Q1225" i="1"/>
  <c r="O1226" i="1"/>
  <c r="P1226" i="1"/>
  <c r="Q1226" i="1"/>
  <c r="O1227" i="1"/>
  <c r="P1227" i="1"/>
  <c r="Q1227" i="1"/>
  <c r="O1228" i="1"/>
  <c r="P1228" i="1"/>
  <c r="Q1228" i="1"/>
  <c r="O1229" i="1"/>
  <c r="P1229" i="1"/>
  <c r="Q1229" i="1"/>
  <c r="O1230" i="1"/>
  <c r="P1230" i="1"/>
  <c r="Q1230" i="1"/>
  <c r="O1231" i="1"/>
  <c r="P1231" i="1"/>
  <c r="Q1231" i="1"/>
  <c r="O1232" i="1"/>
  <c r="P1232" i="1"/>
  <c r="Q1232" i="1"/>
  <c r="O1233" i="1"/>
  <c r="P1233" i="1"/>
  <c r="Q1233" i="1"/>
  <c r="O1234" i="1"/>
  <c r="P1234" i="1"/>
  <c r="Q1234" i="1"/>
  <c r="O1235" i="1"/>
  <c r="P1235" i="1"/>
  <c r="Q1235" i="1"/>
  <c r="O1236" i="1"/>
  <c r="P1236" i="1"/>
  <c r="Q1236" i="1"/>
  <c r="Q1" i="1"/>
  <c r="P1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2" i="2"/>
  <c r="I6" i="5" l="1"/>
  <c r="K6" i="5"/>
  <c r="H6" i="5"/>
  <c r="H7" i="5" s="1"/>
  <c r="O6" i="5"/>
  <c r="M6" i="5"/>
  <c r="L6" i="5"/>
  <c r="J6" i="5"/>
  <c r="N6" i="5"/>
  <c r="J33" i="5" l="1"/>
  <c r="L35" i="5"/>
  <c r="K38" i="5"/>
  <c r="J41" i="5"/>
  <c r="I41" i="5" s="1"/>
  <c r="L43" i="5"/>
  <c r="K46" i="5"/>
  <c r="L32" i="5"/>
  <c r="K14" i="5"/>
  <c r="K18" i="5"/>
  <c r="K22" i="5"/>
  <c r="J17" i="5"/>
  <c r="J25" i="5"/>
  <c r="I25" i="5" s="1"/>
  <c r="K33" i="5"/>
  <c r="J36" i="5"/>
  <c r="L38" i="5"/>
  <c r="K41" i="5"/>
  <c r="J44" i="5"/>
  <c r="I44" i="5" s="1"/>
  <c r="L46" i="5"/>
  <c r="K32" i="5"/>
  <c r="L14" i="5"/>
  <c r="L18" i="5"/>
  <c r="L22" i="5"/>
  <c r="J18" i="5"/>
  <c r="J26" i="5"/>
  <c r="I26" i="5" s="1"/>
  <c r="L33" i="5"/>
  <c r="K36" i="5"/>
  <c r="J39" i="5"/>
  <c r="I39" i="5" s="1"/>
  <c r="L41" i="5"/>
  <c r="K44" i="5"/>
  <c r="J47" i="5"/>
  <c r="I47" i="5" s="1"/>
  <c r="K15" i="5"/>
  <c r="K19" i="5"/>
  <c r="L12" i="5"/>
  <c r="J19" i="5"/>
  <c r="J12" i="5"/>
  <c r="I12" i="5" s="1"/>
  <c r="J34" i="5"/>
  <c r="L36" i="5"/>
  <c r="K39" i="5"/>
  <c r="J42" i="5"/>
  <c r="I42" i="5" s="1"/>
  <c r="L44" i="5"/>
  <c r="K47" i="5"/>
  <c r="J32" i="5"/>
  <c r="I32" i="5" s="1"/>
  <c r="L15" i="5"/>
  <c r="L19" i="5"/>
  <c r="K12" i="5"/>
  <c r="J20" i="5"/>
  <c r="K34" i="5"/>
  <c r="J37" i="5"/>
  <c r="I37" i="5" s="1"/>
  <c r="L39" i="5"/>
  <c r="K42" i="5"/>
  <c r="J45" i="5"/>
  <c r="I45" i="5" s="1"/>
  <c r="L47" i="5"/>
  <c r="K16" i="5"/>
  <c r="K20" i="5"/>
  <c r="J13" i="5"/>
  <c r="J21" i="5"/>
  <c r="L34" i="5"/>
  <c r="K37" i="5"/>
  <c r="J40" i="5"/>
  <c r="I40" i="5" s="1"/>
  <c r="L42" i="5"/>
  <c r="K45" i="5"/>
  <c r="J48" i="5"/>
  <c r="I48" i="5" s="1"/>
  <c r="L16" i="5"/>
  <c r="L20" i="5"/>
  <c r="J14" i="5"/>
  <c r="J22" i="5"/>
  <c r="J35" i="5"/>
  <c r="L37" i="5"/>
  <c r="K40" i="5"/>
  <c r="J43" i="5"/>
  <c r="I43" i="5" s="1"/>
  <c r="L45" i="5"/>
  <c r="K48" i="5"/>
  <c r="K13" i="5"/>
  <c r="K17" i="5"/>
  <c r="K21" i="5"/>
  <c r="J15" i="5"/>
  <c r="J23" i="5"/>
  <c r="I23" i="5" s="1"/>
  <c r="K35" i="5"/>
  <c r="J38" i="5"/>
  <c r="I38" i="5" s="1"/>
  <c r="L40" i="5"/>
  <c r="K43" i="5"/>
  <c r="J46" i="5"/>
  <c r="I46" i="5" s="1"/>
  <c r="L48" i="5"/>
  <c r="L13" i="5"/>
  <c r="L17" i="5"/>
  <c r="L21" i="5"/>
  <c r="J16" i="5"/>
  <c r="J24" i="5"/>
  <c r="I24" i="5" s="1"/>
  <c r="R33" i="5"/>
  <c r="Q36" i="5"/>
  <c r="P39" i="5"/>
  <c r="O39" i="5" s="1"/>
  <c r="R41" i="5"/>
  <c r="Q44" i="5"/>
  <c r="P47" i="5"/>
  <c r="O47" i="5" s="1"/>
  <c r="Q14" i="5"/>
  <c r="P17" i="5"/>
  <c r="R19" i="5"/>
  <c r="Q22" i="5"/>
  <c r="P25" i="5"/>
  <c r="O25" i="5" s="1"/>
  <c r="P12" i="5"/>
  <c r="O12" i="5" s="1"/>
  <c r="P34" i="5"/>
  <c r="R36" i="5"/>
  <c r="Q39" i="5"/>
  <c r="P42" i="5"/>
  <c r="O42" i="5" s="1"/>
  <c r="R44" i="5"/>
  <c r="Q47" i="5"/>
  <c r="R14" i="5"/>
  <c r="Q17" i="5"/>
  <c r="P20" i="5"/>
  <c r="O20" i="5" s="1"/>
  <c r="R22" i="5"/>
  <c r="Q25" i="5"/>
  <c r="Q34" i="5"/>
  <c r="P37" i="5"/>
  <c r="O37" i="5" s="1"/>
  <c r="R39" i="5"/>
  <c r="Q42" i="5"/>
  <c r="P45" i="5"/>
  <c r="O45" i="5" s="1"/>
  <c r="R47" i="5"/>
  <c r="P32" i="5"/>
  <c r="O32" i="5" s="1"/>
  <c r="P15" i="5"/>
  <c r="R17" i="5"/>
  <c r="Q20" i="5"/>
  <c r="P23" i="5"/>
  <c r="O23" i="5" s="1"/>
  <c r="R25" i="5"/>
  <c r="R34" i="5"/>
  <c r="Q37" i="5"/>
  <c r="P40" i="5"/>
  <c r="O40" i="5" s="1"/>
  <c r="R42" i="5"/>
  <c r="Q45" i="5"/>
  <c r="P48" i="5"/>
  <c r="O48" i="5" s="1"/>
  <c r="Q15" i="5"/>
  <c r="P18" i="5"/>
  <c r="R20" i="5"/>
  <c r="Q23" i="5"/>
  <c r="P26" i="5"/>
  <c r="O26" i="5" s="1"/>
  <c r="P35" i="5"/>
  <c r="R37" i="5"/>
  <c r="Q40" i="5"/>
  <c r="P43" i="5"/>
  <c r="O43" i="5" s="1"/>
  <c r="R45" i="5"/>
  <c r="Q48" i="5"/>
  <c r="P13" i="5"/>
  <c r="O13" i="5" s="1"/>
  <c r="R15" i="5"/>
  <c r="Q18" i="5"/>
  <c r="P21" i="5"/>
  <c r="O21" i="5" s="1"/>
  <c r="R23" i="5"/>
  <c r="Q26" i="5"/>
  <c r="Q35" i="5"/>
  <c r="P38" i="5"/>
  <c r="O38" i="5" s="1"/>
  <c r="R40" i="5"/>
  <c r="Q43" i="5"/>
  <c r="P46" i="5"/>
  <c r="O46" i="5" s="1"/>
  <c r="R48" i="5"/>
  <c r="Q13" i="5"/>
  <c r="P16" i="5"/>
  <c r="R18" i="5"/>
  <c r="Q21" i="5"/>
  <c r="P24" i="5"/>
  <c r="O24" i="5" s="1"/>
  <c r="R26" i="5"/>
  <c r="P33" i="5"/>
  <c r="O33" i="5" s="1"/>
  <c r="R35" i="5"/>
  <c r="Q38" i="5"/>
  <c r="P41" i="5"/>
  <c r="O41" i="5" s="1"/>
  <c r="R43" i="5"/>
  <c r="Q46" i="5"/>
  <c r="R32" i="5"/>
  <c r="R13" i="5"/>
  <c r="Q16" i="5"/>
  <c r="P19" i="5"/>
  <c r="O19" i="5" s="1"/>
  <c r="R21" i="5"/>
  <c r="Q24" i="5"/>
  <c r="R12" i="5"/>
  <c r="Q33" i="5"/>
  <c r="P36" i="5"/>
  <c r="O36" i="5" s="1"/>
  <c r="R38" i="5"/>
  <c r="Q41" i="5"/>
  <c r="P44" i="5"/>
  <c r="O44" i="5" s="1"/>
  <c r="R46" i="5"/>
  <c r="Q32" i="5"/>
  <c r="P14" i="5"/>
  <c r="R16" i="5"/>
  <c r="Q19" i="5"/>
  <c r="P22" i="5"/>
  <c r="O22" i="5" s="1"/>
  <c r="R24" i="5"/>
  <c r="Q12" i="5"/>
  <c r="F39" i="5"/>
  <c r="F47" i="5"/>
  <c r="E38" i="5"/>
  <c r="E46" i="5"/>
  <c r="D37" i="5"/>
  <c r="C37" i="5" s="1"/>
  <c r="D45" i="5"/>
  <c r="C45" i="5" s="1"/>
  <c r="F40" i="5"/>
  <c r="F48" i="5"/>
  <c r="E39" i="5"/>
  <c r="E47" i="5"/>
  <c r="D38" i="5"/>
  <c r="C38" i="5" s="1"/>
  <c r="D46" i="5"/>
  <c r="C46" i="5" s="1"/>
  <c r="F33" i="5"/>
  <c r="F41" i="5"/>
  <c r="F32" i="5"/>
  <c r="E40" i="5"/>
  <c r="E48" i="5"/>
  <c r="D39" i="5"/>
  <c r="C39" i="5" s="1"/>
  <c r="D47" i="5"/>
  <c r="C47" i="5" s="1"/>
  <c r="F34" i="5"/>
  <c r="F42" i="5"/>
  <c r="E33" i="5"/>
  <c r="E41" i="5"/>
  <c r="E32" i="5"/>
  <c r="D40" i="5"/>
  <c r="C40" i="5" s="1"/>
  <c r="D48" i="5"/>
  <c r="C48" i="5" s="1"/>
  <c r="F35" i="5"/>
  <c r="F43" i="5"/>
  <c r="E34" i="5"/>
  <c r="E42" i="5"/>
  <c r="D33" i="5"/>
  <c r="D41" i="5"/>
  <c r="C41" i="5" s="1"/>
  <c r="D32" i="5"/>
  <c r="C32" i="5" s="1"/>
  <c r="F36" i="5"/>
  <c r="F44" i="5"/>
  <c r="E35" i="5"/>
  <c r="E43" i="5"/>
  <c r="D34" i="5"/>
  <c r="D42" i="5"/>
  <c r="C42" i="5" s="1"/>
  <c r="F37" i="5"/>
  <c r="F45" i="5"/>
  <c r="E36" i="5"/>
  <c r="E44" i="5"/>
  <c r="D35" i="5"/>
  <c r="D43" i="5"/>
  <c r="C43" i="5" s="1"/>
  <c r="F38" i="5"/>
  <c r="F46" i="5"/>
  <c r="E37" i="5"/>
  <c r="E45" i="5"/>
  <c r="D36" i="5"/>
  <c r="D44" i="5"/>
  <c r="C44" i="5" s="1"/>
  <c r="F15" i="5"/>
  <c r="F23" i="5"/>
  <c r="E17" i="5"/>
  <c r="E25" i="5"/>
  <c r="D17" i="5"/>
  <c r="D25" i="5"/>
  <c r="C25" i="5" s="1"/>
  <c r="F16" i="5"/>
  <c r="F24" i="5"/>
  <c r="E18" i="5"/>
  <c r="E26" i="5"/>
  <c r="D18" i="5"/>
  <c r="C18" i="5" s="1"/>
  <c r="D26" i="5"/>
  <c r="C26" i="5" s="1"/>
  <c r="F17" i="5"/>
  <c r="F25" i="5"/>
  <c r="E19" i="5"/>
  <c r="F12" i="5"/>
  <c r="D19" i="5"/>
  <c r="C19" i="5" s="1"/>
  <c r="D12" i="5"/>
  <c r="C12" i="5" s="1"/>
  <c r="F18" i="5"/>
  <c r="F26" i="5"/>
  <c r="E20" i="5"/>
  <c r="E12" i="5"/>
  <c r="D20" i="5"/>
  <c r="C20" i="5" s="1"/>
  <c r="F19" i="5"/>
  <c r="E13" i="5"/>
  <c r="E21" i="5"/>
  <c r="D13" i="5"/>
  <c r="D21" i="5"/>
  <c r="C21" i="5" s="1"/>
  <c r="F20" i="5"/>
  <c r="E14" i="5"/>
  <c r="E22" i="5"/>
  <c r="D14" i="5"/>
  <c r="D22" i="5"/>
  <c r="C22" i="5" s="1"/>
  <c r="F13" i="5"/>
  <c r="F21" i="5"/>
  <c r="E15" i="5"/>
  <c r="E23" i="5"/>
  <c r="D15" i="5"/>
  <c r="D23" i="5"/>
  <c r="C23" i="5" s="1"/>
  <c r="F14" i="5"/>
  <c r="F22" i="5"/>
  <c r="E16" i="5"/>
  <c r="E24" i="5"/>
  <c r="D16" i="5"/>
  <c r="D24" i="5"/>
  <c r="C24" i="5" s="1"/>
  <c r="O34" i="5" l="1"/>
  <c r="O35" i="5" s="1"/>
  <c r="C13" i="5"/>
  <c r="C14" i="5" s="1"/>
  <c r="C15" i="5" s="1"/>
  <c r="C16" i="5" s="1"/>
  <c r="C17" i="5" s="1"/>
  <c r="O14" i="5"/>
  <c r="O15" i="5" s="1"/>
  <c r="O16" i="5" s="1"/>
  <c r="O17" i="5" s="1"/>
  <c r="O18" i="5" s="1"/>
  <c r="I33" i="5"/>
  <c r="I34" i="5" s="1"/>
  <c r="I35" i="5" s="1"/>
  <c r="I36" i="5" s="1"/>
  <c r="I13" i="5"/>
  <c r="I14" i="5" s="1"/>
  <c r="I15" i="5" s="1"/>
  <c r="I16" i="5" s="1"/>
  <c r="I17" i="5" s="1"/>
  <c r="I18" i="5" s="1"/>
  <c r="I19" i="5" s="1"/>
  <c r="I20" i="5" s="1"/>
  <c r="I21" i="5" s="1"/>
  <c r="I22" i="5" s="1"/>
  <c r="C33" i="5"/>
  <c r="C34" i="5" s="1"/>
  <c r="C35" i="5" s="1"/>
  <c r="C36" i="5" s="1"/>
  <c r="K23" i="5" l="1"/>
  <c r="L23" i="5"/>
  <c r="K24" i="5" l="1"/>
  <c r="L24" i="5"/>
  <c r="K25" i="5" l="1"/>
  <c r="L25" i="5"/>
  <c r="K26" i="5" l="1"/>
  <c r="L26" i="5"/>
</calcChain>
</file>

<file path=xl/sharedStrings.xml><?xml version="1.0" encoding="utf-8"?>
<sst xmlns="http://schemas.openxmlformats.org/spreadsheetml/2006/main" count="6745" uniqueCount="368">
  <si>
    <t>Area</t>
  </si>
  <si>
    <t>Telangana</t>
  </si>
  <si>
    <t>Tamil Nadu</t>
  </si>
  <si>
    <t>Uttar Pradesh</t>
  </si>
  <si>
    <t>Jharkhand</t>
  </si>
  <si>
    <t>Scheme</t>
  </si>
  <si>
    <t>Gujarat</t>
  </si>
  <si>
    <t>Central</t>
  </si>
  <si>
    <t>Rajasthan</t>
  </si>
  <si>
    <t>Delhi</t>
  </si>
  <si>
    <t>Maharashtra</t>
  </si>
  <si>
    <t>Madhya Pradesh</t>
  </si>
  <si>
    <t>Karnataka</t>
  </si>
  <si>
    <t>Orissa</t>
  </si>
  <si>
    <t>Assam</t>
  </si>
  <si>
    <t>Bihar</t>
  </si>
  <si>
    <t>Uttarkhand</t>
  </si>
  <si>
    <t>Start Date</t>
  </si>
  <si>
    <t>Weblink</t>
  </si>
  <si>
    <t>Link1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</si>
  <si>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</si>
  <si>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</si>
  <si>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</si>
  <si>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</si>
  <si>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</si>
  <si>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</si>
  <si>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</si>
  <si>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</si>
  <si>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</si>
  <si>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Link11</t>
  </si>
  <si>
    <t>Link12</t>
  </si>
  <si>
    <t>Link13</t>
  </si>
  <si>
    <t>Link14</t>
  </si>
  <si>
    <t>Link15</t>
  </si>
  <si>
    <t>Link16</t>
  </si>
  <si>
    <t>Link17</t>
  </si>
  <si>
    <t>Link18</t>
  </si>
  <si>
    <t>Link19</t>
  </si>
  <si>
    <t>Link20</t>
  </si>
  <si>
    <t>Link21</t>
  </si>
  <si>
    <t>Link22</t>
  </si>
  <si>
    <t>Link23</t>
  </si>
  <si>
    <t>Link24</t>
  </si>
  <si>
    <t>Link25</t>
  </si>
  <si>
    <t>Link26</t>
  </si>
  <si>
    <t>Link27</t>
  </si>
  <si>
    <t>Link28</t>
  </si>
  <si>
    <t>Link29</t>
  </si>
  <si>
    <t>Link30</t>
  </si>
  <si>
    <t>Link31</t>
  </si>
  <si>
    <t>Link32</t>
  </si>
  <si>
    <t>Link33</t>
  </si>
  <si>
    <t>Link34</t>
  </si>
  <si>
    <t>Link35</t>
  </si>
  <si>
    <t>Link36</t>
  </si>
  <si>
    <t>Link37</t>
  </si>
  <si>
    <t>Link38</t>
  </si>
  <si>
    <t>Link39</t>
  </si>
  <si>
    <t>Link40</t>
  </si>
  <si>
    <t>Link41</t>
  </si>
  <si>
    <t>Link42</t>
  </si>
  <si>
    <t>Scheme1-1</t>
  </si>
  <si>
    <t>Scheme1-2</t>
  </si>
  <si>
    <t>Scheme1-3</t>
  </si>
  <si>
    <t>Scheme1-4</t>
  </si>
  <si>
    <t>Scheme1-5</t>
  </si>
  <si>
    <t>Scheme1-6</t>
  </si>
  <si>
    <t>Scheme1-7</t>
  </si>
  <si>
    <t>Scheme1-8</t>
  </si>
  <si>
    <t>Scheme1-9</t>
  </si>
  <si>
    <t>Scheme1-10</t>
  </si>
  <si>
    <t>Scheme1-11</t>
  </si>
  <si>
    <t>Scheme1-12</t>
  </si>
  <si>
    <t>Scheme1-13</t>
  </si>
  <si>
    <t>Scheme1-14</t>
  </si>
  <si>
    <t>Scheme1-15</t>
  </si>
  <si>
    <t>Scheme1-16</t>
  </si>
  <si>
    <t>Scheme1-17</t>
  </si>
  <si>
    <t>Scheme1-18</t>
  </si>
  <si>
    <t>Scheme1-19</t>
  </si>
  <si>
    <t>Scheme1-20</t>
  </si>
  <si>
    <t>Scheme1-21</t>
  </si>
  <si>
    <t>Scheme1-22</t>
  </si>
  <si>
    <t>Scheme1-23</t>
  </si>
  <si>
    <t>Scheme1-24</t>
  </si>
  <si>
    <t>Scheme1-25</t>
  </si>
  <si>
    <t>Scheme1-26</t>
  </si>
  <si>
    <t>Scheme1-27</t>
  </si>
  <si>
    <t>Scheme1-28</t>
  </si>
  <si>
    <t>Scheme1-29</t>
  </si>
  <si>
    <t>Scheme1-30</t>
  </si>
  <si>
    <t>Scheme1-31</t>
  </si>
  <si>
    <t>Scheme1-32</t>
  </si>
  <si>
    <t>Scheme1-33</t>
  </si>
  <si>
    <t>Scheme1-34</t>
  </si>
  <si>
    <t>Scheme1-35</t>
  </si>
  <si>
    <t>Scheme1-36</t>
  </si>
  <si>
    <t>Scheme1-37</t>
  </si>
  <si>
    <t>Scheme1-38</t>
  </si>
  <si>
    <t>Scheme1-39</t>
  </si>
  <si>
    <t>Scheme1-40</t>
  </si>
  <si>
    <t>Scheme1-41</t>
  </si>
  <si>
    <t>Scheme1-42</t>
  </si>
  <si>
    <t>Scheme1-43</t>
  </si>
  <si>
    <t>Scheme1-44</t>
  </si>
  <si>
    <t>Scheme1-45</t>
  </si>
  <si>
    <t>Scheme1-46</t>
  </si>
  <si>
    <t>Scheme1-47</t>
  </si>
  <si>
    <t>Scheme1-48</t>
  </si>
  <si>
    <t>Scheme1-49</t>
  </si>
  <si>
    <t>Scheme1-50</t>
  </si>
  <si>
    <t>Scheme2-1</t>
  </si>
  <si>
    <t>Scheme2-2</t>
  </si>
  <si>
    <t>Scheme2-3</t>
  </si>
  <si>
    <t>Scheme2-4</t>
  </si>
  <si>
    <t>Scheme2-5</t>
  </si>
  <si>
    <t>Scheme2-6</t>
  </si>
  <si>
    <t>Scheme2-7</t>
  </si>
  <si>
    <t>Scheme2-8</t>
  </si>
  <si>
    <t>Scheme2-9</t>
  </si>
  <si>
    <t>Scheme2-10</t>
  </si>
  <si>
    <t>Scheme2-11</t>
  </si>
  <si>
    <t>Scheme2-12</t>
  </si>
  <si>
    <t>Scheme2-13</t>
  </si>
  <si>
    <t>Scheme2-14</t>
  </si>
  <si>
    <t>Scheme2-15</t>
  </si>
  <si>
    <t>Scheme2-16</t>
  </si>
  <si>
    <t>Scheme2-17</t>
  </si>
  <si>
    <t>Scheme2-18</t>
  </si>
  <si>
    <t>Scheme2-19</t>
  </si>
  <si>
    <t>Scheme2-20</t>
  </si>
  <si>
    <t>Scheme2-21</t>
  </si>
  <si>
    <t>Scheme2-22</t>
  </si>
  <si>
    <t>Scheme2-23</t>
  </si>
  <si>
    <t>Scheme2-24</t>
  </si>
  <si>
    <t>Scheme2-25</t>
  </si>
  <si>
    <t>Scheme2-26</t>
  </si>
  <si>
    <t>Scheme2-27</t>
  </si>
  <si>
    <t>Scheme2-28</t>
  </si>
  <si>
    <t>Scheme2-29</t>
  </si>
  <si>
    <t>Scheme2-30</t>
  </si>
  <si>
    <t>Scheme2-31</t>
  </si>
  <si>
    <t>Scheme2-32</t>
  </si>
  <si>
    <t>Scheme2-33</t>
  </si>
  <si>
    <t>Scheme2-34</t>
  </si>
  <si>
    <t>Scheme2-35</t>
  </si>
  <si>
    <t>Scheme2-36</t>
  </si>
  <si>
    <t>Scheme2-37</t>
  </si>
  <si>
    <t>Scheme2-38</t>
  </si>
  <si>
    <t>Scheme2-39</t>
  </si>
  <si>
    <t>Scheme2-40</t>
  </si>
  <si>
    <t>Scheme2-41</t>
  </si>
  <si>
    <t>Scheme2-42</t>
  </si>
  <si>
    <t>Weblink1-1</t>
  </si>
  <si>
    <t>Weblink1-2</t>
  </si>
  <si>
    <t>Weblink1-3</t>
  </si>
  <si>
    <t>Weblink1-4</t>
  </si>
  <si>
    <t>Weblink1-5</t>
  </si>
  <si>
    <t>Weblink1-6</t>
  </si>
  <si>
    <t>Weblink1-7</t>
  </si>
  <si>
    <t>Weblink1-8</t>
  </si>
  <si>
    <t>Weblink1-9</t>
  </si>
  <si>
    <t>Weblink1-10</t>
  </si>
  <si>
    <t>Weblink1-11</t>
  </si>
  <si>
    <t>Weblink1-12</t>
  </si>
  <si>
    <t>Weblink1-13</t>
  </si>
  <si>
    <t>Weblink1-14</t>
  </si>
  <si>
    <t>Weblink1-15</t>
  </si>
  <si>
    <t>Weblink1-16</t>
  </si>
  <si>
    <t>Weblink1-17</t>
  </si>
  <si>
    <t>Weblink1-18</t>
  </si>
  <si>
    <t>Weblink1-19</t>
  </si>
  <si>
    <t>Weblink1-20</t>
  </si>
  <si>
    <t>Weblink1-21</t>
  </si>
  <si>
    <t>Weblink1-22</t>
  </si>
  <si>
    <t>Weblink1-23</t>
  </si>
  <si>
    <t>Weblink1-24</t>
  </si>
  <si>
    <t>Weblink1-25</t>
  </si>
  <si>
    <t>Weblink1-26</t>
  </si>
  <si>
    <t>Weblink1-27</t>
  </si>
  <si>
    <t>Weblink1-28</t>
  </si>
  <si>
    <t>Weblink1-29</t>
  </si>
  <si>
    <t>Weblink1-30</t>
  </si>
  <si>
    <t>Weblink1-31</t>
  </si>
  <si>
    <t>Weblink1-32</t>
  </si>
  <si>
    <t>Weblink1-33</t>
  </si>
  <si>
    <t>Weblink1-34</t>
  </si>
  <si>
    <t>Weblink1-35</t>
  </si>
  <si>
    <t>Weblink1-36</t>
  </si>
  <si>
    <t>Weblink1-37</t>
  </si>
  <si>
    <t>Weblink1-38</t>
  </si>
  <si>
    <t>Weblink1-39</t>
  </si>
  <si>
    <t>Weblink1-40</t>
  </si>
  <si>
    <t>Weblink1-41</t>
  </si>
  <si>
    <t>Weblink1-42</t>
  </si>
  <si>
    <t>Weblink1-43</t>
  </si>
  <si>
    <t>Weblink1-44</t>
  </si>
  <si>
    <t>Weblink1-45</t>
  </si>
  <si>
    <t>Weblink1-46</t>
  </si>
  <si>
    <t>Weblink1-47</t>
  </si>
  <si>
    <t>Weblink1-48</t>
  </si>
  <si>
    <t>Weblink1-49</t>
  </si>
  <si>
    <t>Weblink1-50</t>
  </si>
  <si>
    <t>Scheme3-1</t>
  </si>
  <si>
    <t>Scheme3-2</t>
  </si>
  <si>
    <t>Scheme3-3</t>
  </si>
  <si>
    <t>Scheme3-4</t>
  </si>
  <si>
    <t>Scheme3-5</t>
  </si>
  <si>
    <t>Scheme3-6</t>
  </si>
  <si>
    <t>Scheme3-7</t>
  </si>
  <si>
    <t>Scheme3-8</t>
  </si>
  <si>
    <t>Scheme3-9</t>
  </si>
  <si>
    <t>Scheme3-10</t>
  </si>
  <si>
    <t>Scheme3-11</t>
  </si>
  <si>
    <t>Scheme3-12</t>
  </si>
  <si>
    <t>Scheme3-13</t>
  </si>
  <si>
    <t>Scheme3-14</t>
  </si>
  <si>
    <t>Scheme3-15</t>
  </si>
  <si>
    <t>Scheme3-16</t>
  </si>
  <si>
    <t>Scheme3-17</t>
  </si>
  <si>
    <t>Scheme3-18</t>
  </si>
  <si>
    <t>Scheme3-19</t>
  </si>
  <si>
    <t>Scheme3-20</t>
  </si>
  <si>
    <t>Scheme3-21</t>
  </si>
  <si>
    <t>Scheme3-22</t>
  </si>
  <si>
    <t>Scheme3-23</t>
  </si>
  <si>
    <t>Scheme3-24</t>
  </si>
  <si>
    <t>Scheme3-25</t>
  </si>
  <si>
    <t>Scheme3-26</t>
  </si>
  <si>
    <t>Scheme3-27</t>
  </si>
  <si>
    <t>Scheme3-28</t>
  </si>
  <si>
    <t>Scheme3-29</t>
  </si>
  <si>
    <t>Scheme3-30</t>
  </si>
  <si>
    <t>Scheme3-31</t>
  </si>
  <si>
    <t>Scheme3-32</t>
  </si>
  <si>
    <t>Scheme3-33</t>
  </si>
  <si>
    <t>Scheme3-34</t>
  </si>
  <si>
    <t>Scheme3-35</t>
  </si>
  <si>
    <t>Scheme3-36</t>
  </si>
  <si>
    <t>Scheme3-37</t>
  </si>
  <si>
    <t>Scheme3-38</t>
  </si>
  <si>
    <t>Scheme3-39</t>
  </si>
  <si>
    <t>Scheme3-40</t>
  </si>
  <si>
    <t>Scheme3-41</t>
  </si>
  <si>
    <t>Scheme3-42</t>
  </si>
  <si>
    <t>Scheme3-43</t>
  </si>
  <si>
    <t>Scheme3-44</t>
  </si>
  <si>
    <t>Scheme3-45</t>
  </si>
  <si>
    <t>Scheme3-46</t>
  </si>
  <si>
    <t>Scheme3-47</t>
  </si>
  <si>
    <t>Scheme3-48</t>
  </si>
  <si>
    <t>Scheme3-49</t>
  </si>
  <si>
    <t>Scheme3-50</t>
  </si>
  <si>
    <t>Scheme3-51</t>
  </si>
  <si>
    <t>Scheme3-52</t>
  </si>
  <si>
    <t>Scheme3-53</t>
  </si>
  <si>
    <t>Weblink3-1</t>
  </si>
  <si>
    <t>Weblink3-2</t>
  </si>
  <si>
    <t>Weblink3-3</t>
  </si>
  <si>
    <t>Weblink3-4</t>
  </si>
  <si>
    <t>Weblink3-5</t>
  </si>
  <si>
    <t>Weblink3-6</t>
  </si>
  <si>
    <t>Weblink3-7</t>
  </si>
  <si>
    <t>Weblink3-8</t>
  </si>
  <si>
    <t>Weblink3-9</t>
  </si>
  <si>
    <t>Weblink3-10</t>
  </si>
  <si>
    <t>Weblink3-11</t>
  </si>
  <si>
    <t>Weblink3-12</t>
  </si>
  <si>
    <t>Weblink3-13</t>
  </si>
  <si>
    <t>Weblink3-14</t>
  </si>
  <si>
    <t>Weblink3-15</t>
  </si>
  <si>
    <t>Weblink3-16</t>
  </si>
  <si>
    <t>Weblink3-17</t>
  </si>
  <si>
    <t>Weblink3-18</t>
  </si>
  <si>
    <t>Weblink3-19</t>
  </si>
  <si>
    <t>Weblink3-20</t>
  </si>
  <si>
    <t>Weblink3-21</t>
  </si>
  <si>
    <t>Weblink3-22</t>
  </si>
  <si>
    <t>Weblink3-23</t>
  </si>
  <si>
    <t>Weblink3-24</t>
  </si>
  <si>
    <t>Weblink3-25</t>
  </si>
  <si>
    <t>Weblink3-26</t>
  </si>
  <si>
    <t>Weblink3-27</t>
  </si>
  <si>
    <t>Weblink3-28</t>
  </si>
  <si>
    <t>Weblink3-29</t>
  </si>
  <si>
    <t>Weblink3-30</t>
  </si>
  <si>
    <t>Weblink3-31</t>
  </si>
  <si>
    <t>Weblink3-32</t>
  </si>
  <si>
    <t>Weblink3-33</t>
  </si>
  <si>
    <t>Weblink3-34</t>
  </si>
  <si>
    <t>Weblink3-35</t>
  </si>
  <si>
    <t>Weblink3-36</t>
  </si>
  <si>
    <t>Weblink3-37</t>
  </si>
  <si>
    <t>Weblink3-38</t>
  </si>
  <si>
    <t>Weblink3-39</t>
  </si>
  <si>
    <t>Weblink3-40</t>
  </si>
  <si>
    <t>Weblink3-41</t>
  </si>
  <si>
    <t>Weblink3-42</t>
  </si>
  <si>
    <t>Weblink3-43</t>
  </si>
  <si>
    <t>Weblink3-44</t>
  </si>
  <si>
    <t>Weblink3-45</t>
  </si>
  <si>
    <t>Weblink3-46</t>
  </si>
  <si>
    <t>Weblink3-47</t>
  </si>
  <si>
    <t>Weblink3-48</t>
  </si>
  <si>
    <t>Weblink3-49</t>
  </si>
  <si>
    <t>Weblink3-50</t>
  </si>
  <si>
    <t>Weblink3-51</t>
  </si>
  <si>
    <t>Weblink3-52</t>
  </si>
  <si>
    <t>Weblink3-53</t>
  </si>
  <si>
    <t>NanoID</t>
  </si>
  <si>
    <t>FIN</t>
  </si>
  <si>
    <t>DEV</t>
  </si>
  <si>
    <t>PVT</t>
  </si>
  <si>
    <t>Population</t>
  </si>
  <si>
    <t>R/U</t>
  </si>
  <si>
    <t>Pov IndeX</t>
  </si>
  <si>
    <t>Yes</t>
  </si>
  <si>
    <t>No</t>
  </si>
  <si>
    <t>R</t>
  </si>
  <si>
    <t>U</t>
  </si>
  <si>
    <t>Enter Nano ID</t>
  </si>
  <si>
    <t>Kerela</t>
  </si>
  <si>
    <t>Scheme2-43</t>
  </si>
  <si>
    <t>Scheme2-44</t>
  </si>
  <si>
    <t>Scheme2-45</t>
  </si>
  <si>
    <t>Scheme2-46</t>
  </si>
  <si>
    <t>Scheme2-47</t>
  </si>
  <si>
    <t>Scheme2-48</t>
  </si>
  <si>
    <t>Scheme2-49</t>
  </si>
  <si>
    <t>Scheme2-50</t>
  </si>
  <si>
    <t>Scheme2-51</t>
  </si>
  <si>
    <t>Scheme2-52</t>
  </si>
  <si>
    <t>Scheme2-53</t>
  </si>
  <si>
    <t>Link43</t>
  </si>
  <si>
    <t>Link44</t>
  </si>
  <si>
    <t>Link45</t>
  </si>
  <si>
    <t>Link46</t>
  </si>
  <si>
    <t>Link47</t>
  </si>
  <si>
    <t>Link48</t>
  </si>
  <si>
    <t>Link49</t>
  </si>
  <si>
    <t>Link50</t>
  </si>
  <si>
    <t>Link51</t>
  </si>
  <si>
    <t>Link52</t>
  </si>
  <si>
    <t>Link53</t>
  </si>
  <si>
    <t>Scheme1-51</t>
  </si>
  <si>
    <t>Scheme1-52</t>
  </si>
  <si>
    <t>Scheme1-53</t>
  </si>
  <si>
    <t>Scheme1-54</t>
  </si>
  <si>
    <t>Scheme1-55</t>
  </si>
  <si>
    <t>Scheme1-56</t>
  </si>
  <si>
    <t>Weblink1-51</t>
  </si>
  <si>
    <t>Weblink1-52</t>
  </si>
  <si>
    <t>Weblink1-53</t>
  </si>
  <si>
    <t>Weblink1-54</t>
  </si>
  <si>
    <t>Weblink1-55</t>
  </si>
  <si>
    <t>Weblink1-56</t>
  </si>
  <si>
    <t>Financial</t>
  </si>
  <si>
    <t>Developmental</t>
  </si>
  <si>
    <t>Private</t>
  </si>
  <si>
    <t>Sno</t>
  </si>
  <si>
    <t>Lookup</t>
  </si>
  <si>
    <t>Scheme3-54</t>
  </si>
  <si>
    <t>Weblink3-54</t>
  </si>
  <si>
    <t>Developental</t>
  </si>
  <si>
    <t>SCHEME GENERATOR FOR NANO STORES</t>
  </si>
  <si>
    <t>Rural or Urban</t>
  </si>
  <si>
    <t>Poverty  Index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</si>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</sst>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4"/>
      <color theme="1"/>
      <name val="Aptos Narrow (Body)"/>
    </font>
    <font>
      <sz val="18"/>
      <color theme="1"/>
      <name val="Aptos Narrow"/>
      <family val="2"/>
      <scheme val="minor"/>
    </font>
    <font>
      <sz val="16"/>
      <color theme="0" tint="-0.14999847407452621"/>
      <name val="Aptos Narrow"/>
      <family val="2"/>
      <scheme val="minor"/>
    </font>
    <font>
      <sz val="16"/>
      <color theme="0" tint="-4.9989318521683403E-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2" borderId="14" xfId="0" applyFill="1" applyBorder="1"/>
    <xf numFmtId="0" fontId="0" fillId="2" borderId="15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3" borderId="10" xfId="0" applyFont="1" applyFill="1" applyBorder="1"/>
    <xf numFmtId="0" fontId="2" fillId="2" borderId="0" xfId="0" applyFont="1" applyFill="1"/>
    <xf numFmtId="0" fontId="2" fillId="3" borderId="16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22" xfId="0" applyFont="1" applyFill="1" applyBorder="1"/>
    <xf numFmtId="0" fontId="2" fillId="3" borderId="23" xfId="0" applyFont="1" applyFill="1" applyBorder="1"/>
    <xf numFmtId="164" fontId="2" fillId="0" borderId="20" xfId="0" applyNumberFormat="1" applyFont="1" applyBorder="1"/>
    <xf numFmtId="0" fontId="2" fillId="3" borderId="1" xfId="0" applyFont="1" applyFill="1" applyBorder="1"/>
    <xf numFmtId="0" fontId="4" fillId="0" borderId="13" xfId="0" applyFont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5" xfId="0" applyFont="1" applyFill="1" applyBorder="1"/>
    <xf numFmtId="0" fontId="2" fillId="5" borderId="0" xfId="0" applyFont="1" applyFill="1"/>
    <xf numFmtId="0" fontId="2" fillId="5" borderId="6" xfId="0" applyFont="1" applyFill="1" applyBorder="1"/>
    <xf numFmtId="0" fontId="5" fillId="5" borderId="0" xfId="0" applyFont="1" applyFill="1"/>
    <xf numFmtId="0" fontId="2" fillId="5" borderId="0" xfId="0" applyFont="1" applyFill="1" applyAlignment="1">
      <alignment horizontal="center"/>
    </xf>
    <xf numFmtId="0" fontId="6" fillId="5" borderId="0" xfId="0" applyFont="1" applyFill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C7F24-92E9-E849-9A69-73907A062FBE}">
  <dimension ref="A1:BG114"/>
  <sheetViews>
    <sheetView zoomScale="83" zoomScaleNormal="100" workbookViewId="0">
      <selection activeCell="D12" sqref="D12"/>
    </sheetView>
  </sheetViews>
  <sheetFormatPr baseColWidth="10" defaultRowHeight="22" x14ac:dyDescent="0.3"/>
  <cols>
    <col min="1" max="1" width="4" style="21" customWidth="1"/>
    <col min="2" max="2" width="4.33203125" style="21" customWidth="1"/>
    <col min="3" max="3" width="15.83203125" style="1" bestFit="1" customWidth="1"/>
    <col min="4" max="4" width="18.83203125" style="1" customWidth="1"/>
    <col min="5" max="5" width="14.83203125" style="1" bestFit="1" customWidth="1"/>
    <col min="6" max="6" width="20" style="1" customWidth="1"/>
    <col min="7" max="7" width="10.83203125" style="1"/>
    <col min="8" max="8" width="13.1640625" style="1" customWidth="1"/>
    <col min="9" max="9" width="9.83203125" style="1" customWidth="1"/>
    <col min="10" max="11" width="14.83203125" style="1" bestFit="1" customWidth="1"/>
    <col min="12" max="12" width="20.5" style="1" customWidth="1"/>
    <col min="13" max="13" width="12.6640625" style="1" bestFit="1" customWidth="1"/>
    <col min="14" max="14" width="15.83203125" style="1" bestFit="1" customWidth="1"/>
    <col min="15" max="15" width="12" style="1" customWidth="1"/>
    <col min="16" max="17" width="14.83203125" style="1" bestFit="1" customWidth="1"/>
    <col min="18" max="18" width="19.5" style="1" customWidth="1"/>
    <col min="19" max="19" width="14.5" style="1" customWidth="1"/>
    <col min="20" max="20" width="4.33203125" style="1" customWidth="1"/>
    <col min="21" max="16384" width="10.83203125" style="1"/>
  </cols>
  <sheetData>
    <row r="1" spans="2:59" s="21" customFormat="1" ht="22" customHeight="1" thickBot="1" x14ac:dyDescent="0.35"/>
    <row r="2" spans="2:59" ht="22" customHeight="1" x14ac:dyDescent="0.3">
      <c r="B2" s="39" t="s">
        <v>364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</row>
    <row r="3" spans="2:59" ht="23" customHeight="1" thickBot="1" x14ac:dyDescent="0.35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4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</row>
    <row r="4" spans="2:59" ht="23" thickBot="1" x14ac:dyDescent="0.35"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5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</row>
    <row r="5" spans="2:59" ht="23" thickBot="1" x14ac:dyDescent="0.35">
      <c r="B5" s="33"/>
      <c r="C5" s="34"/>
      <c r="D5" s="34"/>
      <c r="E5" s="34"/>
      <c r="F5" s="34"/>
      <c r="G5" s="34"/>
      <c r="H5" s="22" t="s">
        <v>309</v>
      </c>
      <c r="I5" s="23" t="s">
        <v>310</v>
      </c>
      <c r="J5" s="23" t="s">
        <v>311</v>
      </c>
      <c r="K5" s="23" t="s">
        <v>312</v>
      </c>
      <c r="L5" s="23" t="s">
        <v>365</v>
      </c>
      <c r="M5" s="23" t="s">
        <v>313</v>
      </c>
      <c r="N5" s="23" t="s">
        <v>366</v>
      </c>
      <c r="O5" s="24" t="s">
        <v>367</v>
      </c>
      <c r="P5" s="34"/>
      <c r="Q5" s="34"/>
      <c r="R5" s="34"/>
      <c r="S5" s="34"/>
      <c r="T5" s="35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</row>
    <row r="6" spans="2:59" ht="25" thickBot="1" x14ac:dyDescent="0.35">
      <c r="B6" s="33"/>
      <c r="C6" s="28" t="s">
        <v>320</v>
      </c>
      <c r="D6" s="29">
        <v>1537562</v>
      </c>
      <c r="E6" s="36"/>
      <c r="F6" s="36"/>
      <c r="G6" s="36"/>
      <c r="H6" s="17">
        <f>IFERROR(VLOOKUP($D$6,NANO!$A$2:$H$9999,1,FALSE),"")</f>
        <v>1537562</v>
      </c>
      <c r="I6" s="18" t="str">
        <f>IFERROR(VLOOKUP($D$6,NANO!$A$2:$H$9999,2,FALSE),"")</f>
        <v>Yes</v>
      </c>
      <c r="J6" s="18" t="str">
        <f>IFERROR(VLOOKUP($D$6,NANO!$A$2:$H$9999,3,FALSE),"")</f>
        <v>Yes</v>
      </c>
      <c r="K6" s="18" t="str">
        <f>IFERROR(VLOOKUP($D$6,NANO!$A$2:$H$9999,4,FALSE),"")</f>
        <v>Yes</v>
      </c>
      <c r="L6" s="18" t="str">
        <f>IFERROR(VLOOKUP($D$6,NANO!$A$2:$H$9999,5,FALSE),"")</f>
        <v>R</v>
      </c>
      <c r="M6" s="18">
        <f>IFERROR(VLOOKUP($D$6,NANO!$A$2:$H$9999,6,FALSE),"")</f>
        <v>447</v>
      </c>
      <c r="N6" s="27">
        <f>IFERROR(VLOOKUP($D$6,NANO!$A$2:$H$9999,7,FALSE),"")</f>
        <v>1.1158140219554413E-2</v>
      </c>
      <c r="O6" s="19" t="str">
        <f>IFERROR(VLOOKUP($D$6,NANO!$A$2:$H$9999,8,FALSE),"")</f>
        <v>Telangana</v>
      </c>
      <c r="P6" s="38" t="s">
        <v>7</v>
      </c>
      <c r="Q6" s="34"/>
      <c r="R6" s="34"/>
      <c r="S6" s="34"/>
      <c r="T6" s="35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</row>
    <row r="7" spans="2:59" ht="26" customHeight="1" thickBot="1" x14ac:dyDescent="0.35">
      <c r="B7" s="33"/>
      <c r="C7" s="34"/>
      <c r="D7" s="34"/>
      <c r="E7" s="34"/>
      <c r="F7" s="34"/>
      <c r="G7" s="34"/>
      <c r="H7" s="45" t="str">
        <f>IF(H6="","NO SUCH STORE IN DATABASE","")</f>
        <v/>
      </c>
      <c r="I7" s="46"/>
      <c r="J7" s="46"/>
      <c r="K7" s="46"/>
      <c r="L7" s="46"/>
      <c r="M7" s="46"/>
      <c r="N7" s="46"/>
      <c r="O7" s="47"/>
      <c r="P7" s="34"/>
      <c r="Q7" s="34"/>
      <c r="R7" s="34"/>
      <c r="S7" s="34"/>
      <c r="T7" s="35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</row>
    <row r="8" spans="2:59" ht="26" customHeight="1" x14ac:dyDescent="0.3">
      <c r="B8" s="33"/>
      <c r="C8" s="34"/>
      <c r="D8" s="34"/>
      <c r="E8" s="34"/>
      <c r="F8" s="34"/>
      <c r="G8" s="34"/>
      <c r="H8" s="37"/>
      <c r="I8" s="37"/>
      <c r="J8" s="37"/>
      <c r="K8" s="37"/>
      <c r="L8" s="37"/>
      <c r="M8" s="37"/>
      <c r="N8" s="37"/>
      <c r="O8" s="37"/>
      <c r="P8" s="34"/>
      <c r="Q8" s="34"/>
      <c r="R8" s="34"/>
      <c r="S8" s="34"/>
      <c r="T8" s="35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</row>
    <row r="9" spans="2:59" s="21" customFormat="1" ht="23" thickBot="1" x14ac:dyDescent="0.35">
      <c r="B9" s="33"/>
      <c r="C9" s="34"/>
      <c r="D9" s="34"/>
      <c r="E9" s="34"/>
      <c r="F9" s="34"/>
      <c r="G9" s="34"/>
      <c r="H9" s="37"/>
      <c r="I9" s="37"/>
      <c r="J9" s="37"/>
      <c r="K9" s="37"/>
      <c r="L9" s="37"/>
      <c r="M9" s="37"/>
      <c r="N9" s="37"/>
      <c r="O9" s="37"/>
      <c r="P9" s="34"/>
      <c r="Q9" s="34"/>
      <c r="R9" s="34"/>
      <c r="S9" s="34"/>
      <c r="T9" s="35"/>
    </row>
    <row r="10" spans="2:59" x14ac:dyDescent="0.3">
      <c r="B10" s="33"/>
      <c r="C10" s="48" t="s">
        <v>356</v>
      </c>
      <c r="D10" s="49"/>
      <c r="E10" s="49"/>
      <c r="F10" s="49"/>
      <c r="G10" s="50"/>
      <c r="H10" s="34"/>
      <c r="I10" s="48" t="s">
        <v>357</v>
      </c>
      <c r="J10" s="49"/>
      <c r="K10" s="49"/>
      <c r="L10" s="49"/>
      <c r="M10" s="50"/>
      <c r="N10" s="34"/>
      <c r="O10" s="48" t="s">
        <v>358</v>
      </c>
      <c r="P10" s="49"/>
      <c r="Q10" s="49"/>
      <c r="R10" s="49"/>
      <c r="S10" s="50"/>
      <c r="T10" s="35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</row>
    <row r="11" spans="2:59" x14ac:dyDescent="0.3">
      <c r="B11" s="33"/>
      <c r="C11" s="25" t="s">
        <v>359</v>
      </c>
      <c r="D11" s="20" t="s">
        <v>5</v>
      </c>
      <c r="E11" s="20" t="s">
        <v>17</v>
      </c>
      <c r="F11" s="20" t="s">
        <v>18</v>
      </c>
      <c r="G11" s="26"/>
      <c r="H11" s="34"/>
      <c r="I11" s="25" t="s">
        <v>359</v>
      </c>
      <c r="J11" s="20" t="s">
        <v>5</v>
      </c>
      <c r="K11" s="20" t="s">
        <v>17</v>
      </c>
      <c r="L11" s="20" t="s">
        <v>18</v>
      </c>
      <c r="M11" s="26"/>
      <c r="N11" s="34"/>
      <c r="O11" s="25" t="s">
        <v>359</v>
      </c>
      <c r="P11" s="20" t="s">
        <v>5</v>
      </c>
      <c r="Q11" s="20" t="s">
        <v>17</v>
      </c>
      <c r="R11" s="20" t="s">
        <v>18</v>
      </c>
      <c r="S11" s="26"/>
      <c r="T11" s="35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</row>
    <row r="12" spans="2:59" x14ac:dyDescent="0.3">
      <c r="B12" s="33"/>
      <c r="C12" s="2">
        <f>IF(D12="","",1)</f>
        <v>1</v>
      </c>
      <c r="D12" s="1" t="str">
        <f>IFERROR(IF($I$6="Yes",VLOOKUP($O$6&amp;ROW()-11,Financial!$A$2:$E$9999,3,FALSE),""),"")</f>
        <v>Scheme1-7</v>
      </c>
      <c r="E12" s="1">
        <f>IFERROR(IF($I$6="Yes",VLOOKUP($O$6&amp;ROW()-11,Financial!$A$2:$E$9999,4,FALSE),""),"")</f>
        <v>2027</v>
      </c>
      <c r="F12" s="1" t="str">
        <f>IFERROR(IF($I$6="Yes",VLOOKUP($O$6&amp;ROW()-11,Financial!$A$2:$E$9999,5,FALSE),""),"")</f>
        <v>Weblink1-7</v>
      </c>
      <c r="G12" s="3"/>
      <c r="H12" s="34"/>
      <c r="I12" s="2">
        <f>IF(J12="","",1)</f>
        <v>1</v>
      </c>
      <c r="J12" s="1" t="str">
        <f>IFERROR(IF($J$6="Yes",VLOOKUP($O$6&amp;ROW()-11,Developmental!$A$2:$E$9999,3,FALSE),""),"")</f>
        <v>Scheme2-1</v>
      </c>
      <c r="K12" s="1">
        <f>IFERROR(IF($J$6="Yes",VLOOKUP($O$6&amp;ROW()-11,Developmental!$A$2:$E$9999,4,FALSE),""),"")</f>
        <v>2001</v>
      </c>
      <c r="L12" s="1" t="str">
        <f>IFERROR(IF($J$6="Yes",VLOOKUP($O$6&amp;ROW()-11,Developmental!$A$2:$E$9999,5,FALSE),""),"")</f>
        <v>Link1</v>
      </c>
      <c r="M12" s="3"/>
      <c r="N12" s="34"/>
      <c r="O12" s="2">
        <f>IF(P12="","",1)</f>
        <v>1</v>
      </c>
      <c r="P12" s="1" t="str">
        <f>IFERROR(IF($K$6="Yes",VLOOKUP($O$6&amp;ROW()-11,Private!$A$2:$E$9999,3,FALSE),""),"")</f>
        <v>Scheme3-2</v>
      </c>
      <c r="Q12" s="1">
        <f>IFERROR(IF($K$6="Yes",VLOOKUP($O$6&amp;ROW()-11,Private!$A$2:$E$9999,4,FALSE),""),"")</f>
        <v>1992</v>
      </c>
      <c r="R12" s="1" t="str">
        <f>IFERROR(IF($K$6="Yes",VLOOKUP($O$6&amp;ROW()-11,Private!$A$2:$E$9999,5,FALSE),""),"")</f>
        <v>Weblink3-2</v>
      </c>
      <c r="S12" s="3"/>
      <c r="T12" s="35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</row>
    <row r="13" spans="2:59" x14ac:dyDescent="0.3">
      <c r="B13" s="33"/>
      <c r="C13" s="2">
        <f>IF(D13="","",C12+1)</f>
        <v>2</v>
      </c>
      <c r="D13" s="1" t="str">
        <f>IFERROR(IF($I$6="Yes",VLOOKUP($O$6&amp;ROW()-11,Financial!$A$2:$E$9999,3,FALSE),""),"")</f>
        <v>Scheme1-16</v>
      </c>
      <c r="E13" s="1">
        <f>IFERROR(IF($I$6="Yes",VLOOKUP($O$6&amp;ROW()-11,Financial!$A$2:$E$9999,4,FALSE),""),"")</f>
        <v>2036</v>
      </c>
      <c r="F13" s="1" t="str">
        <f>IFERROR(IF($I$6="Yes",VLOOKUP($O$6&amp;ROW()-11,Financial!$A$2:$E$9999,5,FALSE),""),"")</f>
        <v>Weblink1-16</v>
      </c>
      <c r="G13" s="3"/>
      <c r="H13" s="34"/>
      <c r="I13" s="2">
        <f>IF(J13="","",I12+1)</f>
        <v>2</v>
      </c>
      <c r="J13" s="1" t="str">
        <f>IFERROR(IF($J$6="Yes",VLOOKUP($O$6&amp;ROW()-11,Developmental!$A$2:$E$9999,3,FALSE),""),"")</f>
        <v>Scheme2-11</v>
      </c>
      <c r="K13" s="1">
        <f>IFERROR(IF($J$6="Yes",VLOOKUP($O$6&amp;ROW()-11,Developmental!$A$2:$E$9999,4,FALSE),""),"")</f>
        <v>2011</v>
      </c>
      <c r="L13" s="1" t="str">
        <f>IFERROR(IF($J$6="Yes",VLOOKUP($O$6&amp;ROW()-11,Developmental!$A$2:$E$9999,5,FALSE),""),"")</f>
        <v>Link11</v>
      </c>
      <c r="M13" s="3"/>
      <c r="N13" s="34"/>
      <c r="O13" s="2">
        <f>IF(P13="","",O12+1)</f>
        <v>2</v>
      </c>
      <c r="P13" s="1" t="str">
        <f>IFERROR(IF($K$6="Yes",VLOOKUP($O$6&amp;ROW()-11,Private!$A$2:$E$9999,3,FALSE),""),"")</f>
        <v>Scheme3-11</v>
      </c>
      <c r="Q13" s="1">
        <f>IFERROR(IF($K$6="Yes",VLOOKUP($O$6&amp;ROW()-11,Private!$A$2:$E$9999,4,FALSE),""),"")</f>
        <v>2001</v>
      </c>
      <c r="R13" s="1" t="str">
        <f>IFERROR(IF($K$6="Yes",VLOOKUP($O$6&amp;ROW()-11,Private!$A$2:$E$9999,5,FALSE),""),"")</f>
        <v>Weblink3-11</v>
      </c>
      <c r="S13" s="3"/>
      <c r="T13" s="35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</row>
    <row r="14" spans="2:59" x14ac:dyDescent="0.3">
      <c r="B14" s="33"/>
      <c r="C14" s="2">
        <f t="shared" ref="C14:C26" si="0">IF(D14="","",C13+1)</f>
        <v>3</v>
      </c>
      <c r="D14" s="1" t="str">
        <f>IFERROR(IF($I$6="Yes",VLOOKUP($O$6&amp;ROW()-11,Financial!$A$2:$E$9999,3,FALSE),""),"")</f>
        <v>Scheme1-19</v>
      </c>
      <c r="E14" s="1">
        <f>IFERROR(IF($I$6="Yes",VLOOKUP($O$6&amp;ROW()-11,Financial!$A$2:$E$9999,4,FALSE),""),"")</f>
        <v>2039</v>
      </c>
      <c r="F14" s="1" t="str">
        <f>IFERROR(IF($I$6="Yes",VLOOKUP($O$6&amp;ROW()-11,Financial!$A$2:$E$9999,5,FALSE),""),"")</f>
        <v>Weblink1-19</v>
      </c>
      <c r="G14" s="3"/>
      <c r="H14" s="34"/>
      <c r="I14" s="2">
        <f t="shared" ref="I14:I26" si="1">IF(J14="","",I13+1)</f>
        <v>3</v>
      </c>
      <c r="J14" s="1" t="str">
        <f>IFERROR(IF($J$6="Yes",VLOOKUP($O$6&amp;ROW()-11,Developmental!$A$2:$E$9999,3,FALSE),""),"")</f>
        <v>Scheme2-27</v>
      </c>
      <c r="K14" s="1">
        <f>IFERROR(IF($J$6="Yes",VLOOKUP($O$6&amp;ROW()-11,Developmental!$A$2:$E$9999,4,FALSE),""),"")</f>
        <v>2027</v>
      </c>
      <c r="L14" s="1" t="str">
        <f>IFERROR(IF($J$6="Yes",VLOOKUP($O$6&amp;ROW()-11,Developmental!$A$2:$E$9999,5,FALSE),""),"")</f>
        <v>Link27</v>
      </c>
      <c r="M14" s="3"/>
      <c r="N14" s="34"/>
      <c r="O14" s="2">
        <f t="shared" ref="O14:O26" si="2">IF(P14="","",O13+1)</f>
        <v>3</v>
      </c>
      <c r="P14" s="1" t="str">
        <f>IFERROR(IF($K$6="Yes",VLOOKUP($O$6&amp;ROW()-11,Private!$A$2:$E$9999,3,FALSE),""),"")</f>
        <v>Scheme3-14</v>
      </c>
      <c r="Q14" s="1">
        <f>IFERROR(IF($K$6="Yes",VLOOKUP($O$6&amp;ROW()-11,Private!$A$2:$E$9999,4,FALSE),""),"")</f>
        <v>2004</v>
      </c>
      <c r="R14" s="1" t="str">
        <f>IFERROR(IF($K$6="Yes",VLOOKUP($O$6&amp;ROW()-11,Private!$A$2:$E$9999,5,FALSE),""),"")</f>
        <v>Weblink3-14</v>
      </c>
      <c r="S14" s="3"/>
      <c r="T14" s="35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</row>
    <row r="15" spans="2:59" x14ac:dyDescent="0.3">
      <c r="B15" s="33"/>
      <c r="C15" s="2">
        <f t="shared" si="0"/>
        <v>4</v>
      </c>
      <c r="D15" s="1" t="str">
        <f>IFERROR(IF($I$6="Yes",VLOOKUP($O$6&amp;ROW()-11,Financial!$A$2:$E$9999,3,FALSE),""),"")</f>
        <v>Scheme1-29</v>
      </c>
      <c r="E15" s="1">
        <f>IFERROR(IF($I$6="Yes",VLOOKUP($O$6&amp;ROW()-11,Financial!$A$2:$E$9999,4,FALSE),""),"")</f>
        <v>2049</v>
      </c>
      <c r="F15" s="1" t="str">
        <f>IFERROR(IF($I$6="Yes",VLOOKUP($O$6&amp;ROW()-11,Financial!$A$2:$E$9999,5,FALSE),""),"")</f>
        <v>Weblink1-29</v>
      </c>
      <c r="G15" s="3"/>
      <c r="H15" s="34"/>
      <c r="I15" s="2" t="str">
        <f t="shared" si="1"/>
        <v/>
      </c>
      <c r="J15" s="1" t="str">
        <f>IFERROR(IF($J$6="Yes",VLOOKUP($O$6&amp;ROW()-11,Developmental!$A$2:$E$9999,3,FALSE),""),"")</f>
        <v/>
      </c>
      <c r="K15" s="1" t="str">
        <f>IFERROR(IF($J$6="Yes",VLOOKUP($O$6&amp;ROW()-11,Developmental!$A$2:$E$9999,4,FALSE),""),"")</f>
        <v/>
      </c>
      <c r="L15" s="1" t="str">
        <f>IFERROR(IF($J$6="Yes",VLOOKUP($O$6&amp;ROW()-11,Developmental!$A$2:$E$9999,5,FALSE),""),"")</f>
        <v/>
      </c>
      <c r="M15" s="3"/>
      <c r="N15" s="34"/>
      <c r="O15" s="2">
        <f t="shared" si="2"/>
        <v>4</v>
      </c>
      <c r="P15" s="1" t="str">
        <f>IFERROR(IF($K$6="Yes",VLOOKUP($O$6&amp;ROW()-11,Private!$A$2:$E$9999,3,FALSE),""),"")</f>
        <v>Scheme3-24</v>
      </c>
      <c r="Q15" s="1">
        <f>IFERROR(IF($K$6="Yes",VLOOKUP($O$6&amp;ROW()-11,Private!$A$2:$E$9999,4,FALSE),""),"")</f>
        <v>2014</v>
      </c>
      <c r="R15" s="1" t="str">
        <f>IFERROR(IF($K$6="Yes",VLOOKUP($O$6&amp;ROW()-11,Private!$A$2:$E$9999,5,FALSE),""),"")</f>
        <v>Weblink3-24</v>
      </c>
      <c r="S15" s="3"/>
      <c r="T15" s="35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</row>
    <row r="16" spans="2:59" x14ac:dyDescent="0.3">
      <c r="B16" s="33"/>
      <c r="C16" s="2">
        <f t="shared" si="0"/>
        <v>5</v>
      </c>
      <c r="D16" s="1" t="str">
        <f>IFERROR(IF($I$6="Yes",VLOOKUP($O$6&amp;ROW()-11,Financial!$A$2:$E$9999,3,FALSE),""),"")</f>
        <v>Scheme1-35</v>
      </c>
      <c r="E16" s="1">
        <f>IFERROR(IF($I$6="Yes",VLOOKUP($O$6&amp;ROW()-11,Financial!$A$2:$E$9999,4,FALSE),""),"")</f>
        <v>2055</v>
      </c>
      <c r="F16" s="1" t="str">
        <f>IFERROR(IF($I$6="Yes",VLOOKUP($O$6&amp;ROW()-11,Financial!$A$2:$E$9999,5,FALSE),""),"")</f>
        <v>Weblink1-35</v>
      </c>
      <c r="G16" s="3"/>
      <c r="H16" s="34"/>
      <c r="I16" s="2" t="str">
        <f t="shared" si="1"/>
        <v/>
      </c>
      <c r="J16" s="1" t="str">
        <f>IFERROR(IF($J$6="Yes",VLOOKUP($O$6&amp;ROW()-11,Developmental!$A$2:$E$9999,3,FALSE),""),"")</f>
        <v/>
      </c>
      <c r="K16" s="1" t="str">
        <f>IFERROR(IF($J$6="Yes",VLOOKUP($O$6&amp;ROW()-11,Developmental!$A$2:$E$9999,4,FALSE),""),"")</f>
        <v/>
      </c>
      <c r="L16" s="1" t="str">
        <f>IFERROR(IF($J$6="Yes",VLOOKUP($O$6&amp;ROW()-11,Developmental!$A$2:$E$9999,5,FALSE),""),"")</f>
        <v/>
      </c>
      <c r="M16" s="3"/>
      <c r="N16" s="34"/>
      <c r="O16" s="2">
        <f t="shared" si="2"/>
        <v>5</v>
      </c>
      <c r="P16" s="1" t="str">
        <f>IFERROR(IF($K$6="Yes",VLOOKUP($O$6&amp;ROW()-11,Private!$A$2:$E$9999,3,FALSE),""),"")</f>
        <v>Scheme3-36</v>
      </c>
      <c r="Q16" s="1">
        <f>IFERROR(IF($K$6="Yes",VLOOKUP($O$6&amp;ROW()-11,Private!$A$2:$E$9999,4,FALSE),""),"")</f>
        <v>2026</v>
      </c>
      <c r="R16" s="1" t="str">
        <f>IFERROR(IF($K$6="Yes",VLOOKUP($O$6&amp;ROW()-11,Private!$A$2:$E$9999,5,FALSE),""),"")</f>
        <v>Weblink3-36</v>
      </c>
      <c r="S16" s="3"/>
      <c r="T16" s="35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</row>
    <row r="17" spans="2:59" x14ac:dyDescent="0.3">
      <c r="B17" s="33"/>
      <c r="C17" s="2" t="str">
        <f t="shared" si="0"/>
        <v/>
      </c>
      <c r="D17" s="1" t="str">
        <f>IFERROR(IF($I$6="Yes",VLOOKUP($O$6&amp;ROW()-11,Financial!$A$2:$E$9999,3,FALSE),""),"")</f>
        <v/>
      </c>
      <c r="E17" s="1" t="str">
        <f>IFERROR(IF($I$6="Yes",VLOOKUP($O$6&amp;ROW()-11,Financial!$A$2:$E$9999,4,FALSE),""),"")</f>
        <v/>
      </c>
      <c r="F17" s="1" t="str">
        <f>IFERROR(IF($I$6="Yes",VLOOKUP($O$6&amp;ROW()-11,Financial!$A$2:$E$9999,5,FALSE),""),"")</f>
        <v/>
      </c>
      <c r="G17" s="3"/>
      <c r="H17" s="34"/>
      <c r="I17" s="2" t="str">
        <f t="shared" si="1"/>
        <v/>
      </c>
      <c r="J17" s="1" t="str">
        <f>IFERROR(IF($J$6="Yes",VLOOKUP($O$6&amp;ROW()-11,Developmental!$A$2:$E$9999,3,FALSE),""),"")</f>
        <v/>
      </c>
      <c r="K17" s="1" t="str">
        <f>IFERROR(IF($J$6="Yes",VLOOKUP($O$6&amp;ROW()-11,Developmental!$A$2:$E$9999,4,FALSE),""),"")</f>
        <v/>
      </c>
      <c r="L17" s="1" t="str">
        <f>IFERROR(IF($J$6="Yes",VLOOKUP($O$6&amp;ROW()-11,Developmental!$A$2:$E$9999,5,FALSE),""),"")</f>
        <v/>
      </c>
      <c r="M17" s="3"/>
      <c r="N17" s="34"/>
      <c r="O17" s="2">
        <f t="shared" si="2"/>
        <v>6</v>
      </c>
      <c r="P17" s="1" t="str">
        <f>IFERROR(IF($K$6="Yes",VLOOKUP($O$6&amp;ROW()-11,Private!$A$2:$E$9999,3,FALSE),""),"")</f>
        <v>Scheme3-39</v>
      </c>
      <c r="Q17" s="1">
        <f>IFERROR(IF($K$6="Yes",VLOOKUP($O$6&amp;ROW()-11,Private!$A$2:$E$9999,4,FALSE),""),"")</f>
        <v>2029</v>
      </c>
      <c r="R17" s="1" t="str">
        <f>IFERROR(IF($K$6="Yes",VLOOKUP($O$6&amp;ROW()-11,Private!$A$2:$E$9999,5,FALSE),""),"")</f>
        <v>Weblink3-39</v>
      </c>
      <c r="S17" s="3"/>
      <c r="T17" s="35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</row>
    <row r="18" spans="2:59" x14ac:dyDescent="0.3">
      <c r="B18" s="33"/>
      <c r="C18" s="2" t="str">
        <f t="shared" si="0"/>
        <v/>
      </c>
      <c r="D18" s="1" t="str">
        <f>IFERROR(IF($I$6="Yes",VLOOKUP($O$6&amp;ROW()-11,Financial!$A$2:$E$9999,3,FALSE),""),"")</f>
        <v/>
      </c>
      <c r="E18" s="1" t="str">
        <f>IFERROR(IF($I$6="Yes",VLOOKUP($O$6&amp;ROW()-11,Financial!$A$2:$E$9999,4,FALSE),""),"")</f>
        <v/>
      </c>
      <c r="F18" s="1" t="str">
        <f>IFERROR(IF($I$6="Yes",VLOOKUP($O$6&amp;ROW()-11,Financial!$A$2:$E$9999,5,FALSE),""),"")</f>
        <v/>
      </c>
      <c r="G18" s="3"/>
      <c r="H18" s="34"/>
      <c r="I18" s="2" t="str">
        <f t="shared" si="1"/>
        <v/>
      </c>
      <c r="J18" s="1" t="str">
        <f>IFERROR(IF($J$6="Yes",VLOOKUP($O$6&amp;ROW()-11,Developmental!$A$2:$E$9999,3,FALSE),""),"")</f>
        <v/>
      </c>
      <c r="K18" s="1" t="str">
        <f>IFERROR(IF($J$6="Yes",VLOOKUP($O$6&amp;ROW()-11,Developmental!$A$2:$E$9999,4,FALSE),""),"")</f>
        <v/>
      </c>
      <c r="L18" s="1" t="str">
        <f>IFERROR(IF($J$6="Yes",VLOOKUP($O$6&amp;ROW()-11,Developmental!$A$2:$E$9999,5,FALSE),""),"")</f>
        <v/>
      </c>
      <c r="M18" s="3"/>
      <c r="N18" s="34"/>
      <c r="O18" s="2">
        <f t="shared" si="2"/>
        <v>7</v>
      </c>
      <c r="P18" s="1" t="str">
        <f>IFERROR(IF($K$6="Yes",VLOOKUP($O$6&amp;ROW()-11,Private!$A$2:$E$9999,3,FALSE),""),"")</f>
        <v>Scheme3-49</v>
      </c>
      <c r="Q18" s="1">
        <f>IFERROR(IF($K$6="Yes",VLOOKUP($O$6&amp;ROW()-11,Private!$A$2:$E$9999,4,FALSE),""),"")</f>
        <v>2039</v>
      </c>
      <c r="R18" s="1" t="str">
        <f>IFERROR(IF($K$6="Yes",VLOOKUP($O$6&amp;ROW()-11,Private!$A$2:$E$9999,5,FALSE),""),"")</f>
        <v>Weblink3-49</v>
      </c>
      <c r="S18" s="3"/>
      <c r="T18" s="35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</row>
    <row r="19" spans="2:59" x14ac:dyDescent="0.3">
      <c r="B19" s="33"/>
      <c r="C19" s="2" t="str">
        <f t="shared" si="0"/>
        <v/>
      </c>
      <c r="D19" s="1" t="str">
        <f>IFERROR(IF($I$6="Yes",VLOOKUP($O$6&amp;ROW()-11,Financial!$A$2:$E$9999,3,FALSE),""),"")</f>
        <v/>
      </c>
      <c r="E19" s="1" t="str">
        <f>IFERROR(IF($I$6="Yes",VLOOKUP($O$6&amp;ROW()-11,Financial!$A$2:$E$9999,4,FALSE),""),"")</f>
        <v/>
      </c>
      <c r="F19" s="1" t="str">
        <f>IFERROR(IF($I$6="Yes",VLOOKUP($O$6&amp;ROW()-11,Financial!$A$2:$E$9999,5,FALSE),""),"")</f>
        <v/>
      </c>
      <c r="G19" s="3"/>
      <c r="H19" s="34"/>
      <c r="I19" s="2" t="str">
        <f t="shared" si="1"/>
        <v/>
      </c>
      <c r="J19" s="1" t="str">
        <f>IFERROR(IF($J$6="Yes",VLOOKUP($O$6&amp;ROW()-11,Developmental!$A$2:$E$9999,3,FALSE),""),"")</f>
        <v/>
      </c>
      <c r="K19" s="1" t="str">
        <f>IFERROR(IF($J$6="Yes",VLOOKUP($O$6&amp;ROW()-11,Developmental!$A$2:$E$9999,4,FALSE),""),"")</f>
        <v/>
      </c>
      <c r="L19" s="1" t="str">
        <f>IFERROR(IF($J$6="Yes",VLOOKUP($O$6&amp;ROW()-11,Developmental!$A$2:$E$9999,5,FALSE),""),"")</f>
        <v/>
      </c>
      <c r="M19" s="3"/>
      <c r="N19" s="34"/>
      <c r="O19" s="2" t="str">
        <f t="shared" si="2"/>
        <v/>
      </c>
      <c r="P19" s="1" t="str">
        <f>IFERROR(IF($K$6="Yes",VLOOKUP($O$6&amp;ROW()-11,Private!$A$2:$E$9999,3,FALSE),""),"")</f>
        <v/>
      </c>
      <c r="Q19" s="1" t="str">
        <f>IFERROR(IF($K$6="Yes",VLOOKUP($O$6&amp;ROW()-11,Private!$A$2:$E$9999,4,FALSE),""),"")</f>
        <v/>
      </c>
      <c r="R19" s="1" t="str">
        <f>IFERROR(IF($K$6="Yes",VLOOKUP($O$6&amp;ROW()-11,Private!$A$2:$E$9999,5,FALSE),""),"")</f>
        <v/>
      </c>
      <c r="S19" s="3"/>
      <c r="T19" s="35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</row>
    <row r="20" spans="2:59" x14ac:dyDescent="0.3">
      <c r="B20" s="33"/>
      <c r="C20" s="2" t="str">
        <f t="shared" si="0"/>
        <v/>
      </c>
      <c r="D20" s="1" t="str">
        <f>IFERROR(IF($I$6="Yes",VLOOKUP($O$6&amp;ROW()-11,Financial!$A$2:$E$9999,3,FALSE),""),"")</f>
        <v/>
      </c>
      <c r="E20" s="1" t="str">
        <f>IFERROR(IF($I$6="Yes",VLOOKUP($O$6&amp;ROW()-11,Financial!$A$2:$E$9999,4,FALSE),""),"")</f>
        <v/>
      </c>
      <c r="F20" s="1" t="str">
        <f>IFERROR(IF($I$6="Yes",VLOOKUP($O$6&amp;ROW()-11,Financial!$A$2:$E$9999,5,FALSE),""),"")</f>
        <v/>
      </c>
      <c r="G20" s="3"/>
      <c r="H20" s="34"/>
      <c r="I20" s="2" t="str">
        <f t="shared" si="1"/>
        <v/>
      </c>
      <c r="J20" s="1" t="str">
        <f>IFERROR(IF($J$6="Yes",VLOOKUP($O$6&amp;ROW()-11,Developmental!$A$2:$E$9999,3,FALSE),""),"")</f>
        <v/>
      </c>
      <c r="K20" s="1" t="str">
        <f>IFERROR(IF($J$6="Yes",VLOOKUP($O$6&amp;ROW()-11,Developmental!$A$2:$E$9999,4,FALSE),""),"")</f>
        <v/>
      </c>
      <c r="L20" s="1" t="str">
        <f>IFERROR(IF($J$6="Yes",VLOOKUP($O$6&amp;ROW()-11,Developmental!$A$2:$E$9999,5,FALSE),""),"")</f>
        <v/>
      </c>
      <c r="M20" s="3"/>
      <c r="N20" s="34"/>
      <c r="O20" s="2" t="str">
        <f t="shared" si="2"/>
        <v/>
      </c>
      <c r="P20" s="1" t="str">
        <f>IFERROR(IF($K$6="Yes",VLOOKUP($O$6&amp;ROW()-11,Private!$A$2:$E$9999,3,FALSE),""),"")</f>
        <v/>
      </c>
      <c r="Q20" s="1" t="str">
        <f>IFERROR(IF($K$6="Yes",VLOOKUP($O$6&amp;ROW()-11,Private!$A$2:$E$9999,4,FALSE),""),"")</f>
        <v/>
      </c>
      <c r="R20" s="1" t="str">
        <f>IFERROR(IF($K$6="Yes",VLOOKUP($O$6&amp;ROW()-11,Private!$A$2:$E$9999,5,FALSE),""),"")</f>
        <v/>
      </c>
      <c r="S20" s="3"/>
      <c r="T20" s="35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</row>
    <row r="21" spans="2:59" x14ac:dyDescent="0.3">
      <c r="B21" s="33"/>
      <c r="C21" s="2" t="str">
        <f t="shared" si="0"/>
        <v/>
      </c>
      <c r="D21" s="1" t="str">
        <f>IFERROR(IF($I$6="Yes",VLOOKUP($O$6&amp;ROW()-11,Financial!$A$2:$E$9999,3,FALSE),""),"")</f>
        <v/>
      </c>
      <c r="E21" s="1" t="str">
        <f>IFERROR(IF($I$6="Yes",VLOOKUP($O$6&amp;ROW()-11,Financial!$A$2:$E$9999,4,FALSE),""),"")</f>
        <v/>
      </c>
      <c r="F21" s="1" t="str">
        <f>IFERROR(IF($I$6="Yes",VLOOKUP($O$6&amp;ROW()-11,Financial!$A$2:$E$9999,5,FALSE),""),"")</f>
        <v/>
      </c>
      <c r="G21" s="3"/>
      <c r="H21" s="34"/>
      <c r="I21" s="2" t="str">
        <f t="shared" si="1"/>
        <v/>
      </c>
      <c r="J21" s="1" t="str">
        <f>IFERROR(IF($J$6="Yes",VLOOKUP($O$6&amp;ROW()-11,Developmental!$A$2:$E$9999,3,FALSE),""),"")</f>
        <v/>
      </c>
      <c r="K21" s="1" t="str">
        <f>IFERROR(IF($J$6="Yes",VLOOKUP($O$6&amp;ROW()-11,Developmental!$A$2:$E$9999,4,FALSE),""),"")</f>
        <v/>
      </c>
      <c r="L21" s="1" t="str">
        <f>IFERROR(IF($J$6="Yes",VLOOKUP($O$6&amp;ROW()-11,Developmental!$A$2:$E$9999,5,FALSE),""),"")</f>
        <v/>
      </c>
      <c r="M21" s="3"/>
      <c r="N21" s="34"/>
      <c r="O21" s="2" t="str">
        <f t="shared" si="2"/>
        <v/>
      </c>
      <c r="P21" s="1" t="str">
        <f>IFERROR(IF($K$6="Yes",VLOOKUP($O$6&amp;ROW()-11,Private!$A$2:$E$9999,3,FALSE),""),"")</f>
        <v/>
      </c>
      <c r="Q21" s="1" t="str">
        <f>IFERROR(IF($K$6="Yes",VLOOKUP($O$6&amp;ROW()-11,Private!$A$2:$E$9999,4,FALSE),""),"")</f>
        <v/>
      </c>
      <c r="R21" s="1" t="str">
        <f>IFERROR(IF($K$6="Yes",VLOOKUP($O$6&amp;ROW()-11,Private!$A$2:$E$9999,5,FALSE),""),"")</f>
        <v/>
      </c>
      <c r="S21" s="3"/>
      <c r="T21" s="35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</row>
    <row r="22" spans="2:59" x14ac:dyDescent="0.3">
      <c r="B22" s="33"/>
      <c r="C22" s="2" t="str">
        <f t="shared" si="0"/>
        <v/>
      </c>
      <c r="D22" s="1" t="str">
        <f>IFERROR(IF($I$6="Yes",VLOOKUP($O$6&amp;ROW()-11,Financial!$A$2:$E$9999,3,FALSE),""),"")</f>
        <v/>
      </c>
      <c r="E22" s="1" t="str">
        <f>IFERROR(IF($I$6="Yes",VLOOKUP($O$6&amp;ROW()-11,Financial!$A$2:$E$9999,4,FALSE),""),"")</f>
        <v/>
      </c>
      <c r="F22" s="1" t="str">
        <f>IFERROR(IF($I$6="Yes",VLOOKUP($O$6&amp;ROW()-11,Financial!$A$2:$E$9999,5,FALSE),""),"")</f>
        <v/>
      </c>
      <c r="G22" s="3"/>
      <c r="H22" s="34"/>
      <c r="I22" s="2" t="str">
        <f t="shared" si="1"/>
        <v/>
      </c>
      <c r="J22" s="1" t="str">
        <f>IFERROR(IF($J$6="Yes",VLOOKUP($O$6&amp;ROW()-11,Developmental!$A$2:$E$9999,3,FALSE),""),"")</f>
        <v/>
      </c>
      <c r="K22" s="1" t="str">
        <f>IFERROR(IF($J$6="Yes",VLOOKUP($O$6&amp;ROW()-11,Developmental!$A$2:$E$9999,4,FALSE),""),"")</f>
        <v/>
      </c>
      <c r="L22" s="1" t="str">
        <f>IFERROR(IF($J$6="Yes",VLOOKUP($O$6&amp;ROW()-11,Developmental!$A$2:$E$9999,5,FALSE),""),"")</f>
        <v/>
      </c>
      <c r="M22" s="3"/>
      <c r="N22" s="34"/>
      <c r="O22" s="2" t="str">
        <f t="shared" si="2"/>
        <v/>
      </c>
      <c r="P22" s="1" t="str">
        <f>IFERROR(IF($K$6="Yes",VLOOKUP($O$6&amp;ROW()-11,Private!$A$2:$E$9999,3,FALSE),""),"")</f>
        <v/>
      </c>
      <c r="Q22" s="1" t="str">
        <f>IFERROR(IF($K$6="Yes",VLOOKUP($O$6&amp;ROW()-11,Private!$A$2:$E$9999,4,FALSE),""),"")</f>
        <v/>
      </c>
      <c r="R22" s="1" t="str">
        <f>IFERROR(IF($K$6="Yes",VLOOKUP($O$6&amp;ROW()-11,Private!$A$2:$E$9999,5,FALSE),""),"")</f>
        <v/>
      </c>
      <c r="S22" s="3"/>
      <c r="T22" s="35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</row>
    <row r="23" spans="2:59" x14ac:dyDescent="0.3">
      <c r="B23" s="33"/>
      <c r="C23" s="2" t="str">
        <f t="shared" si="0"/>
        <v/>
      </c>
      <c r="D23" s="1" t="str">
        <f>IFERROR(IF($I$6="Yes",VLOOKUP($O$6&amp;ROW()-11,Financial!$A$2:$E$9999,3,FALSE),""),"")</f>
        <v/>
      </c>
      <c r="E23" s="1" t="str">
        <f>IFERROR(IF($I$6="Yes",VLOOKUP($O$6&amp;ROW()-11,Financial!$A$2:$E$9999,4,FALSE),""),"")</f>
        <v/>
      </c>
      <c r="F23" s="1" t="str">
        <f>IFERROR(IF($I$6="Yes",VLOOKUP($O$6&amp;ROW()-11,Financial!$A$2:$E$9999,5,FALSE),""),"")</f>
        <v/>
      </c>
      <c r="G23" s="3"/>
      <c r="H23" s="34"/>
      <c r="I23" s="2" t="str">
        <f t="shared" si="1"/>
        <v/>
      </c>
      <c r="J23" s="1" t="str">
        <f>IFERROR(IF($J$6="Yes",VLOOKUP($O$6&amp;ROW()-11,Developmental!$A$2:$E$9999,3,FALSE),""),"")</f>
        <v/>
      </c>
      <c r="K23" s="1" t="str">
        <f>IFERROR(IF($I23&lt;&gt;"",VLOOKUP($O$6&amp;$I23,Developmental!$A$2:$E$9999,4,FALSE),""),"")</f>
        <v/>
      </c>
      <c r="L23" s="1" t="str">
        <f>IFERROR(IF($I23&lt;&gt;"",VLOOKUP($O$6&amp;$I23,Developmental!$A$2:$E$9999,5,FALSE),""),"")</f>
        <v/>
      </c>
      <c r="M23" s="3"/>
      <c r="N23" s="34"/>
      <c r="O23" s="2" t="str">
        <f t="shared" si="2"/>
        <v/>
      </c>
      <c r="P23" s="1" t="str">
        <f>IFERROR(IF($K$6="Yes",VLOOKUP($O$6&amp;ROW()-11,Private!$A$2:$E$9999,3,FALSE),""),"")</f>
        <v/>
      </c>
      <c r="Q23" s="1" t="str">
        <f>IFERROR(IF($K$6="Yes",VLOOKUP($O$6&amp;ROW()-11,Private!$A$2:$E$9999,4,FALSE),""),"")</f>
        <v/>
      </c>
      <c r="R23" s="1" t="str">
        <f>IFERROR(IF($K$6="Yes",VLOOKUP($O$6&amp;ROW()-11,Private!$A$2:$E$9999,5,FALSE),""),"")</f>
        <v/>
      </c>
      <c r="S23" s="3"/>
      <c r="T23" s="3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</row>
    <row r="24" spans="2:59" x14ac:dyDescent="0.3">
      <c r="B24" s="33"/>
      <c r="C24" s="2" t="str">
        <f t="shared" si="0"/>
        <v/>
      </c>
      <c r="D24" s="1" t="str">
        <f>IFERROR(IF($I$6="Yes",VLOOKUP($O$6&amp;ROW()-11,Financial!$A$2:$E$9999,3,FALSE),""),"")</f>
        <v/>
      </c>
      <c r="E24" s="1" t="str">
        <f>IFERROR(IF($I$6="Yes",VLOOKUP($O$6&amp;ROW()-11,Financial!$A$2:$E$9999,4,FALSE),""),"")</f>
        <v/>
      </c>
      <c r="F24" s="1" t="str">
        <f>IFERROR(IF($I$6="Yes",VLOOKUP($O$6&amp;ROW()-11,Financial!$A$2:$E$9999,5,FALSE),""),"")</f>
        <v/>
      </c>
      <c r="G24" s="3"/>
      <c r="H24" s="34"/>
      <c r="I24" s="2" t="str">
        <f t="shared" si="1"/>
        <v/>
      </c>
      <c r="J24" s="1" t="str">
        <f>IFERROR(IF($J$6="Yes",VLOOKUP($O$6&amp;ROW()-11,Developmental!$A$2:$E$9999,3,FALSE),""),"")</f>
        <v/>
      </c>
      <c r="K24" s="1" t="str">
        <f>IFERROR(IF($I24&lt;&gt;"",VLOOKUP($O$6&amp;$I24,Developmental!$A$2:$E$9999,4,FALSE),""),"")</f>
        <v/>
      </c>
      <c r="L24" s="1" t="str">
        <f>IFERROR(IF($I24&lt;&gt;"",VLOOKUP($O$6&amp;$I24,Developmental!$A$2:$E$9999,5,FALSE),""),"")</f>
        <v/>
      </c>
      <c r="M24" s="3"/>
      <c r="N24" s="34"/>
      <c r="O24" s="2" t="str">
        <f t="shared" si="2"/>
        <v/>
      </c>
      <c r="P24" s="1" t="str">
        <f>IFERROR(IF($K$6="Yes",VLOOKUP($O$6&amp;ROW()-11,Private!$A$2:$E$9999,3,FALSE),""),"")</f>
        <v/>
      </c>
      <c r="Q24" s="1" t="str">
        <f>IFERROR(IF($K$6="Yes",VLOOKUP($O$6&amp;ROW()-11,Private!$A$2:$E$9999,4,FALSE),""),"")</f>
        <v/>
      </c>
      <c r="R24" s="1" t="str">
        <f>IFERROR(IF($K$6="Yes",VLOOKUP($O$6&amp;ROW()-11,Private!$A$2:$E$9999,5,FALSE),""),"")</f>
        <v/>
      </c>
      <c r="S24" s="3"/>
      <c r="T24" s="35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</row>
    <row r="25" spans="2:59" x14ac:dyDescent="0.3">
      <c r="B25" s="33"/>
      <c r="C25" s="2" t="str">
        <f t="shared" si="0"/>
        <v/>
      </c>
      <c r="D25" s="1" t="str">
        <f>IFERROR(IF($I$6="Yes",VLOOKUP($O$6&amp;ROW()-11,Financial!$A$2:$E$9999,3,FALSE),""),"")</f>
        <v/>
      </c>
      <c r="E25" s="1" t="str">
        <f>IFERROR(IF($I$6="Yes",VLOOKUP($O$6&amp;ROW()-11,Financial!$A$2:$E$9999,4,FALSE),""),"")</f>
        <v/>
      </c>
      <c r="F25" s="1" t="str">
        <f>IFERROR(IF($I$6="Yes",VLOOKUP($O$6&amp;ROW()-11,Financial!$A$2:$E$9999,5,FALSE),""),"")</f>
        <v/>
      </c>
      <c r="G25" s="3"/>
      <c r="H25" s="34"/>
      <c r="I25" s="2" t="str">
        <f t="shared" si="1"/>
        <v/>
      </c>
      <c r="J25" s="1" t="str">
        <f>IFERROR(IF($J$6="Yes",VLOOKUP($O$6&amp;ROW()-11,Developmental!$A$2:$E$9999,3,FALSE),""),"")</f>
        <v/>
      </c>
      <c r="K25" s="1" t="str">
        <f>IFERROR(IF($I25&lt;&gt;"",VLOOKUP($O$6&amp;$I25,Developmental!$A$2:$E$9999,4,FALSE),""),"")</f>
        <v/>
      </c>
      <c r="L25" s="1" t="str">
        <f>IFERROR(IF($I25&lt;&gt;"",VLOOKUP($O$6&amp;$I25,Developmental!$A$2:$E$9999,5,FALSE),""),"")</f>
        <v/>
      </c>
      <c r="M25" s="3"/>
      <c r="N25" s="34"/>
      <c r="O25" s="2" t="str">
        <f t="shared" si="2"/>
        <v/>
      </c>
      <c r="P25" s="1" t="str">
        <f>IFERROR(IF($K$6="Yes",VLOOKUP($O$6&amp;ROW()-11,Private!$A$2:$E$9999,3,FALSE),""),"")</f>
        <v/>
      </c>
      <c r="Q25" s="1" t="str">
        <f>IFERROR(IF($K$6="Yes",VLOOKUP($O$6&amp;ROW()-11,Private!$A$2:$E$9999,4,FALSE),""),"")</f>
        <v/>
      </c>
      <c r="R25" s="1" t="str">
        <f>IFERROR(IF($K$6="Yes",VLOOKUP($O$6&amp;ROW()-11,Private!$A$2:$E$9999,5,FALSE),""),"")</f>
        <v/>
      </c>
      <c r="S25" s="3"/>
      <c r="T25" s="35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</row>
    <row r="26" spans="2:59" ht="23" thickBot="1" x14ac:dyDescent="0.35">
      <c r="B26" s="33"/>
      <c r="C26" s="4" t="str">
        <f t="shared" si="0"/>
        <v/>
      </c>
      <c r="D26" s="5" t="str">
        <f>IFERROR(IF($I$6="Yes",VLOOKUP($O$6&amp;ROW()-11,Financial!$A$2:$E$9999,3,FALSE),""),"")</f>
        <v/>
      </c>
      <c r="E26" s="5" t="str">
        <f>IFERROR(IF($I$6="Yes",VLOOKUP($O$6&amp;ROW()-11,Financial!$A$2:$E$9999,4,FALSE),""),"")</f>
        <v/>
      </c>
      <c r="F26" s="5" t="str">
        <f>IFERROR(IF($I$6="Yes",VLOOKUP($O$6&amp;ROW()-11,Financial!$A$2:$E$9999,5,FALSE),""),"")</f>
        <v/>
      </c>
      <c r="G26" s="6"/>
      <c r="H26" s="34"/>
      <c r="I26" s="4" t="str">
        <f t="shared" si="1"/>
        <v/>
      </c>
      <c r="J26" s="5" t="str">
        <f>IFERROR(IF($J$6="Yes",VLOOKUP($O$6&amp;ROW()-11,Developmental!$A$2:$E$9999,3,FALSE),""),"")</f>
        <v/>
      </c>
      <c r="K26" s="5" t="str">
        <f>IFERROR(IF($I26&lt;&gt;"",VLOOKUP($O$6&amp;$I26,Developmental!$A$2:$E$9999,4,FALSE),""),"")</f>
        <v/>
      </c>
      <c r="L26" s="5" t="str">
        <f>IFERROR(IF($I26&lt;&gt;"",VLOOKUP($O$6&amp;$I26,Developmental!$A$2:$E$9999,5,FALSE),""),"")</f>
        <v/>
      </c>
      <c r="M26" s="6"/>
      <c r="N26" s="34"/>
      <c r="O26" s="4" t="str">
        <f t="shared" si="2"/>
        <v/>
      </c>
      <c r="P26" s="5" t="str">
        <f>IFERROR(IF($K$6="Yes",VLOOKUP($O$6&amp;ROW()-11,Private!$A$2:$E$9999,3,FALSE),""),"")</f>
        <v/>
      </c>
      <c r="Q26" s="5" t="str">
        <f>IFERROR(IF($K$6="Yes",VLOOKUP($O$6&amp;ROW()-11,Private!$A$2:$E$9999,4,FALSE),""),"")</f>
        <v/>
      </c>
      <c r="R26" s="5" t="str">
        <f>IFERROR(IF($K$6="Yes",VLOOKUP($O$6&amp;ROW()-11,Private!$A$2:$E$9999,5,FALSE),""),"")</f>
        <v/>
      </c>
      <c r="S26" s="6"/>
      <c r="T26" s="35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</row>
    <row r="27" spans="2:59" x14ac:dyDescent="0.3"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5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</row>
    <row r="28" spans="2:59" ht="4" customHeight="1" thickBot="1" x14ac:dyDescent="0.35">
      <c r="B28" s="33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35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</row>
    <row r="29" spans="2:59" ht="23" thickBot="1" x14ac:dyDescent="0.35">
      <c r="B29" s="33"/>
      <c r="C29" s="51" t="s">
        <v>7</v>
      </c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3"/>
      <c r="T29" s="35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</row>
    <row r="30" spans="2:59" ht="23" thickBot="1" x14ac:dyDescent="0.35">
      <c r="B30" s="33"/>
      <c r="C30" s="48" t="s">
        <v>356</v>
      </c>
      <c r="D30" s="49"/>
      <c r="E30" s="49"/>
      <c r="F30" s="49"/>
      <c r="G30" s="50"/>
      <c r="H30" s="37"/>
      <c r="I30" s="48" t="s">
        <v>363</v>
      </c>
      <c r="J30" s="49"/>
      <c r="K30" s="49"/>
      <c r="L30" s="49"/>
      <c r="M30" s="50"/>
      <c r="N30" s="37"/>
      <c r="O30" s="48" t="s">
        <v>358</v>
      </c>
      <c r="P30" s="49"/>
      <c r="Q30" s="49"/>
      <c r="R30" s="49"/>
      <c r="S30" s="50"/>
      <c r="T30" s="35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</row>
    <row r="31" spans="2:59" x14ac:dyDescent="0.3">
      <c r="B31" s="33"/>
      <c r="C31" s="25" t="s">
        <v>359</v>
      </c>
      <c r="D31" s="20" t="s">
        <v>5</v>
      </c>
      <c r="E31" s="20" t="s">
        <v>17</v>
      </c>
      <c r="F31" s="20" t="s">
        <v>18</v>
      </c>
      <c r="G31" s="26"/>
      <c r="H31" s="34"/>
      <c r="I31" s="25" t="s">
        <v>359</v>
      </c>
      <c r="J31" s="20" t="s">
        <v>5</v>
      </c>
      <c r="K31" s="20" t="s">
        <v>17</v>
      </c>
      <c r="L31" s="20" t="s">
        <v>18</v>
      </c>
      <c r="M31" s="26"/>
      <c r="N31" s="34"/>
      <c r="O31" s="22" t="s">
        <v>359</v>
      </c>
      <c r="P31" s="23" t="s">
        <v>5</v>
      </c>
      <c r="Q31" s="23" t="s">
        <v>17</v>
      </c>
      <c r="R31" s="23" t="s">
        <v>18</v>
      </c>
      <c r="S31" s="24"/>
      <c r="T31" s="35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</row>
    <row r="32" spans="2:59" x14ac:dyDescent="0.3">
      <c r="B32" s="33"/>
      <c r="C32" s="2">
        <f>IF(D32="","",1)</f>
        <v>1</v>
      </c>
      <c r="D32" s="1" t="str">
        <f>IFERROR(IF($I$6="Yes",VLOOKUP($P$6&amp;ROW()-31,Financial!$A$2:$E$9999,3,FALSE),""),"")</f>
        <v>Scheme1-2</v>
      </c>
      <c r="E32" s="1">
        <f>IFERROR(IF($I$6="Yes",VLOOKUP($P$6&amp;ROW()-31,Financial!$A$2:$E$9999,4,FALSE),""),"")</f>
        <v>2022</v>
      </c>
      <c r="F32" s="1" t="str">
        <f>IFERROR(IF($I$6="Yes",VLOOKUP($P$6&amp;ROW()-31,Financial!$A$2:$E$9999,5,FALSE),""),"")</f>
        <v>Weblink1-2</v>
      </c>
      <c r="G32" s="3"/>
      <c r="H32" s="34"/>
      <c r="I32" s="2">
        <f>IF(J32="","",1)</f>
        <v>1</v>
      </c>
      <c r="J32" s="1" t="str">
        <f>IFERROR(IF($J$6="Yes",VLOOKUP($P$6&amp;ROW()-31,Developmental!$A$2:$E$9999,3,FALSE),""),"")</f>
        <v>Scheme2-6</v>
      </c>
      <c r="K32" s="1">
        <f>IFERROR(IF($J$6="Yes",VLOOKUP($P$6&amp;ROW()-31,Developmental!$A$2:$E$9999,4,FALSE),""),"")</f>
        <v>2006</v>
      </c>
      <c r="L32" s="1" t="str">
        <f>IFERROR(IF($J$6="Yes",VLOOKUP($P$6&amp;ROW()-31,Developmental!$A$2:$E$9999,5,FALSE),""),"")</f>
        <v>Link6</v>
      </c>
      <c r="M32" s="3"/>
      <c r="N32" s="34"/>
      <c r="O32" s="2">
        <f>IF(P32="","",1)</f>
        <v>1</v>
      </c>
      <c r="P32" s="1" t="str">
        <f>IFERROR(IF($K$6="Yes",VLOOKUP($P$6&amp;ROW()-31,Private!$A$2:$E$9999,3,FALSE),""),"")</f>
        <v>Scheme3-6</v>
      </c>
      <c r="Q32" s="1">
        <f>IFERROR(IF($K$6="Yes",VLOOKUP($P$6&amp;ROW()-31,Private!$A$2:$E$9999,4,FALSE),""),"")</f>
        <v>1996</v>
      </c>
      <c r="R32" s="1" t="str">
        <f>IFERROR(IF($K$6="Yes",VLOOKUP($P$6&amp;ROW()-31,Private!$A$2:$E$9999,5,FALSE),""),"")</f>
        <v>Weblink3-6</v>
      </c>
      <c r="S32" s="3"/>
      <c r="T32" s="35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</row>
    <row r="33" spans="2:59" x14ac:dyDescent="0.3">
      <c r="B33" s="33"/>
      <c r="C33" s="2">
        <f>IF(D33="","",C32+1)</f>
        <v>2</v>
      </c>
      <c r="D33" s="1" t="str">
        <f>IFERROR(IF($I$6="Yes",VLOOKUP($P$6&amp;ROW()-31,Financial!$A$2:$E$9999,3,FALSE),""),"")</f>
        <v>Scheme1-11</v>
      </c>
      <c r="E33" s="1">
        <f>IFERROR(IF($I$6="Yes",VLOOKUP($P$6&amp;ROW()-31,Financial!$A$2:$E$9999,4,FALSE),""),"")</f>
        <v>2031</v>
      </c>
      <c r="F33" s="1" t="str">
        <f>IFERROR(IF($I$6="Yes",VLOOKUP($P$6&amp;ROW()-31,Financial!$A$2:$E$9999,5,FALSE),""),"")</f>
        <v>Weblink1-11</v>
      </c>
      <c r="G33" s="3"/>
      <c r="H33" s="34"/>
      <c r="I33" s="2">
        <f>IF(J33="","",I32+1)</f>
        <v>2</v>
      </c>
      <c r="J33" s="1" t="str">
        <f>IFERROR(IF($J$6="Yes",VLOOKUP($P$6&amp;ROW()-31,Developmental!$A$2:$E$9999,3,FALSE),""),"")</f>
        <v>Scheme2-18</v>
      </c>
      <c r="K33" s="1">
        <f>IFERROR(IF($J$6="Yes",VLOOKUP($P$6&amp;ROW()-31,Developmental!$A$2:$E$9999,4,FALSE),""),"")</f>
        <v>2018</v>
      </c>
      <c r="L33" s="1" t="str">
        <f>IFERROR(IF($J$6="Yes",VLOOKUP($P$6&amp;ROW()-31,Developmental!$A$2:$E$9999,5,FALSE),""),"")</f>
        <v>Link18</v>
      </c>
      <c r="M33" s="3"/>
      <c r="N33" s="34"/>
      <c r="O33" s="2">
        <f>IF(P33="","",O32+1)</f>
        <v>2</v>
      </c>
      <c r="P33" s="1" t="str">
        <f>IFERROR(IF($K$6="Yes",VLOOKUP($P$6&amp;ROW()-31,Private!$A$2:$E$9999,3,FALSE),""),"")</f>
        <v>Scheme3-19</v>
      </c>
      <c r="Q33" s="1">
        <f>IFERROR(IF($K$6="Yes",VLOOKUP($P$6&amp;ROW()-31,Private!$A$2:$E$9999,4,FALSE),""),"")</f>
        <v>2009</v>
      </c>
      <c r="R33" s="1" t="str">
        <f>IFERROR(IF($K$6="Yes",VLOOKUP($P$6&amp;ROW()-31,Private!$A$2:$E$9999,5,FALSE),""),"")</f>
        <v>Weblink3-19</v>
      </c>
      <c r="S33" s="3"/>
      <c r="T33" s="35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</row>
    <row r="34" spans="2:59" x14ac:dyDescent="0.3">
      <c r="B34" s="33"/>
      <c r="C34" s="2">
        <f t="shared" ref="C34:C48" si="3">IF(D34="","",C33+1)</f>
        <v>3</v>
      </c>
      <c r="D34" s="1" t="str">
        <f>IFERROR(IF($I$6="Yes",VLOOKUP($P$6&amp;ROW()-31,Financial!$A$2:$E$9999,3,FALSE),""),"")</f>
        <v>Scheme1-24</v>
      </c>
      <c r="E34" s="1">
        <f>IFERROR(IF($I$6="Yes",VLOOKUP($P$6&amp;ROW()-31,Financial!$A$2:$E$9999,4,FALSE),""),"")</f>
        <v>2044</v>
      </c>
      <c r="F34" s="1" t="str">
        <f>IFERROR(IF($I$6="Yes",VLOOKUP($P$6&amp;ROW()-31,Financial!$A$2:$E$9999,5,FALSE),""),"")</f>
        <v>Weblink1-24</v>
      </c>
      <c r="G34" s="3"/>
      <c r="H34" s="34"/>
      <c r="I34" s="2">
        <f t="shared" ref="I34:I48" si="4">IF(J34="","",I33+1)</f>
        <v>3</v>
      </c>
      <c r="J34" s="1" t="str">
        <f>IFERROR(IF($J$6="Yes",VLOOKUP($P$6&amp;ROW()-31,Developmental!$A$2:$E$9999,3,FALSE),""),"")</f>
        <v>Scheme2-21</v>
      </c>
      <c r="K34" s="1">
        <f>IFERROR(IF($J$6="Yes",VLOOKUP($P$6&amp;ROW()-31,Developmental!$A$2:$E$9999,4,FALSE),""),"")</f>
        <v>2021</v>
      </c>
      <c r="L34" s="1" t="str">
        <f>IFERROR(IF($J$6="Yes",VLOOKUP($P$6&amp;ROW()-31,Developmental!$A$2:$E$9999,5,FALSE),""),"")</f>
        <v>Link21</v>
      </c>
      <c r="M34" s="3"/>
      <c r="N34" s="34"/>
      <c r="O34" s="2">
        <f t="shared" ref="O34:O48" si="5">IF(P34="","",O33+1)</f>
        <v>3</v>
      </c>
      <c r="P34" s="1" t="str">
        <f>IFERROR(IF($K$6="Yes",VLOOKUP($P$6&amp;ROW()-31,Private!$A$2:$E$9999,3,FALSE),""),"")</f>
        <v>Scheme3-31</v>
      </c>
      <c r="Q34" s="1">
        <f>IFERROR(IF($K$6="Yes",VLOOKUP($P$6&amp;ROW()-31,Private!$A$2:$E$9999,4,FALSE),""),"")</f>
        <v>2021</v>
      </c>
      <c r="R34" s="1" t="str">
        <f>IFERROR(IF($K$6="Yes",VLOOKUP($P$6&amp;ROW()-31,Private!$A$2:$E$9999,5,FALSE),""),"")</f>
        <v>Weblink3-31</v>
      </c>
      <c r="S34" s="3"/>
      <c r="T34" s="35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</row>
    <row r="35" spans="2:59" x14ac:dyDescent="0.3">
      <c r="B35" s="33"/>
      <c r="C35" s="2">
        <f t="shared" si="3"/>
        <v>4</v>
      </c>
      <c r="D35" s="1" t="str">
        <f>IFERROR(IF($I$6="Yes",VLOOKUP($P$6&amp;ROW()-31,Financial!$A$2:$E$9999,3,FALSE),""),"")</f>
        <v>Scheme1-42</v>
      </c>
      <c r="E35" s="1">
        <f>IFERROR(IF($I$6="Yes",VLOOKUP($P$6&amp;ROW()-31,Financial!$A$2:$E$9999,4,FALSE),""),"")</f>
        <v>2062</v>
      </c>
      <c r="F35" s="1" t="str">
        <f>IFERROR(IF($I$6="Yes",VLOOKUP($P$6&amp;ROW()-31,Financial!$A$2:$E$9999,5,FALSE),""),"")</f>
        <v>Weblink1-42</v>
      </c>
      <c r="G35" s="3"/>
      <c r="H35" s="34"/>
      <c r="I35" s="2">
        <f t="shared" si="4"/>
        <v>4</v>
      </c>
      <c r="J35" s="1" t="str">
        <f>IFERROR(IF($J$6="Yes",VLOOKUP($P$6&amp;ROW()-31,Developmental!$A$2:$E$9999,3,FALSE),""),"")</f>
        <v>Scheme2-34</v>
      </c>
      <c r="K35" s="1">
        <f>IFERROR(IF($J$6="Yes",VLOOKUP($P$6&amp;ROW()-31,Developmental!$A$2:$E$9999,4,FALSE),""),"")</f>
        <v>2034</v>
      </c>
      <c r="L35" s="1" t="str">
        <f>IFERROR(IF($J$6="Yes",VLOOKUP($P$6&amp;ROW()-31,Developmental!$A$2:$E$9999,5,FALSE),""),"")</f>
        <v>Link34</v>
      </c>
      <c r="M35" s="3"/>
      <c r="N35" s="34"/>
      <c r="O35" s="2">
        <f t="shared" si="5"/>
        <v>4</v>
      </c>
      <c r="P35" s="1" t="str">
        <f>IFERROR(IF($K$6="Yes",VLOOKUP($P$6&amp;ROW()-31,Private!$A$2:$E$9999,3,FALSE),""),"")</f>
        <v>Scheme3-44</v>
      </c>
      <c r="Q35" s="1">
        <f>IFERROR(IF($K$6="Yes",VLOOKUP($P$6&amp;ROW()-31,Private!$A$2:$E$9999,4,FALSE),""),"")</f>
        <v>2034</v>
      </c>
      <c r="R35" s="1" t="str">
        <f>IFERROR(IF($K$6="Yes",VLOOKUP($P$6&amp;ROW()-31,Private!$A$2:$E$9999,5,FALSE),""),"")</f>
        <v>Weblink3-44</v>
      </c>
      <c r="S35" s="3"/>
      <c r="T35" s="35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</row>
    <row r="36" spans="2:59" x14ac:dyDescent="0.3">
      <c r="B36" s="33"/>
      <c r="C36" s="2">
        <f t="shared" si="3"/>
        <v>5</v>
      </c>
      <c r="D36" s="1" t="str">
        <f>IFERROR(IF($I$6="Yes",VLOOKUP($P$6&amp;ROW()-31,Financial!$A$2:$E$9999,3,FALSE),""),"")</f>
        <v>Scheme1-45</v>
      </c>
      <c r="E36" s="1">
        <f>IFERROR(IF($I$6="Yes",VLOOKUP($P$6&amp;ROW()-31,Financial!$A$2:$E$9999,4,FALSE),""),"")</f>
        <v>2065</v>
      </c>
      <c r="F36" s="1" t="str">
        <f>IFERROR(IF($I$6="Yes",VLOOKUP($P$6&amp;ROW()-31,Financial!$A$2:$E$9999,5,FALSE),""),"")</f>
        <v>Weblink1-45</v>
      </c>
      <c r="G36" s="3"/>
      <c r="H36" s="34"/>
      <c r="I36" s="2">
        <f t="shared" si="4"/>
        <v>5</v>
      </c>
      <c r="J36" s="1" t="str">
        <f>IFERROR(IF($J$6="Yes",VLOOKUP($P$6&amp;ROW()-31,Developmental!$A$2:$E$9999,3,FALSE),""),"")</f>
        <v>Scheme2-37</v>
      </c>
      <c r="K36" s="1">
        <f>IFERROR(IF($J$6="Yes",VLOOKUP($P$6&amp;ROW()-31,Developmental!$A$2:$E$9999,4,FALSE),""),"")</f>
        <v>2037</v>
      </c>
      <c r="L36" s="1" t="str">
        <f>IFERROR(IF($J$6="Yes",VLOOKUP($P$6&amp;ROW()-31,Developmental!$A$2:$E$9999,5,FALSE),""),"")</f>
        <v>Link37</v>
      </c>
      <c r="M36" s="3"/>
      <c r="N36" s="34"/>
      <c r="O36" s="2" t="str">
        <f t="shared" si="5"/>
        <v/>
      </c>
      <c r="P36" s="1" t="str">
        <f>IFERROR(IF($K$6="Yes",VLOOKUP($P$6&amp;ROW()-31,Private!$A$2:$E$9999,3,FALSE),""),"")</f>
        <v/>
      </c>
      <c r="Q36" s="1" t="str">
        <f>IFERROR(IF($K$6="Yes",VLOOKUP($P$6&amp;ROW()-31,Private!$A$2:$E$9999,4,FALSE),""),"")</f>
        <v/>
      </c>
      <c r="R36" s="1" t="str">
        <f>IFERROR(IF($K$6="Yes",VLOOKUP($P$6&amp;ROW()-31,Private!$A$2:$E$9999,5,FALSE),""),"")</f>
        <v/>
      </c>
      <c r="S36" s="3"/>
      <c r="T36" s="35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</row>
    <row r="37" spans="2:59" x14ac:dyDescent="0.3">
      <c r="B37" s="33"/>
      <c r="C37" s="2" t="str">
        <f t="shared" si="3"/>
        <v/>
      </c>
      <c r="D37" s="1" t="str">
        <f>IFERROR(IF($I$6="Yes",VLOOKUP($P$6&amp;ROW()-31,Financial!$A$2:$E$9999,3,FALSE),""),"")</f>
        <v/>
      </c>
      <c r="E37" s="1" t="str">
        <f>IFERROR(IF($I$6="Yes",VLOOKUP($P$6&amp;ROW()-31,Financial!$A$2:$E$9999,4,FALSE),""),"")</f>
        <v/>
      </c>
      <c r="F37" s="1" t="str">
        <f>IFERROR(IF($I$6="Yes",VLOOKUP($P$6&amp;ROW()-31,Financial!$A$2:$E$9999,5,FALSE),""),"")</f>
        <v/>
      </c>
      <c r="G37" s="3"/>
      <c r="H37" s="34"/>
      <c r="I37" s="2" t="str">
        <f t="shared" si="4"/>
        <v/>
      </c>
      <c r="J37" s="1" t="str">
        <f>IFERROR(IF($J$6="Yes",VLOOKUP($P$6&amp;ROW()-31,Developmental!$A$2:$E$9999,3,FALSE),""),"")</f>
        <v/>
      </c>
      <c r="K37" s="1" t="str">
        <f>IFERROR(IF($J$6="Yes",VLOOKUP($P$6&amp;ROW()-31,Developmental!$A$2:$E$9999,4,FALSE),""),"")</f>
        <v/>
      </c>
      <c r="L37" s="1" t="str">
        <f>IFERROR(IF($J$6="Yes",VLOOKUP($P$6&amp;ROW()-31,Developmental!$A$2:$E$9999,5,FALSE),""),"")</f>
        <v/>
      </c>
      <c r="M37" s="3"/>
      <c r="N37" s="34"/>
      <c r="O37" s="2" t="str">
        <f t="shared" si="5"/>
        <v/>
      </c>
      <c r="P37" s="1" t="str">
        <f>IFERROR(IF($K$6="Yes",VLOOKUP($P$6&amp;ROW()-31,Private!$A$2:$E$9999,3,FALSE),""),"")</f>
        <v/>
      </c>
      <c r="Q37" s="1" t="str">
        <f>IFERROR(IF($K$6="Yes",VLOOKUP($P$6&amp;ROW()-31,Private!$A$2:$E$9999,4,FALSE),""),"")</f>
        <v/>
      </c>
      <c r="R37" s="1" t="str">
        <f>IFERROR(IF($K$6="Yes",VLOOKUP($P$6&amp;ROW()-31,Private!$A$2:$E$9999,5,FALSE),""),"")</f>
        <v/>
      </c>
      <c r="S37" s="3"/>
      <c r="T37" s="35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</row>
    <row r="38" spans="2:59" x14ac:dyDescent="0.3">
      <c r="B38" s="33"/>
      <c r="C38" s="2" t="str">
        <f t="shared" si="3"/>
        <v/>
      </c>
      <c r="D38" s="1" t="str">
        <f>IFERROR(IF($I$6="Yes",VLOOKUP($P$6&amp;ROW()-31,Financial!$A$2:$E$9999,3,FALSE),""),"")</f>
        <v/>
      </c>
      <c r="E38" s="1" t="str">
        <f>IFERROR(IF($I$6="Yes",VLOOKUP($P$6&amp;ROW()-31,Financial!$A$2:$E$9999,4,FALSE),""),"")</f>
        <v/>
      </c>
      <c r="F38" s="1" t="str">
        <f>IFERROR(IF($I$6="Yes",VLOOKUP($P$6&amp;ROW()-31,Financial!$A$2:$E$9999,5,FALSE),""),"")</f>
        <v/>
      </c>
      <c r="G38" s="3"/>
      <c r="H38" s="34"/>
      <c r="I38" s="2" t="str">
        <f t="shared" si="4"/>
        <v/>
      </c>
      <c r="J38" s="1" t="str">
        <f>IFERROR(IF($J$6="Yes",VLOOKUP($P$6&amp;ROW()-31,Developmental!$A$2:$E$9999,3,FALSE),""),"")</f>
        <v/>
      </c>
      <c r="K38" s="1" t="str">
        <f>IFERROR(IF($J$6="Yes",VLOOKUP($P$6&amp;ROW()-31,Developmental!$A$2:$E$9999,4,FALSE),""),"")</f>
        <v/>
      </c>
      <c r="L38" s="1" t="str">
        <f>IFERROR(IF($J$6="Yes",VLOOKUP($P$6&amp;ROW()-31,Developmental!$A$2:$E$9999,5,FALSE),""),"")</f>
        <v/>
      </c>
      <c r="M38" s="3"/>
      <c r="N38" s="34"/>
      <c r="O38" s="2" t="str">
        <f t="shared" si="5"/>
        <v/>
      </c>
      <c r="P38" s="1" t="str">
        <f>IFERROR(IF($K$6="Yes",VLOOKUP($P$6&amp;ROW()-31,Private!$A$2:$E$9999,3,FALSE),""),"")</f>
        <v/>
      </c>
      <c r="Q38" s="1" t="str">
        <f>IFERROR(IF($K$6="Yes",VLOOKUP($P$6&amp;ROW()-31,Private!$A$2:$E$9999,4,FALSE),""),"")</f>
        <v/>
      </c>
      <c r="R38" s="1" t="str">
        <f>IFERROR(IF($K$6="Yes",VLOOKUP($P$6&amp;ROW()-31,Private!$A$2:$E$9999,5,FALSE),""),"")</f>
        <v/>
      </c>
      <c r="S38" s="3"/>
      <c r="T38" s="35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</row>
    <row r="39" spans="2:59" x14ac:dyDescent="0.3">
      <c r="B39" s="33"/>
      <c r="C39" s="2" t="str">
        <f t="shared" si="3"/>
        <v/>
      </c>
      <c r="D39" s="1" t="str">
        <f>IFERROR(IF($I$6="Yes",VLOOKUP($P$6&amp;ROW()-31,Financial!$A$2:$E$9999,3,FALSE),""),"")</f>
        <v/>
      </c>
      <c r="E39" s="1" t="str">
        <f>IFERROR(IF($I$6="Yes",VLOOKUP($P$6&amp;ROW()-31,Financial!$A$2:$E$9999,4,FALSE),""),"")</f>
        <v/>
      </c>
      <c r="F39" s="1" t="str">
        <f>IFERROR(IF($I$6="Yes",VLOOKUP($P$6&amp;ROW()-31,Financial!$A$2:$E$9999,5,FALSE),""),"")</f>
        <v/>
      </c>
      <c r="G39" s="3"/>
      <c r="H39" s="34"/>
      <c r="I39" s="2" t="str">
        <f t="shared" si="4"/>
        <v/>
      </c>
      <c r="J39" s="1" t="str">
        <f>IFERROR(IF($J$6="Yes",VLOOKUP($P$6&amp;ROW()-31,Developmental!$A$2:$E$9999,3,FALSE),""),"")</f>
        <v/>
      </c>
      <c r="K39" s="1" t="str">
        <f>IFERROR(IF($J$6="Yes",VLOOKUP($P$6&amp;ROW()-31,Developmental!$A$2:$E$9999,4,FALSE),""),"")</f>
        <v/>
      </c>
      <c r="L39" s="1" t="str">
        <f>IFERROR(IF($J$6="Yes",VLOOKUP($P$6&amp;ROW()-31,Developmental!$A$2:$E$9999,5,FALSE),""),"")</f>
        <v/>
      </c>
      <c r="M39" s="3"/>
      <c r="N39" s="34"/>
      <c r="O39" s="2" t="str">
        <f t="shared" si="5"/>
        <v/>
      </c>
      <c r="P39" s="1" t="str">
        <f>IFERROR(IF($K$6="Yes",VLOOKUP($P$6&amp;ROW()-31,Private!$A$2:$E$9999,3,FALSE),""),"")</f>
        <v/>
      </c>
      <c r="Q39" s="1" t="str">
        <f>IFERROR(IF($K$6="Yes",VLOOKUP($P$6&amp;ROW()-31,Private!$A$2:$E$9999,4,FALSE),""),"")</f>
        <v/>
      </c>
      <c r="R39" s="1" t="str">
        <f>IFERROR(IF($K$6="Yes",VLOOKUP($P$6&amp;ROW()-31,Private!$A$2:$E$9999,5,FALSE),""),"")</f>
        <v/>
      </c>
      <c r="S39" s="3"/>
      <c r="T39" s="35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</row>
    <row r="40" spans="2:59" x14ac:dyDescent="0.3">
      <c r="B40" s="33"/>
      <c r="C40" s="2" t="str">
        <f t="shared" si="3"/>
        <v/>
      </c>
      <c r="D40" s="1" t="str">
        <f>IFERROR(IF($I$6="Yes",VLOOKUP($P$6&amp;ROW()-31,Financial!$A$2:$E$9999,3,FALSE),""),"")</f>
        <v/>
      </c>
      <c r="E40" s="1" t="str">
        <f>IFERROR(IF($I$6="Yes",VLOOKUP($P$6&amp;ROW()-31,Financial!$A$2:$E$9999,4,FALSE),""),"")</f>
        <v/>
      </c>
      <c r="F40" s="1" t="str">
        <f>IFERROR(IF($I$6="Yes",VLOOKUP($P$6&amp;ROW()-31,Financial!$A$2:$E$9999,5,FALSE),""),"")</f>
        <v/>
      </c>
      <c r="G40" s="3"/>
      <c r="H40" s="34"/>
      <c r="I40" s="2" t="str">
        <f t="shared" si="4"/>
        <v/>
      </c>
      <c r="J40" s="1" t="str">
        <f>IFERROR(IF($J$6="Yes",VLOOKUP($P$6&amp;ROW()-31,Developmental!$A$2:$E$9999,3,FALSE),""),"")</f>
        <v/>
      </c>
      <c r="K40" s="1" t="str">
        <f>IFERROR(IF($J$6="Yes",VLOOKUP($P$6&amp;ROW()-31,Developmental!$A$2:$E$9999,4,FALSE),""),"")</f>
        <v/>
      </c>
      <c r="L40" s="1" t="str">
        <f>IFERROR(IF($J$6="Yes",VLOOKUP($P$6&amp;ROW()-31,Developmental!$A$2:$E$9999,5,FALSE),""),"")</f>
        <v/>
      </c>
      <c r="M40" s="3"/>
      <c r="N40" s="34"/>
      <c r="O40" s="2" t="str">
        <f t="shared" si="5"/>
        <v/>
      </c>
      <c r="P40" s="1" t="str">
        <f>IFERROR(IF($K$6="Yes",VLOOKUP($P$6&amp;ROW()-31,Private!$A$2:$E$9999,3,FALSE),""),"")</f>
        <v/>
      </c>
      <c r="Q40" s="1" t="str">
        <f>IFERROR(IF($K$6="Yes",VLOOKUP($P$6&amp;ROW()-31,Private!$A$2:$E$9999,4,FALSE),""),"")</f>
        <v/>
      </c>
      <c r="R40" s="1" t="str">
        <f>IFERROR(IF($K$6="Yes",VLOOKUP($P$6&amp;ROW()-31,Private!$A$2:$E$9999,5,FALSE),""),"")</f>
        <v/>
      </c>
      <c r="S40" s="3"/>
      <c r="T40" s="35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</row>
    <row r="41" spans="2:59" x14ac:dyDescent="0.3">
      <c r="B41" s="33"/>
      <c r="C41" s="2" t="str">
        <f t="shared" si="3"/>
        <v/>
      </c>
      <c r="D41" s="1" t="str">
        <f>IFERROR(IF($I$6="Yes",VLOOKUP($P$6&amp;ROW()-31,Financial!$A$2:$E$9999,3,FALSE),""),"")</f>
        <v/>
      </c>
      <c r="E41" s="1" t="str">
        <f>IFERROR(IF($I$6="Yes",VLOOKUP($P$6&amp;ROW()-31,Financial!$A$2:$E$9999,4,FALSE),""),"")</f>
        <v/>
      </c>
      <c r="F41" s="1" t="str">
        <f>IFERROR(IF($I$6="Yes",VLOOKUP($P$6&amp;ROW()-31,Financial!$A$2:$E$9999,5,FALSE),""),"")</f>
        <v/>
      </c>
      <c r="G41" s="3"/>
      <c r="H41" s="34"/>
      <c r="I41" s="2" t="str">
        <f t="shared" si="4"/>
        <v/>
      </c>
      <c r="J41" s="1" t="str">
        <f>IFERROR(IF($J$6="Yes",VLOOKUP($P$6&amp;ROW()-31,Developmental!$A$2:$E$9999,3,FALSE),""),"")</f>
        <v/>
      </c>
      <c r="K41" s="1" t="str">
        <f>IFERROR(IF($J$6="Yes",VLOOKUP($P$6&amp;ROW()-31,Developmental!$A$2:$E$9999,4,FALSE),""),"")</f>
        <v/>
      </c>
      <c r="L41" s="1" t="str">
        <f>IFERROR(IF($J$6="Yes",VLOOKUP($P$6&amp;ROW()-31,Developmental!$A$2:$E$9999,5,FALSE),""),"")</f>
        <v/>
      </c>
      <c r="M41" s="3"/>
      <c r="N41" s="34"/>
      <c r="O41" s="2" t="str">
        <f t="shared" si="5"/>
        <v/>
      </c>
      <c r="P41" s="1" t="str">
        <f>IFERROR(IF($K$6="Yes",VLOOKUP($P$6&amp;ROW()-31,Private!$A$2:$E$9999,3,FALSE),""),"")</f>
        <v/>
      </c>
      <c r="Q41" s="1" t="str">
        <f>IFERROR(IF($K$6="Yes",VLOOKUP($P$6&amp;ROW()-31,Private!$A$2:$E$9999,4,FALSE),""),"")</f>
        <v/>
      </c>
      <c r="R41" s="1" t="str">
        <f>IFERROR(IF($K$6="Yes",VLOOKUP($P$6&amp;ROW()-31,Private!$A$2:$E$9999,5,FALSE),""),"")</f>
        <v/>
      </c>
      <c r="S41" s="3"/>
      <c r="T41" s="35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</row>
    <row r="42" spans="2:59" x14ac:dyDescent="0.3">
      <c r="B42" s="33"/>
      <c r="C42" s="2" t="str">
        <f t="shared" si="3"/>
        <v/>
      </c>
      <c r="D42" s="1" t="str">
        <f>IFERROR(IF($I$6="Yes",VLOOKUP($P$6&amp;ROW()-31,Financial!$A$2:$E$9999,3,FALSE),""),"")</f>
        <v/>
      </c>
      <c r="E42" s="1" t="str">
        <f>IFERROR(IF($I$6="Yes",VLOOKUP($P$6&amp;ROW()-31,Financial!$A$2:$E$9999,4,FALSE),""),"")</f>
        <v/>
      </c>
      <c r="F42" s="1" t="str">
        <f>IFERROR(IF($I$6="Yes",VLOOKUP($P$6&amp;ROW()-31,Financial!$A$2:$E$9999,5,FALSE),""),"")</f>
        <v/>
      </c>
      <c r="G42" s="3"/>
      <c r="H42" s="34"/>
      <c r="I42" s="2" t="str">
        <f t="shared" si="4"/>
        <v/>
      </c>
      <c r="J42" s="1" t="str">
        <f>IFERROR(IF($J$6="Yes",VLOOKUP($P$6&amp;ROW()-31,Developmental!$A$2:$E$9999,3,FALSE),""),"")</f>
        <v/>
      </c>
      <c r="K42" s="1" t="str">
        <f>IFERROR(IF($J$6="Yes",VLOOKUP($P$6&amp;ROW()-31,Developmental!$A$2:$E$9999,4,FALSE),""),"")</f>
        <v/>
      </c>
      <c r="L42" s="1" t="str">
        <f>IFERROR(IF($J$6="Yes",VLOOKUP($P$6&amp;ROW()-31,Developmental!$A$2:$E$9999,5,FALSE),""),"")</f>
        <v/>
      </c>
      <c r="M42" s="3"/>
      <c r="N42" s="34"/>
      <c r="O42" s="2" t="str">
        <f t="shared" si="5"/>
        <v/>
      </c>
      <c r="P42" s="1" t="str">
        <f>IFERROR(IF($K$6="Yes",VLOOKUP($P$6&amp;ROW()-31,Private!$A$2:$E$9999,3,FALSE),""),"")</f>
        <v/>
      </c>
      <c r="Q42" s="1" t="str">
        <f>IFERROR(IF($K$6="Yes",VLOOKUP($P$6&amp;ROW()-31,Private!$A$2:$E$9999,4,FALSE),""),"")</f>
        <v/>
      </c>
      <c r="R42" s="1" t="str">
        <f>IFERROR(IF($K$6="Yes",VLOOKUP($P$6&amp;ROW()-31,Private!$A$2:$E$9999,5,FALSE),""),"")</f>
        <v/>
      </c>
      <c r="S42" s="3"/>
      <c r="T42" s="35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</row>
    <row r="43" spans="2:59" x14ac:dyDescent="0.3">
      <c r="B43" s="33"/>
      <c r="C43" s="2" t="str">
        <f t="shared" si="3"/>
        <v/>
      </c>
      <c r="D43" s="1" t="str">
        <f>IFERROR(IF($I$6="Yes",VLOOKUP($P$6&amp;ROW()-31,Financial!$A$2:$E$9999,3,FALSE),""),"")</f>
        <v/>
      </c>
      <c r="E43" s="1" t="str">
        <f>IFERROR(IF($I$6="Yes",VLOOKUP($P$6&amp;ROW()-31,Financial!$A$2:$E$9999,4,FALSE),""),"")</f>
        <v/>
      </c>
      <c r="F43" s="1" t="str">
        <f>IFERROR(IF($I$6="Yes",VLOOKUP($P$6&amp;ROW()-31,Financial!$A$2:$E$9999,5,FALSE),""),"")</f>
        <v/>
      </c>
      <c r="G43" s="3"/>
      <c r="H43" s="34"/>
      <c r="I43" s="2" t="str">
        <f t="shared" si="4"/>
        <v/>
      </c>
      <c r="J43" s="1" t="str">
        <f>IFERROR(IF($J$6="Yes",VLOOKUP($P$6&amp;ROW()-31,Developmental!$A$2:$E$9999,3,FALSE),""),"")</f>
        <v/>
      </c>
      <c r="K43" s="1" t="str">
        <f>IFERROR(IF($J$6="Yes",VLOOKUP($P$6&amp;ROW()-31,Developmental!$A$2:$E$9999,4,FALSE),""),"")</f>
        <v/>
      </c>
      <c r="L43" s="1" t="str">
        <f>IFERROR(IF($J$6="Yes",VLOOKUP($P$6&amp;ROW()-31,Developmental!$A$2:$E$9999,5,FALSE),""),"")</f>
        <v/>
      </c>
      <c r="M43" s="3"/>
      <c r="N43" s="34"/>
      <c r="O43" s="2" t="str">
        <f t="shared" si="5"/>
        <v/>
      </c>
      <c r="P43" s="1" t="str">
        <f>IFERROR(IF($K$6="Yes",VLOOKUP($P$6&amp;ROW()-31,Private!$A$2:$E$9999,3,FALSE),""),"")</f>
        <v/>
      </c>
      <c r="Q43" s="1" t="str">
        <f>IFERROR(IF($K$6="Yes",VLOOKUP($P$6&amp;ROW()-31,Private!$A$2:$E$9999,4,FALSE),""),"")</f>
        <v/>
      </c>
      <c r="R43" s="1" t="str">
        <f>IFERROR(IF($K$6="Yes",VLOOKUP($P$6&amp;ROW()-31,Private!$A$2:$E$9999,5,FALSE),""),"")</f>
        <v/>
      </c>
      <c r="S43" s="3"/>
      <c r="T43" s="35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</row>
    <row r="44" spans="2:59" x14ac:dyDescent="0.3">
      <c r="B44" s="33"/>
      <c r="C44" s="2" t="str">
        <f t="shared" si="3"/>
        <v/>
      </c>
      <c r="D44" s="1" t="str">
        <f>IFERROR(IF($I$6="Yes",VLOOKUP($P$6&amp;ROW()-31,Financial!$A$2:$E$9999,3,FALSE),""),"")</f>
        <v/>
      </c>
      <c r="E44" s="1" t="str">
        <f>IFERROR(IF($I$6="Yes",VLOOKUP($P$6&amp;ROW()-31,Financial!$A$2:$E$9999,4,FALSE),""),"")</f>
        <v/>
      </c>
      <c r="F44" s="1" t="str">
        <f>IFERROR(IF($I$6="Yes",VLOOKUP($P$6&amp;ROW()-31,Financial!$A$2:$E$9999,5,FALSE),""),"")</f>
        <v/>
      </c>
      <c r="G44" s="3"/>
      <c r="H44" s="34"/>
      <c r="I44" s="2" t="str">
        <f t="shared" si="4"/>
        <v/>
      </c>
      <c r="J44" s="1" t="str">
        <f>IFERROR(IF($J$6="Yes",VLOOKUP($P$6&amp;ROW()-31,Developmental!$A$2:$E$9999,3,FALSE),""),"")</f>
        <v/>
      </c>
      <c r="K44" s="1" t="str">
        <f>IFERROR(IF($J$6="Yes",VLOOKUP($P$6&amp;ROW()-31,Developmental!$A$2:$E$9999,4,FALSE),""),"")</f>
        <v/>
      </c>
      <c r="L44" s="1" t="str">
        <f>IFERROR(IF($J$6="Yes",VLOOKUP($P$6&amp;ROW()-31,Developmental!$A$2:$E$9999,5,FALSE),""),"")</f>
        <v/>
      </c>
      <c r="M44" s="3"/>
      <c r="N44" s="34"/>
      <c r="O44" s="2" t="str">
        <f t="shared" si="5"/>
        <v/>
      </c>
      <c r="P44" s="1" t="str">
        <f>IFERROR(IF($K$6="Yes",VLOOKUP($P$6&amp;ROW()-31,Private!$A$2:$E$9999,3,FALSE),""),"")</f>
        <v/>
      </c>
      <c r="Q44" s="1" t="str">
        <f>IFERROR(IF($K$6="Yes",VLOOKUP($P$6&amp;ROW()-31,Private!$A$2:$E$9999,4,FALSE),""),"")</f>
        <v/>
      </c>
      <c r="R44" s="1" t="str">
        <f>IFERROR(IF($K$6="Yes",VLOOKUP($P$6&amp;ROW()-31,Private!$A$2:$E$9999,5,FALSE),""),"")</f>
        <v/>
      </c>
      <c r="S44" s="3"/>
      <c r="T44" s="35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</row>
    <row r="45" spans="2:59" x14ac:dyDescent="0.3">
      <c r="B45" s="33"/>
      <c r="C45" s="2" t="str">
        <f t="shared" si="3"/>
        <v/>
      </c>
      <c r="D45" s="1" t="str">
        <f>IFERROR(IF($I$6="Yes",VLOOKUP($P$6&amp;ROW()-31,Financial!$A$2:$E$9999,3,FALSE),""),"")</f>
        <v/>
      </c>
      <c r="E45" s="1" t="str">
        <f>IFERROR(IF($I$6="Yes",VLOOKUP($P$6&amp;ROW()-31,Financial!$A$2:$E$9999,4,FALSE),""),"")</f>
        <v/>
      </c>
      <c r="F45" s="1" t="str">
        <f>IFERROR(IF($I$6="Yes",VLOOKUP($P$6&amp;ROW()-31,Financial!$A$2:$E$9999,5,FALSE),""),"")</f>
        <v/>
      </c>
      <c r="G45" s="3"/>
      <c r="H45" s="34"/>
      <c r="I45" s="2" t="str">
        <f t="shared" si="4"/>
        <v/>
      </c>
      <c r="J45" s="1" t="str">
        <f>IFERROR(IF($J$6="Yes",VLOOKUP($P$6&amp;ROW()-31,Developmental!$A$2:$E$9999,3,FALSE),""),"")</f>
        <v/>
      </c>
      <c r="K45" s="1" t="str">
        <f>IFERROR(IF($J$6="Yes",VLOOKUP($P$6&amp;ROW()-31,Developmental!$A$2:$E$9999,4,FALSE),""),"")</f>
        <v/>
      </c>
      <c r="L45" s="1" t="str">
        <f>IFERROR(IF($J$6="Yes",VLOOKUP($P$6&amp;ROW()-31,Developmental!$A$2:$E$9999,5,FALSE),""),"")</f>
        <v/>
      </c>
      <c r="M45" s="3"/>
      <c r="N45" s="34"/>
      <c r="O45" s="2" t="str">
        <f t="shared" si="5"/>
        <v/>
      </c>
      <c r="P45" s="1" t="str">
        <f>IFERROR(IF($K$6="Yes",VLOOKUP($P$6&amp;ROW()-31,Private!$A$2:$E$9999,3,FALSE),""),"")</f>
        <v/>
      </c>
      <c r="Q45" s="1" t="str">
        <f>IFERROR(IF($K$6="Yes",VLOOKUP($P$6&amp;ROW()-31,Private!$A$2:$E$9999,4,FALSE),""),"")</f>
        <v/>
      </c>
      <c r="R45" s="1" t="str">
        <f>IFERROR(IF($K$6="Yes",VLOOKUP($P$6&amp;ROW()-31,Private!$A$2:$E$9999,5,FALSE),""),"")</f>
        <v/>
      </c>
      <c r="S45" s="3"/>
      <c r="T45" s="35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</row>
    <row r="46" spans="2:59" x14ac:dyDescent="0.3">
      <c r="B46" s="33"/>
      <c r="C46" s="2" t="str">
        <f t="shared" si="3"/>
        <v/>
      </c>
      <c r="D46" s="1" t="str">
        <f>IFERROR(IF($I$6="Yes",VLOOKUP($P$6&amp;ROW()-31,Financial!$A$2:$E$9999,3,FALSE),""),"")</f>
        <v/>
      </c>
      <c r="E46" s="1" t="str">
        <f>IFERROR(IF($I$6="Yes",VLOOKUP($P$6&amp;ROW()-31,Financial!$A$2:$E$9999,4,FALSE),""),"")</f>
        <v/>
      </c>
      <c r="F46" s="1" t="str">
        <f>IFERROR(IF($I$6="Yes",VLOOKUP($P$6&amp;ROW()-31,Financial!$A$2:$E$9999,5,FALSE),""),"")</f>
        <v/>
      </c>
      <c r="G46" s="3"/>
      <c r="H46" s="34"/>
      <c r="I46" s="2" t="str">
        <f t="shared" si="4"/>
        <v/>
      </c>
      <c r="J46" s="1" t="str">
        <f>IFERROR(IF($J$6="Yes",VLOOKUP($P$6&amp;ROW()-31,Developmental!$A$2:$E$9999,3,FALSE),""),"")</f>
        <v/>
      </c>
      <c r="K46" s="1" t="str">
        <f>IFERROR(IF($J$6="Yes",VLOOKUP($P$6&amp;ROW()-31,Developmental!$A$2:$E$9999,4,FALSE),""),"")</f>
        <v/>
      </c>
      <c r="L46" s="1" t="str">
        <f>IFERROR(IF($J$6="Yes",VLOOKUP($P$6&amp;ROW()-31,Developmental!$A$2:$E$9999,5,FALSE),""),"")</f>
        <v/>
      </c>
      <c r="M46" s="3"/>
      <c r="N46" s="34"/>
      <c r="O46" s="2" t="str">
        <f t="shared" si="5"/>
        <v/>
      </c>
      <c r="P46" s="1" t="str">
        <f>IFERROR(IF($K$6="Yes",VLOOKUP($P$6&amp;ROW()-31,Private!$A$2:$E$9999,3,FALSE),""),"")</f>
        <v/>
      </c>
      <c r="Q46" s="1" t="str">
        <f>IFERROR(IF($K$6="Yes",VLOOKUP($P$6&amp;ROW()-31,Private!$A$2:$E$9999,4,FALSE),""),"")</f>
        <v/>
      </c>
      <c r="R46" s="1" t="str">
        <f>IFERROR(IF($K$6="Yes",VLOOKUP($P$6&amp;ROW()-31,Private!$A$2:$E$9999,5,FALSE),""),"")</f>
        <v/>
      </c>
      <c r="S46" s="3"/>
      <c r="T46" s="35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</row>
    <row r="47" spans="2:59" x14ac:dyDescent="0.3">
      <c r="B47" s="33"/>
      <c r="C47" s="2" t="str">
        <f t="shared" si="3"/>
        <v/>
      </c>
      <c r="D47" s="1" t="str">
        <f>IFERROR(IF($I$6="Yes",VLOOKUP($P$6&amp;ROW()-31,Financial!$A$2:$E$9999,3,FALSE),""),"")</f>
        <v/>
      </c>
      <c r="E47" s="1" t="str">
        <f>IFERROR(IF($I$6="Yes",VLOOKUP($P$6&amp;ROW()-31,Financial!$A$2:$E$9999,4,FALSE),""),"")</f>
        <v/>
      </c>
      <c r="F47" s="1" t="str">
        <f>IFERROR(IF($I$6="Yes",VLOOKUP($P$6&amp;ROW()-31,Financial!$A$2:$E$9999,5,FALSE),""),"")</f>
        <v/>
      </c>
      <c r="G47" s="3"/>
      <c r="H47" s="34"/>
      <c r="I47" s="2" t="str">
        <f t="shared" si="4"/>
        <v/>
      </c>
      <c r="J47" s="1" t="str">
        <f>IFERROR(IF($J$6="Yes",VLOOKUP($P$6&amp;ROW()-31,Developmental!$A$2:$E$9999,3,FALSE),""),"")</f>
        <v/>
      </c>
      <c r="K47" s="1" t="str">
        <f>IFERROR(IF($J$6="Yes",VLOOKUP($P$6&amp;ROW()-31,Developmental!$A$2:$E$9999,4,FALSE),""),"")</f>
        <v/>
      </c>
      <c r="L47" s="1" t="str">
        <f>IFERROR(IF($J$6="Yes",VLOOKUP($P$6&amp;ROW()-31,Developmental!$A$2:$E$9999,5,FALSE),""),"")</f>
        <v/>
      </c>
      <c r="M47" s="3"/>
      <c r="N47" s="34"/>
      <c r="O47" s="2" t="str">
        <f t="shared" si="5"/>
        <v/>
      </c>
      <c r="P47" s="1" t="str">
        <f>IFERROR(IF($K$6="Yes",VLOOKUP($P$6&amp;ROW()-31,Private!$A$2:$E$9999,3,FALSE),""),"")</f>
        <v/>
      </c>
      <c r="Q47" s="1" t="str">
        <f>IFERROR(IF($K$6="Yes",VLOOKUP($P$6&amp;ROW()-31,Private!$A$2:$E$9999,4,FALSE),""),"")</f>
        <v/>
      </c>
      <c r="R47" s="1" t="str">
        <f>IFERROR(IF($K$6="Yes",VLOOKUP($P$6&amp;ROW()-31,Private!$A$2:$E$9999,5,FALSE),""),"")</f>
        <v/>
      </c>
      <c r="S47" s="3"/>
      <c r="T47" s="35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</row>
    <row r="48" spans="2:59" ht="23" thickBot="1" x14ac:dyDescent="0.35">
      <c r="B48" s="33"/>
      <c r="C48" s="4" t="str">
        <f t="shared" si="3"/>
        <v/>
      </c>
      <c r="D48" s="5" t="str">
        <f>IFERROR(IF($I$6="Yes",VLOOKUP($P$6&amp;ROW()-31,Financial!$A$2:$E$9999,3,FALSE),""),"")</f>
        <v/>
      </c>
      <c r="E48" s="5" t="str">
        <f>IFERROR(IF($I$6="Yes",VLOOKUP($P$6&amp;ROW()-31,Financial!$A$2:$E$9999,4,FALSE),""),"")</f>
        <v/>
      </c>
      <c r="F48" s="5" t="str">
        <f>IFERROR(IF($I$6="Yes",VLOOKUP($P$6&amp;ROW()-31,Financial!$A$2:$E$9999,5,FALSE),""),"")</f>
        <v/>
      </c>
      <c r="G48" s="6"/>
      <c r="H48" s="34"/>
      <c r="I48" s="4" t="str">
        <f t="shared" si="4"/>
        <v/>
      </c>
      <c r="J48" s="5" t="str">
        <f>IFERROR(IF($J$6="Yes",VLOOKUP($P$6&amp;ROW()-31,Developmental!$A$2:$E$9999,3,FALSE),""),"")</f>
        <v/>
      </c>
      <c r="K48" s="5" t="str">
        <f>IFERROR(IF($J$6="Yes",VLOOKUP($P$6&amp;ROW()-31,Developmental!$A$2:$E$9999,4,FALSE),""),"")</f>
        <v/>
      </c>
      <c r="L48" s="5" t="str">
        <f>IFERROR(IF($J$6="Yes",VLOOKUP($P$6&amp;ROW()-31,Developmental!$A$2:$E$9999,5,FALSE),""),"")</f>
        <v/>
      </c>
      <c r="M48" s="6"/>
      <c r="N48" s="34"/>
      <c r="O48" s="4" t="str">
        <f t="shared" si="5"/>
        <v/>
      </c>
      <c r="P48" s="5" t="str">
        <f>IFERROR(IF($K$6="Yes",VLOOKUP($P$6&amp;ROW()-31,Private!$A$2:$E$9999,3,FALSE),""),"")</f>
        <v/>
      </c>
      <c r="Q48" s="5" t="str">
        <f>IFERROR(IF($K$6="Yes",VLOOKUP($P$6&amp;ROW()-31,Private!$A$2:$E$9999,4,FALSE),""),"")</f>
        <v/>
      </c>
      <c r="R48" s="5" t="str">
        <f>IFERROR(IF($K$6="Yes",VLOOKUP($P$6&amp;ROW()-31,Private!$A$2:$E$9999,5,FALSE),""),"")</f>
        <v/>
      </c>
      <c r="S48" s="6"/>
      <c r="T48" s="35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</row>
    <row r="49" spans="2:59" ht="22" customHeight="1" thickBot="1" x14ac:dyDescent="0.35">
      <c r="B49" s="30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2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</row>
    <row r="50" spans="2:59" x14ac:dyDescent="0.3"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</row>
    <row r="51" spans="2:59" x14ac:dyDescent="0.3"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</row>
    <row r="52" spans="2:59" x14ac:dyDescent="0.3"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</row>
    <row r="53" spans="2:59" x14ac:dyDescent="0.3"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</row>
    <row r="54" spans="2:59" x14ac:dyDescent="0.3"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</row>
    <row r="55" spans="2:59" x14ac:dyDescent="0.3"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</row>
    <row r="56" spans="2:59" x14ac:dyDescent="0.3"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</row>
    <row r="57" spans="2:59" x14ac:dyDescent="0.3"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</row>
    <row r="58" spans="2:59" x14ac:dyDescent="0.3"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</row>
    <row r="59" spans="2:59" x14ac:dyDescent="0.3"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</row>
    <row r="60" spans="2:59" x14ac:dyDescent="0.3"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</row>
    <row r="61" spans="2:59" x14ac:dyDescent="0.3"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</row>
    <row r="62" spans="2:59" x14ac:dyDescent="0.3"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</row>
    <row r="63" spans="2:59" x14ac:dyDescent="0.3"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</row>
    <row r="64" spans="2:59" x14ac:dyDescent="0.3"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</row>
    <row r="65" spans="3:58" x14ac:dyDescent="0.3"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</row>
    <row r="66" spans="3:58" x14ac:dyDescent="0.3"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</row>
    <row r="67" spans="3:58" x14ac:dyDescent="0.3"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</row>
    <row r="68" spans="3:58" x14ac:dyDescent="0.3"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</row>
    <row r="69" spans="3:58" x14ac:dyDescent="0.3"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</row>
    <row r="70" spans="3:58" x14ac:dyDescent="0.3"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</row>
    <row r="71" spans="3:58" x14ac:dyDescent="0.3"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</row>
    <row r="72" spans="3:58" x14ac:dyDescent="0.3"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</row>
    <row r="73" spans="3:58" x14ac:dyDescent="0.3"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</row>
    <row r="74" spans="3:58" x14ac:dyDescent="0.3"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</row>
    <row r="75" spans="3:58" x14ac:dyDescent="0.3"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</row>
    <row r="76" spans="3:58" x14ac:dyDescent="0.3"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</row>
    <row r="77" spans="3:58" x14ac:dyDescent="0.3"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</row>
    <row r="78" spans="3:58" x14ac:dyDescent="0.3"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</row>
    <row r="79" spans="3:58" x14ac:dyDescent="0.3"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</row>
    <row r="80" spans="3:58" x14ac:dyDescent="0.3"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</row>
    <row r="81" spans="3:58" x14ac:dyDescent="0.3"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</row>
    <row r="82" spans="3:58" x14ac:dyDescent="0.3"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</row>
    <row r="83" spans="3:58" x14ac:dyDescent="0.3"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</row>
    <row r="84" spans="3:58" x14ac:dyDescent="0.3"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</row>
    <row r="85" spans="3:58" x14ac:dyDescent="0.3"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</row>
    <row r="86" spans="3:58" x14ac:dyDescent="0.3"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</row>
    <row r="87" spans="3:58" x14ac:dyDescent="0.3"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</row>
    <row r="88" spans="3:58" x14ac:dyDescent="0.3"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</row>
    <row r="89" spans="3:58" x14ac:dyDescent="0.3"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</row>
    <row r="90" spans="3:58" x14ac:dyDescent="0.3"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</row>
    <row r="91" spans="3:58" x14ac:dyDescent="0.3"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</row>
    <row r="92" spans="3:58" x14ac:dyDescent="0.3"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</row>
    <row r="93" spans="3:58" x14ac:dyDescent="0.3"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</row>
    <row r="94" spans="3:58" x14ac:dyDescent="0.3"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</row>
    <row r="95" spans="3:58" x14ac:dyDescent="0.3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</row>
    <row r="96" spans="3:58" x14ac:dyDescent="0.3"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</row>
    <row r="97" spans="3:58" x14ac:dyDescent="0.3"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</row>
    <row r="98" spans="3:58" x14ac:dyDescent="0.3"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</row>
    <row r="99" spans="3:58" x14ac:dyDescent="0.3"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</row>
    <row r="100" spans="3:58" x14ac:dyDescent="0.3"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</row>
    <row r="101" spans="3:58" x14ac:dyDescent="0.3"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</row>
    <row r="102" spans="3:58" x14ac:dyDescent="0.3"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</row>
    <row r="103" spans="3:58" x14ac:dyDescent="0.3"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</row>
    <row r="104" spans="3:58" x14ac:dyDescent="0.3"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</row>
    <row r="105" spans="3:58" x14ac:dyDescent="0.3"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</row>
    <row r="106" spans="3:58" x14ac:dyDescent="0.3"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</row>
    <row r="107" spans="3:58" x14ac:dyDescent="0.3"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</row>
    <row r="108" spans="3:58" x14ac:dyDescent="0.3"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</row>
    <row r="109" spans="3:58" x14ac:dyDescent="0.3"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</row>
    <row r="110" spans="3:58" x14ac:dyDescent="0.3"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</row>
    <row r="111" spans="3:58" x14ac:dyDescent="0.3"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</row>
    <row r="112" spans="3:58" x14ac:dyDescent="0.3"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</row>
    <row r="113" spans="3:58" x14ac:dyDescent="0.3"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</row>
    <row r="114" spans="3:58" x14ac:dyDescent="0.3"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</row>
  </sheetData>
  <mergeCells count="9">
    <mergeCell ref="B2:T3"/>
    <mergeCell ref="H7:O7"/>
    <mergeCell ref="O30:S30"/>
    <mergeCell ref="I30:M30"/>
    <mergeCell ref="C29:S29"/>
    <mergeCell ref="C30:G30"/>
    <mergeCell ref="C10:G10"/>
    <mergeCell ref="I10:M10"/>
    <mergeCell ref="O10:S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C9F5-4BA9-2F45-A16B-469E8AC5A66F}">
  <dimension ref="A1:U1237"/>
  <sheetViews>
    <sheetView workbookViewId="0">
      <selection activeCell="H2" sqref="H2"/>
    </sheetView>
  </sheetViews>
  <sheetFormatPr baseColWidth="10" defaultRowHeight="16" x14ac:dyDescent="0.2"/>
  <cols>
    <col min="10" max="10" width="10.83203125" style="8"/>
  </cols>
  <sheetData>
    <row r="1" spans="1:21" ht="17" thickBot="1" x14ac:dyDescent="0.25">
      <c r="A1" s="14" t="s">
        <v>309</v>
      </c>
      <c r="B1" s="15" t="s">
        <v>310</v>
      </c>
      <c r="C1" s="15" t="s">
        <v>311</v>
      </c>
      <c r="D1" s="15" t="s">
        <v>312</v>
      </c>
      <c r="E1" s="15" t="s">
        <v>314</v>
      </c>
      <c r="F1" s="15" t="s">
        <v>313</v>
      </c>
      <c r="G1" s="15" t="s">
        <v>315</v>
      </c>
      <c r="H1" s="16" t="s">
        <v>0</v>
      </c>
      <c r="J1" s="7"/>
      <c r="M1">
        <v>1</v>
      </c>
      <c r="N1">
        <f ca="1">RANDBETWEEN(1000000,1999999)</f>
        <v>1921359</v>
      </c>
      <c r="O1" t="str">
        <f ca="1">IF(RAND()&lt;0.4,"Yes","No")</f>
        <v>No</v>
      </c>
      <c r="P1" t="str">
        <f ca="1">IF(RAND()&lt;0.6,"Yes","No")</f>
        <v>Yes</v>
      </c>
      <c r="Q1" t="str">
        <f ca="1">IF(RAND()&lt;0.5,"Yes","No")</f>
        <v>Yes</v>
      </c>
      <c r="R1" t="str">
        <f ca="1">IF(RAND()&lt;0.6,"R","U")</f>
        <v>R</v>
      </c>
      <c r="S1">
        <f ca="1">RANDBETWEEN(100,1000)</f>
        <v>488</v>
      </c>
      <c r="T1">
        <f ca="1">RAND()</f>
        <v>0.79911410341086409</v>
      </c>
      <c r="U1" t="str">
        <f t="shared" ref="U1:U64" ca="1" si="0">VLOOKUP(RAND(),$K$9:$L$19,2)</f>
        <v>Rajasthan</v>
      </c>
    </row>
    <row r="2" spans="1:21" x14ac:dyDescent="0.2">
      <c r="A2" s="9">
        <v>1643631</v>
      </c>
      <c r="B2" t="s">
        <v>316</v>
      </c>
      <c r="C2" t="s">
        <v>316</v>
      </c>
      <c r="D2" t="s">
        <v>316</v>
      </c>
      <c r="E2" t="s">
        <v>319</v>
      </c>
      <c r="F2">
        <v>899</v>
      </c>
      <c r="G2">
        <v>0.36983816711350326</v>
      </c>
      <c r="H2" s="10" t="s">
        <v>321</v>
      </c>
      <c r="M2">
        <v>2</v>
      </c>
      <c r="N2">
        <f t="shared" ref="N2:N65" ca="1" si="1">RANDBETWEEN(1000000,1999999)</f>
        <v>1999385</v>
      </c>
      <c r="O2" t="str">
        <f t="shared" ref="O2:O65" ca="1" si="2">IF(RAND()&lt;0.4,"Yes","No")</f>
        <v>Yes</v>
      </c>
      <c r="P2" t="str">
        <f t="shared" ref="P2:P65" ca="1" si="3">IF(RAND()&lt;0.6,"Yes","No")</f>
        <v>Yes</v>
      </c>
      <c r="Q2" t="str">
        <f t="shared" ref="Q2:Q65" ca="1" si="4">IF(RAND()&lt;0.5,"Yes","No")</f>
        <v>Yes</v>
      </c>
      <c r="R2" t="str">
        <f t="shared" ref="R2:R65" ca="1" si="5">IF(RAND()&lt;0.6,"R","U")</f>
        <v>R</v>
      </c>
      <c r="S2">
        <f t="shared" ref="S2:S65" ca="1" si="6">RANDBETWEEN(100,1000)</f>
        <v>564</v>
      </c>
      <c r="T2">
        <f t="shared" ref="T2:T65" ca="1" si="7">RAND()</f>
        <v>0.94558202322298623</v>
      </c>
      <c r="U2" t="str">
        <f t="shared" ca="1" si="0"/>
        <v>Telangana</v>
      </c>
    </row>
    <row r="3" spans="1:21" x14ac:dyDescent="0.2">
      <c r="A3" s="9">
        <v>1808053</v>
      </c>
      <c r="B3" t="s">
        <v>317</v>
      </c>
      <c r="C3" t="s">
        <v>316</v>
      </c>
      <c r="D3" t="s">
        <v>316</v>
      </c>
      <c r="E3" t="s">
        <v>319</v>
      </c>
      <c r="F3">
        <v>519</v>
      </c>
      <c r="G3">
        <v>0.70157240552024047</v>
      </c>
      <c r="H3" s="10" t="s">
        <v>6</v>
      </c>
      <c r="M3">
        <v>3</v>
      </c>
      <c r="N3">
        <f t="shared" ca="1" si="1"/>
        <v>1531562</v>
      </c>
      <c r="O3" t="str">
        <f t="shared" ca="1" si="2"/>
        <v>Yes</v>
      </c>
      <c r="P3" t="str">
        <f t="shared" ca="1" si="3"/>
        <v>Yes</v>
      </c>
      <c r="Q3" t="str">
        <f t="shared" ca="1" si="4"/>
        <v>No</v>
      </c>
      <c r="R3" t="str">
        <f t="shared" ca="1" si="5"/>
        <v>U</v>
      </c>
      <c r="S3">
        <f t="shared" ca="1" si="6"/>
        <v>854</v>
      </c>
      <c r="T3">
        <f t="shared" ca="1" si="7"/>
        <v>9.7402847097934897E-3</v>
      </c>
      <c r="U3" t="str">
        <f t="shared" ca="1" si="0"/>
        <v>Delhi</v>
      </c>
    </row>
    <row r="4" spans="1:21" x14ac:dyDescent="0.2">
      <c r="A4" s="9">
        <v>1302499</v>
      </c>
      <c r="B4" t="s">
        <v>317</v>
      </c>
      <c r="C4" t="s">
        <v>316</v>
      </c>
      <c r="D4" t="s">
        <v>317</v>
      </c>
      <c r="E4" t="s">
        <v>318</v>
      </c>
      <c r="F4">
        <v>157</v>
      </c>
      <c r="G4">
        <v>0.87487767688445994</v>
      </c>
      <c r="H4" s="10" t="s">
        <v>2</v>
      </c>
      <c r="M4">
        <v>4</v>
      </c>
      <c r="N4">
        <f t="shared" ca="1" si="1"/>
        <v>1992741</v>
      </c>
      <c r="O4" t="str">
        <f t="shared" ca="1" si="2"/>
        <v>No</v>
      </c>
      <c r="P4" t="str">
        <f t="shared" ca="1" si="3"/>
        <v>Yes</v>
      </c>
      <c r="Q4" t="str">
        <f t="shared" ca="1" si="4"/>
        <v>Yes</v>
      </c>
      <c r="R4" t="str">
        <f t="shared" ca="1" si="5"/>
        <v>R</v>
      </c>
      <c r="S4">
        <f t="shared" ca="1" si="6"/>
        <v>523</v>
      </c>
      <c r="T4">
        <f t="shared" ca="1" si="7"/>
        <v>0.46234903593858157</v>
      </c>
      <c r="U4" t="str">
        <f t="shared" ca="1" si="0"/>
        <v>Kerela</v>
      </c>
    </row>
    <row r="5" spans="1:21" x14ac:dyDescent="0.2">
      <c r="A5" s="9">
        <v>1813950</v>
      </c>
      <c r="B5" t="s">
        <v>316</v>
      </c>
      <c r="C5" t="s">
        <v>316</v>
      </c>
      <c r="D5" t="s">
        <v>317</v>
      </c>
      <c r="E5" t="s">
        <v>318</v>
      </c>
      <c r="F5">
        <v>686</v>
      </c>
      <c r="G5">
        <v>0.95224096367255862</v>
      </c>
      <c r="H5" s="10" t="s">
        <v>4</v>
      </c>
      <c r="M5">
        <v>5</v>
      </c>
      <c r="N5">
        <f t="shared" ca="1" si="1"/>
        <v>1244419</v>
      </c>
      <c r="O5" t="str">
        <f t="shared" ca="1" si="2"/>
        <v>Yes</v>
      </c>
      <c r="P5" t="str">
        <f t="shared" ca="1" si="3"/>
        <v>Yes</v>
      </c>
      <c r="Q5" t="str">
        <f t="shared" ca="1" si="4"/>
        <v>No</v>
      </c>
      <c r="R5" t="str">
        <f t="shared" ca="1" si="5"/>
        <v>R</v>
      </c>
      <c r="S5">
        <f t="shared" ca="1" si="6"/>
        <v>108</v>
      </c>
      <c r="T5">
        <f t="shared" ca="1" si="7"/>
        <v>0.87960512905209653</v>
      </c>
      <c r="U5" t="str">
        <f t="shared" ca="1" si="0"/>
        <v>Orissa</v>
      </c>
    </row>
    <row r="6" spans="1:21" x14ac:dyDescent="0.2">
      <c r="A6" s="9">
        <v>1994346</v>
      </c>
      <c r="B6" t="s">
        <v>316</v>
      </c>
      <c r="C6" t="s">
        <v>316</v>
      </c>
      <c r="D6" t="s">
        <v>317</v>
      </c>
      <c r="E6" t="s">
        <v>318</v>
      </c>
      <c r="F6">
        <v>594</v>
      </c>
      <c r="G6">
        <v>0.43937659492122683</v>
      </c>
      <c r="H6" s="10" t="s">
        <v>2</v>
      </c>
      <c r="M6">
        <v>6</v>
      </c>
      <c r="N6">
        <f t="shared" ca="1" si="1"/>
        <v>1058813</v>
      </c>
      <c r="O6" t="str">
        <f t="shared" ca="1" si="2"/>
        <v>No</v>
      </c>
      <c r="P6" t="str">
        <f t="shared" ca="1" si="3"/>
        <v>Yes</v>
      </c>
      <c r="Q6" t="str">
        <f t="shared" ca="1" si="4"/>
        <v>Yes</v>
      </c>
      <c r="R6" t="str">
        <f t="shared" ca="1" si="5"/>
        <v>U</v>
      </c>
      <c r="S6">
        <f t="shared" ca="1" si="6"/>
        <v>275</v>
      </c>
      <c r="T6">
        <f t="shared" ca="1" si="7"/>
        <v>0.78397412184352089</v>
      </c>
      <c r="U6" t="str">
        <f t="shared" ca="1" si="0"/>
        <v>Jharkhand</v>
      </c>
    </row>
    <row r="7" spans="1:21" x14ac:dyDescent="0.2">
      <c r="A7" s="9">
        <v>1995169</v>
      </c>
      <c r="B7" t="s">
        <v>317</v>
      </c>
      <c r="C7" t="s">
        <v>317</v>
      </c>
      <c r="D7" t="s">
        <v>317</v>
      </c>
      <c r="E7" t="s">
        <v>319</v>
      </c>
      <c r="F7">
        <v>663</v>
      </c>
      <c r="G7">
        <v>0.86862769898712511</v>
      </c>
      <c r="H7" s="10" t="s">
        <v>16</v>
      </c>
      <c r="M7">
        <v>7</v>
      </c>
      <c r="N7">
        <f t="shared" ca="1" si="1"/>
        <v>1880149</v>
      </c>
      <c r="O7" t="str">
        <f t="shared" ca="1" si="2"/>
        <v>Yes</v>
      </c>
      <c r="P7" t="str">
        <f t="shared" ca="1" si="3"/>
        <v>Yes</v>
      </c>
      <c r="Q7" t="str">
        <f t="shared" ca="1" si="4"/>
        <v>Yes</v>
      </c>
      <c r="R7" t="str">
        <f t="shared" ca="1" si="5"/>
        <v>U</v>
      </c>
      <c r="S7">
        <f t="shared" ca="1" si="6"/>
        <v>681</v>
      </c>
      <c r="T7">
        <f t="shared" ca="1" si="7"/>
        <v>0.29889344115643701</v>
      </c>
      <c r="U7" t="str">
        <f t="shared" ca="1" si="0"/>
        <v>Rajasthan</v>
      </c>
    </row>
    <row r="8" spans="1:21" x14ac:dyDescent="0.2">
      <c r="A8" s="9">
        <v>1939155</v>
      </c>
      <c r="B8" t="s">
        <v>317</v>
      </c>
      <c r="C8" t="s">
        <v>316</v>
      </c>
      <c r="D8" t="s">
        <v>316</v>
      </c>
      <c r="E8" t="s">
        <v>319</v>
      </c>
      <c r="F8">
        <v>390</v>
      </c>
      <c r="G8">
        <v>0.14640477686743325</v>
      </c>
      <c r="H8" s="10" t="s">
        <v>3</v>
      </c>
      <c r="M8">
        <v>8</v>
      </c>
      <c r="N8">
        <f t="shared" ca="1" si="1"/>
        <v>1690728</v>
      </c>
      <c r="O8" t="str">
        <f t="shared" ca="1" si="2"/>
        <v>No</v>
      </c>
      <c r="P8" t="str">
        <f t="shared" ca="1" si="3"/>
        <v>No</v>
      </c>
      <c r="Q8" t="str">
        <f t="shared" ca="1" si="4"/>
        <v>No</v>
      </c>
      <c r="R8" t="str">
        <f t="shared" ca="1" si="5"/>
        <v>U</v>
      </c>
      <c r="S8">
        <f t="shared" ca="1" si="6"/>
        <v>422</v>
      </c>
      <c r="T8">
        <f t="shared" ca="1" si="7"/>
        <v>0.39850129482995467</v>
      </c>
      <c r="U8" t="str">
        <f t="shared" ca="1" si="0"/>
        <v>Jharkhand</v>
      </c>
    </row>
    <row r="9" spans="1:21" x14ac:dyDescent="0.2">
      <c r="A9" s="9">
        <v>1743410</v>
      </c>
      <c r="B9" t="s">
        <v>316</v>
      </c>
      <c r="C9" t="s">
        <v>316</v>
      </c>
      <c r="D9" t="s">
        <v>316</v>
      </c>
      <c r="E9" t="s">
        <v>319</v>
      </c>
      <c r="F9">
        <v>616</v>
      </c>
      <c r="G9">
        <v>0.9684802075752631</v>
      </c>
      <c r="H9" s="10" t="s">
        <v>15</v>
      </c>
      <c r="K9">
        <v>0</v>
      </c>
      <c r="L9" t="s">
        <v>15</v>
      </c>
      <c r="M9">
        <v>9</v>
      </c>
      <c r="N9">
        <f t="shared" ca="1" si="1"/>
        <v>1885796</v>
      </c>
      <c r="O9" t="str">
        <f t="shared" ca="1" si="2"/>
        <v>Yes</v>
      </c>
      <c r="P9" t="str">
        <f t="shared" ca="1" si="3"/>
        <v>No</v>
      </c>
      <c r="Q9" t="str">
        <f t="shared" ca="1" si="4"/>
        <v>No</v>
      </c>
      <c r="R9" t="str">
        <f t="shared" ca="1" si="5"/>
        <v>U</v>
      </c>
      <c r="S9">
        <f t="shared" ca="1" si="6"/>
        <v>622</v>
      </c>
      <c r="T9">
        <f t="shared" ca="1" si="7"/>
        <v>7.1569847809966447E-2</v>
      </c>
      <c r="U9" t="str">
        <f t="shared" ca="1" si="0"/>
        <v>Orissa</v>
      </c>
    </row>
    <row r="10" spans="1:21" x14ac:dyDescent="0.2">
      <c r="A10" s="9">
        <v>1409653</v>
      </c>
      <c r="B10" t="s">
        <v>317</v>
      </c>
      <c r="C10" t="s">
        <v>316</v>
      </c>
      <c r="D10" t="s">
        <v>316</v>
      </c>
      <c r="E10" t="s">
        <v>319</v>
      </c>
      <c r="F10">
        <v>561</v>
      </c>
      <c r="G10">
        <v>6.0488039978296104E-2</v>
      </c>
      <c r="H10" s="10" t="s">
        <v>3</v>
      </c>
      <c r="K10">
        <v>0.1</v>
      </c>
      <c r="L10" t="s">
        <v>1</v>
      </c>
      <c r="M10">
        <v>10</v>
      </c>
      <c r="N10">
        <f t="shared" ca="1" si="1"/>
        <v>1532170</v>
      </c>
      <c r="O10" t="str">
        <f t="shared" ca="1" si="2"/>
        <v>Yes</v>
      </c>
      <c r="P10" t="str">
        <f t="shared" ca="1" si="3"/>
        <v>Yes</v>
      </c>
      <c r="Q10" t="str">
        <f t="shared" ca="1" si="4"/>
        <v>Yes</v>
      </c>
      <c r="R10" t="str">
        <f t="shared" ca="1" si="5"/>
        <v>U</v>
      </c>
      <c r="S10">
        <f t="shared" ca="1" si="6"/>
        <v>273</v>
      </c>
      <c r="T10">
        <f t="shared" ca="1" si="7"/>
        <v>0.91840635016371874</v>
      </c>
      <c r="U10" t="str">
        <f t="shared" ca="1" si="0"/>
        <v>Uttarkhand</v>
      </c>
    </row>
    <row r="11" spans="1:21" x14ac:dyDescent="0.2">
      <c r="A11" s="9">
        <v>1398807</v>
      </c>
      <c r="B11" t="s">
        <v>316</v>
      </c>
      <c r="C11" t="s">
        <v>316</v>
      </c>
      <c r="D11" t="s">
        <v>316</v>
      </c>
      <c r="E11" t="s">
        <v>318</v>
      </c>
      <c r="F11">
        <v>176</v>
      </c>
      <c r="G11">
        <v>0.81741838773898101</v>
      </c>
      <c r="H11" s="10" t="s">
        <v>9</v>
      </c>
      <c r="K11">
        <v>0.2</v>
      </c>
      <c r="L11" t="s">
        <v>321</v>
      </c>
      <c r="M11">
        <v>11</v>
      </c>
      <c r="N11">
        <f t="shared" ca="1" si="1"/>
        <v>1098320</v>
      </c>
      <c r="O11" t="str">
        <f t="shared" ca="1" si="2"/>
        <v>No</v>
      </c>
      <c r="P11" t="str">
        <f t="shared" ca="1" si="3"/>
        <v>No</v>
      </c>
      <c r="Q11" t="str">
        <f t="shared" ca="1" si="4"/>
        <v>Yes</v>
      </c>
      <c r="R11" t="str">
        <f t="shared" ca="1" si="5"/>
        <v>R</v>
      </c>
      <c r="S11">
        <f t="shared" ca="1" si="6"/>
        <v>352</v>
      </c>
      <c r="T11">
        <f t="shared" ca="1" si="7"/>
        <v>0.19239031573823728</v>
      </c>
      <c r="U11" t="str">
        <f t="shared" ca="1" si="0"/>
        <v>Delhi</v>
      </c>
    </row>
    <row r="12" spans="1:21" x14ac:dyDescent="0.2">
      <c r="A12" s="9">
        <v>1075772</v>
      </c>
      <c r="B12" t="s">
        <v>317</v>
      </c>
      <c r="C12" t="s">
        <v>317</v>
      </c>
      <c r="D12" t="s">
        <v>317</v>
      </c>
      <c r="E12" t="s">
        <v>319</v>
      </c>
      <c r="F12">
        <v>796</v>
      </c>
      <c r="G12">
        <v>0.11508453875219071</v>
      </c>
      <c r="H12" s="10" t="s">
        <v>321</v>
      </c>
      <c r="K12">
        <v>0.3</v>
      </c>
      <c r="L12" t="s">
        <v>6</v>
      </c>
      <c r="M12">
        <v>12</v>
      </c>
      <c r="N12">
        <f t="shared" ca="1" si="1"/>
        <v>1590356</v>
      </c>
      <c r="O12" t="str">
        <f t="shared" ca="1" si="2"/>
        <v>Yes</v>
      </c>
      <c r="P12" t="str">
        <f t="shared" ca="1" si="3"/>
        <v>Yes</v>
      </c>
      <c r="Q12" t="str">
        <f t="shared" ca="1" si="4"/>
        <v>No</v>
      </c>
      <c r="R12" t="str">
        <f t="shared" ca="1" si="5"/>
        <v>U</v>
      </c>
      <c r="S12">
        <f t="shared" ca="1" si="6"/>
        <v>624</v>
      </c>
      <c r="T12">
        <f t="shared" ca="1" si="7"/>
        <v>0.10696251774706877</v>
      </c>
      <c r="U12" t="str">
        <f t="shared" ca="1" si="0"/>
        <v>Telangana</v>
      </c>
    </row>
    <row r="13" spans="1:21" x14ac:dyDescent="0.2">
      <c r="A13" s="9">
        <v>1504720</v>
      </c>
      <c r="B13" t="s">
        <v>317</v>
      </c>
      <c r="C13" t="s">
        <v>316</v>
      </c>
      <c r="D13" t="s">
        <v>316</v>
      </c>
      <c r="E13" t="s">
        <v>319</v>
      </c>
      <c r="F13">
        <v>622</v>
      </c>
      <c r="G13">
        <v>0.48989144001161722</v>
      </c>
      <c r="H13" s="10" t="s">
        <v>16</v>
      </c>
      <c r="K13">
        <v>0.4</v>
      </c>
      <c r="L13" t="s">
        <v>3</v>
      </c>
      <c r="M13">
        <v>13</v>
      </c>
      <c r="N13">
        <f t="shared" ca="1" si="1"/>
        <v>1868009</v>
      </c>
      <c r="O13" t="str">
        <f t="shared" ca="1" si="2"/>
        <v>Yes</v>
      </c>
      <c r="P13" t="str">
        <f t="shared" ca="1" si="3"/>
        <v>Yes</v>
      </c>
      <c r="Q13" t="str">
        <f t="shared" ca="1" si="4"/>
        <v>No</v>
      </c>
      <c r="R13" t="str">
        <f t="shared" ca="1" si="5"/>
        <v>U</v>
      </c>
      <c r="S13">
        <f t="shared" ca="1" si="6"/>
        <v>270</v>
      </c>
      <c r="T13">
        <f t="shared" ca="1" si="7"/>
        <v>0.56882295321762033</v>
      </c>
      <c r="U13" t="str">
        <f t="shared" ca="1" si="0"/>
        <v>Orissa</v>
      </c>
    </row>
    <row r="14" spans="1:21" x14ac:dyDescent="0.2">
      <c r="A14" s="9">
        <v>1635284</v>
      </c>
      <c r="B14" t="s">
        <v>317</v>
      </c>
      <c r="C14" t="s">
        <v>316</v>
      </c>
      <c r="D14" t="s">
        <v>317</v>
      </c>
      <c r="E14" t="s">
        <v>319</v>
      </c>
      <c r="F14">
        <v>472</v>
      </c>
      <c r="G14">
        <v>2.9063409654119465E-2</v>
      </c>
      <c r="H14" s="10" t="s">
        <v>1</v>
      </c>
      <c r="K14">
        <v>0.5</v>
      </c>
      <c r="L14" t="s">
        <v>16</v>
      </c>
      <c r="M14">
        <v>14</v>
      </c>
      <c r="N14">
        <f t="shared" ca="1" si="1"/>
        <v>1456251</v>
      </c>
      <c r="O14" t="str">
        <f t="shared" ca="1" si="2"/>
        <v>Yes</v>
      </c>
      <c r="P14" t="str">
        <f t="shared" ca="1" si="3"/>
        <v>No</v>
      </c>
      <c r="Q14" t="str">
        <f t="shared" ca="1" si="4"/>
        <v>Yes</v>
      </c>
      <c r="R14" t="str">
        <f t="shared" ca="1" si="5"/>
        <v>U</v>
      </c>
      <c r="S14">
        <f t="shared" ca="1" si="6"/>
        <v>270</v>
      </c>
      <c r="T14">
        <f t="shared" ca="1" si="7"/>
        <v>1.7851595995452607E-2</v>
      </c>
      <c r="U14" t="str">
        <f t="shared" ca="1" si="0"/>
        <v>Telangana</v>
      </c>
    </row>
    <row r="15" spans="1:21" x14ac:dyDescent="0.2">
      <c r="A15" s="9">
        <v>1411527</v>
      </c>
      <c r="B15" t="s">
        <v>316</v>
      </c>
      <c r="C15" t="s">
        <v>316</v>
      </c>
      <c r="D15" t="s">
        <v>316</v>
      </c>
      <c r="E15" t="s">
        <v>318</v>
      </c>
      <c r="F15">
        <v>784</v>
      </c>
      <c r="G15">
        <v>0.21507670479162599</v>
      </c>
      <c r="H15" s="10" t="s">
        <v>13</v>
      </c>
      <c r="K15">
        <v>0.6</v>
      </c>
      <c r="L15" t="s">
        <v>2</v>
      </c>
      <c r="M15">
        <v>15</v>
      </c>
      <c r="N15">
        <f t="shared" ca="1" si="1"/>
        <v>1767683</v>
      </c>
      <c r="O15" t="str">
        <f t="shared" ca="1" si="2"/>
        <v>No</v>
      </c>
      <c r="P15" t="str">
        <f t="shared" ca="1" si="3"/>
        <v>Yes</v>
      </c>
      <c r="Q15" t="str">
        <f t="shared" ca="1" si="4"/>
        <v>No</v>
      </c>
      <c r="R15" t="str">
        <f t="shared" ca="1" si="5"/>
        <v>R</v>
      </c>
      <c r="S15">
        <f t="shared" ca="1" si="6"/>
        <v>810</v>
      </c>
      <c r="T15">
        <f t="shared" ca="1" si="7"/>
        <v>0.22664211414487456</v>
      </c>
      <c r="U15" t="str">
        <f t="shared" ca="1" si="0"/>
        <v>Bihar</v>
      </c>
    </row>
    <row r="16" spans="1:21" x14ac:dyDescent="0.2">
      <c r="A16" s="9">
        <v>1141789</v>
      </c>
      <c r="B16" t="s">
        <v>316</v>
      </c>
      <c r="C16" t="s">
        <v>316</v>
      </c>
      <c r="D16" t="s">
        <v>317</v>
      </c>
      <c r="E16" t="s">
        <v>319</v>
      </c>
      <c r="F16">
        <v>314</v>
      </c>
      <c r="G16">
        <v>0.56341022339160063</v>
      </c>
      <c r="H16" s="10" t="s">
        <v>16</v>
      </c>
      <c r="K16">
        <v>0.7</v>
      </c>
      <c r="L16" t="s">
        <v>4</v>
      </c>
      <c r="M16">
        <v>16</v>
      </c>
      <c r="N16">
        <f t="shared" ca="1" si="1"/>
        <v>1744380</v>
      </c>
      <c r="O16" t="str">
        <f t="shared" ca="1" si="2"/>
        <v>No</v>
      </c>
      <c r="P16" t="str">
        <f t="shared" ca="1" si="3"/>
        <v>Yes</v>
      </c>
      <c r="Q16" t="str">
        <f t="shared" ca="1" si="4"/>
        <v>Yes</v>
      </c>
      <c r="R16" t="str">
        <f t="shared" ca="1" si="5"/>
        <v>R</v>
      </c>
      <c r="S16">
        <f t="shared" ca="1" si="6"/>
        <v>784</v>
      </c>
      <c r="T16">
        <f t="shared" ca="1" si="7"/>
        <v>0.90607622912111729</v>
      </c>
      <c r="U16" t="str">
        <f t="shared" ca="1" si="0"/>
        <v>Jharkhand</v>
      </c>
    </row>
    <row r="17" spans="1:21" x14ac:dyDescent="0.2">
      <c r="A17" s="9">
        <v>1446677</v>
      </c>
      <c r="B17" t="s">
        <v>316</v>
      </c>
      <c r="C17" t="s">
        <v>316</v>
      </c>
      <c r="D17" t="s">
        <v>317</v>
      </c>
      <c r="E17" t="s">
        <v>318</v>
      </c>
      <c r="F17">
        <v>744</v>
      </c>
      <c r="G17">
        <v>0.62711026803958625</v>
      </c>
      <c r="H17" s="10" t="s">
        <v>4</v>
      </c>
      <c r="K17">
        <v>0.8</v>
      </c>
      <c r="L17" t="s">
        <v>13</v>
      </c>
      <c r="M17">
        <v>17</v>
      </c>
      <c r="N17">
        <f t="shared" ca="1" si="1"/>
        <v>1892865</v>
      </c>
      <c r="O17" t="str">
        <f t="shared" ca="1" si="2"/>
        <v>Yes</v>
      </c>
      <c r="P17" t="str">
        <f t="shared" ca="1" si="3"/>
        <v>No</v>
      </c>
      <c r="Q17" t="str">
        <f t="shared" ca="1" si="4"/>
        <v>No</v>
      </c>
      <c r="R17" t="str">
        <f t="shared" ca="1" si="5"/>
        <v>R</v>
      </c>
      <c r="S17">
        <f t="shared" ca="1" si="6"/>
        <v>738</v>
      </c>
      <c r="T17">
        <f t="shared" ca="1" si="7"/>
        <v>0.39612396037121889</v>
      </c>
      <c r="U17" t="str">
        <f t="shared" ca="1" si="0"/>
        <v>Bihar</v>
      </c>
    </row>
    <row r="18" spans="1:21" x14ac:dyDescent="0.2">
      <c r="A18" s="9">
        <v>1778159</v>
      </c>
      <c r="B18" t="s">
        <v>317</v>
      </c>
      <c r="C18" t="s">
        <v>316</v>
      </c>
      <c r="D18" t="s">
        <v>317</v>
      </c>
      <c r="E18" t="s">
        <v>318</v>
      </c>
      <c r="F18">
        <v>364</v>
      </c>
      <c r="G18">
        <v>0.1130418531894819</v>
      </c>
      <c r="H18" s="10" t="s">
        <v>3</v>
      </c>
      <c r="K18">
        <v>0.9</v>
      </c>
      <c r="L18" t="s">
        <v>8</v>
      </c>
      <c r="M18">
        <v>18</v>
      </c>
      <c r="N18">
        <f t="shared" ca="1" si="1"/>
        <v>1931457</v>
      </c>
      <c r="O18" t="str">
        <f t="shared" ca="1" si="2"/>
        <v>Yes</v>
      </c>
      <c r="P18" t="str">
        <f t="shared" ca="1" si="3"/>
        <v>Yes</v>
      </c>
      <c r="Q18" t="str">
        <f t="shared" ca="1" si="4"/>
        <v>Yes</v>
      </c>
      <c r="R18" t="str">
        <f t="shared" ca="1" si="5"/>
        <v>U</v>
      </c>
      <c r="S18">
        <f t="shared" ca="1" si="6"/>
        <v>595</v>
      </c>
      <c r="T18">
        <f t="shared" ca="1" si="7"/>
        <v>0.38066538463639366</v>
      </c>
      <c r="U18" t="str">
        <f t="shared" ca="1" si="0"/>
        <v>Bihar</v>
      </c>
    </row>
    <row r="19" spans="1:21" x14ac:dyDescent="0.2">
      <c r="A19" s="9">
        <v>1772675</v>
      </c>
      <c r="B19" t="s">
        <v>317</v>
      </c>
      <c r="C19" t="s">
        <v>317</v>
      </c>
      <c r="D19" t="s">
        <v>317</v>
      </c>
      <c r="E19" t="s">
        <v>319</v>
      </c>
      <c r="F19">
        <v>303</v>
      </c>
      <c r="G19">
        <v>0.29646661769501692</v>
      </c>
      <c r="H19" s="10" t="s">
        <v>1</v>
      </c>
      <c r="K19">
        <v>0.95</v>
      </c>
      <c r="L19" t="s">
        <v>9</v>
      </c>
      <c r="M19">
        <v>19</v>
      </c>
      <c r="N19">
        <f t="shared" ca="1" si="1"/>
        <v>1060982</v>
      </c>
      <c r="O19" t="str">
        <f t="shared" ca="1" si="2"/>
        <v>Yes</v>
      </c>
      <c r="P19" t="str">
        <f t="shared" ca="1" si="3"/>
        <v>No</v>
      </c>
      <c r="Q19" t="str">
        <f t="shared" ca="1" si="4"/>
        <v>Yes</v>
      </c>
      <c r="R19" t="str">
        <f t="shared" ca="1" si="5"/>
        <v>R</v>
      </c>
      <c r="S19">
        <f t="shared" ca="1" si="6"/>
        <v>276</v>
      </c>
      <c r="T19">
        <f t="shared" ca="1" si="7"/>
        <v>1.5602268228568028E-2</v>
      </c>
      <c r="U19" t="str">
        <f t="shared" ca="1" si="0"/>
        <v>Jharkhand</v>
      </c>
    </row>
    <row r="20" spans="1:21" x14ac:dyDescent="0.2">
      <c r="A20" s="9">
        <v>1963686</v>
      </c>
      <c r="B20" t="s">
        <v>317</v>
      </c>
      <c r="C20" t="s">
        <v>317</v>
      </c>
      <c r="D20" t="s">
        <v>316</v>
      </c>
      <c r="E20" t="s">
        <v>318</v>
      </c>
      <c r="F20">
        <v>240</v>
      </c>
      <c r="G20">
        <v>0.4454293286896549</v>
      </c>
      <c r="H20" s="10" t="s">
        <v>15</v>
      </c>
      <c r="M20">
        <v>20</v>
      </c>
      <c r="N20">
        <f t="shared" ca="1" si="1"/>
        <v>1850221</v>
      </c>
      <c r="O20" t="str">
        <f t="shared" ca="1" si="2"/>
        <v>Yes</v>
      </c>
      <c r="P20" t="str">
        <f t="shared" ca="1" si="3"/>
        <v>No</v>
      </c>
      <c r="Q20" t="str">
        <f t="shared" ca="1" si="4"/>
        <v>Yes</v>
      </c>
      <c r="R20" t="str">
        <f t="shared" ca="1" si="5"/>
        <v>R</v>
      </c>
      <c r="S20">
        <f t="shared" ca="1" si="6"/>
        <v>325</v>
      </c>
      <c r="T20">
        <f t="shared" ca="1" si="7"/>
        <v>0.59833015898928799</v>
      </c>
      <c r="U20" t="str">
        <f t="shared" ca="1" si="0"/>
        <v>Orissa</v>
      </c>
    </row>
    <row r="21" spans="1:21" x14ac:dyDescent="0.2">
      <c r="A21" s="9">
        <v>1688958</v>
      </c>
      <c r="B21" t="s">
        <v>316</v>
      </c>
      <c r="C21" t="s">
        <v>317</v>
      </c>
      <c r="D21" t="s">
        <v>316</v>
      </c>
      <c r="E21" t="s">
        <v>318</v>
      </c>
      <c r="F21">
        <v>198</v>
      </c>
      <c r="G21">
        <v>0.53743923705542329</v>
      </c>
      <c r="H21" s="10" t="s">
        <v>8</v>
      </c>
      <c r="M21">
        <v>21</v>
      </c>
      <c r="N21">
        <f t="shared" ca="1" si="1"/>
        <v>1906063</v>
      </c>
      <c r="O21" t="str">
        <f t="shared" ca="1" si="2"/>
        <v>No</v>
      </c>
      <c r="P21" t="str">
        <f t="shared" ca="1" si="3"/>
        <v>Yes</v>
      </c>
      <c r="Q21" t="str">
        <f t="shared" ca="1" si="4"/>
        <v>No</v>
      </c>
      <c r="R21" t="str">
        <f t="shared" ca="1" si="5"/>
        <v>U</v>
      </c>
      <c r="S21">
        <f t="shared" ca="1" si="6"/>
        <v>972</v>
      </c>
      <c r="T21">
        <f t="shared" ca="1" si="7"/>
        <v>0.71805713667785331</v>
      </c>
      <c r="U21" t="str">
        <f t="shared" ca="1" si="0"/>
        <v>Uttar Pradesh</v>
      </c>
    </row>
    <row r="22" spans="1:21" x14ac:dyDescent="0.2">
      <c r="A22" s="9">
        <v>1540164</v>
      </c>
      <c r="B22" t="s">
        <v>317</v>
      </c>
      <c r="C22" t="s">
        <v>316</v>
      </c>
      <c r="D22" t="s">
        <v>317</v>
      </c>
      <c r="E22" t="s">
        <v>319</v>
      </c>
      <c r="F22">
        <v>716</v>
      </c>
      <c r="G22">
        <v>0.27139900046108179</v>
      </c>
      <c r="H22" s="10" t="s">
        <v>321</v>
      </c>
      <c r="M22">
        <v>22</v>
      </c>
      <c r="N22">
        <f t="shared" ca="1" si="1"/>
        <v>1431047</v>
      </c>
      <c r="O22" t="str">
        <f t="shared" ca="1" si="2"/>
        <v>No</v>
      </c>
      <c r="P22" t="str">
        <f t="shared" ca="1" si="3"/>
        <v>No</v>
      </c>
      <c r="Q22" t="str">
        <f t="shared" ca="1" si="4"/>
        <v>No</v>
      </c>
      <c r="R22" t="str">
        <f t="shared" ca="1" si="5"/>
        <v>U</v>
      </c>
      <c r="S22">
        <f t="shared" ca="1" si="6"/>
        <v>798</v>
      </c>
      <c r="T22">
        <f t="shared" ca="1" si="7"/>
        <v>0.14315412603610178</v>
      </c>
      <c r="U22" t="str">
        <f t="shared" ca="1" si="0"/>
        <v>Delhi</v>
      </c>
    </row>
    <row r="23" spans="1:21" x14ac:dyDescent="0.2">
      <c r="A23" s="9">
        <v>1395024</v>
      </c>
      <c r="B23" t="s">
        <v>317</v>
      </c>
      <c r="C23" t="s">
        <v>317</v>
      </c>
      <c r="D23" t="s">
        <v>317</v>
      </c>
      <c r="E23" t="s">
        <v>318</v>
      </c>
      <c r="F23">
        <v>986</v>
      </c>
      <c r="G23">
        <v>0.43301072942182606</v>
      </c>
      <c r="H23" s="10" t="s">
        <v>16</v>
      </c>
      <c r="M23">
        <v>23</v>
      </c>
      <c r="N23">
        <f t="shared" ca="1" si="1"/>
        <v>1679505</v>
      </c>
      <c r="O23" t="str">
        <f t="shared" ca="1" si="2"/>
        <v>No</v>
      </c>
      <c r="P23" t="str">
        <f t="shared" ca="1" si="3"/>
        <v>Yes</v>
      </c>
      <c r="Q23" t="str">
        <f t="shared" ca="1" si="4"/>
        <v>Yes</v>
      </c>
      <c r="R23" t="str">
        <f t="shared" ca="1" si="5"/>
        <v>R</v>
      </c>
      <c r="S23">
        <f t="shared" ca="1" si="6"/>
        <v>133</v>
      </c>
      <c r="T23">
        <f t="shared" ca="1" si="7"/>
        <v>0.10399313582195535</v>
      </c>
      <c r="U23" t="str">
        <f t="shared" ca="1" si="0"/>
        <v>Tamil Nadu</v>
      </c>
    </row>
    <row r="24" spans="1:21" x14ac:dyDescent="0.2">
      <c r="A24" s="9">
        <v>1656989</v>
      </c>
      <c r="B24" t="s">
        <v>317</v>
      </c>
      <c r="C24" t="s">
        <v>316</v>
      </c>
      <c r="D24" t="s">
        <v>317</v>
      </c>
      <c r="E24" t="s">
        <v>319</v>
      </c>
      <c r="F24">
        <v>275</v>
      </c>
      <c r="G24">
        <v>0.32478299168517111</v>
      </c>
      <c r="H24" s="10" t="s">
        <v>8</v>
      </c>
      <c r="M24">
        <v>24</v>
      </c>
      <c r="N24">
        <f t="shared" ca="1" si="1"/>
        <v>1639196</v>
      </c>
      <c r="O24" t="str">
        <f t="shared" ca="1" si="2"/>
        <v>No</v>
      </c>
      <c r="P24" t="str">
        <f t="shared" ca="1" si="3"/>
        <v>No</v>
      </c>
      <c r="Q24" t="str">
        <f t="shared" ca="1" si="4"/>
        <v>No</v>
      </c>
      <c r="R24" t="str">
        <f t="shared" ca="1" si="5"/>
        <v>U</v>
      </c>
      <c r="S24">
        <f t="shared" ca="1" si="6"/>
        <v>781</v>
      </c>
      <c r="T24">
        <f t="shared" ca="1" si="7"/>
        <v>7.9648111134558275E-2</v>
      </c>
      <c r="U24" t="str">
        <f t="shared" ca="1" si="0"/>
        <v>Delhi</v>
      </c>
    </row>
    <row r="25" spans="1:21" x14ac:dyDescent="0.2">
      <c r="A25" s="9">
        <v>1188514</v>
      </c>
      <c r="B25" t="s">
        <v>316</v>
      </c>
      <c r="C25" t="s">
        <v>316</v>
      </c>
      <c r="D25" t="s">
        <v>316</v>
      </c>
      <c r="E25" t="s">
        <v>319</v>
      </c>
      <c r="F25">
        <v>837</v>
      </c>
      <c r="G25">
        <v>0.76873333274026967</v>
      </c>
      <c r="H25" s="10" t="s">
        <v>8</v>
      </c>
      <c r="M25">
        <v>25</v>
      </c>
      <c r="N25">
        <f t="shared" ca="1" si="1"/>
        <v>1700977</v>
      </c>
      <c r="O25" t="str">
        <f t="shared" ca="1" si="2"/>
        <v>No</v>
      </c>
      <c r="P25" t="str">
        <f t="shared" ca="1" si="3"/>
        <v>No</v>
      </c>
      <c r="Q25" t="str">
        <f t="shared" ca="1" si="4"/>
        <v>No</v>
      </c>
      <c r="R25" t="str">
        <f t="shared" ca="1" si="5"/>
        <v>U</v>
      </c>
      <c r="S25">
        <f t="shared" ca="1" si="6"/>
        <v>183</v>
      </c>
      <c r="T25">
        <f t="shared" ca="1" si="7"/>
        <v>9.7923962352467142E-2</v>
      </c>
      <c r="U25" t="str">
        <f t="shared" ca="1" si="0"/>
        <v>Telangana</v>
      </c>
    </row>
    <row r="26" spans="1:21" x14ac:dyDescent="0.2">
      <c r="A26" s="9">
        <v>1966372</v>
      </c>
      <c r="B26" t="s">
        <v>316</v>
      </c>
      <c r="C26" t="s">
        <v>317</v>
      </c>
      <c r="D26" t="s">
        <v>316</v>
      </c>
      <c r="E26" t="s">
        <v>319</v>
      </c>
      <c r="F26">
        <v>639</v>
      </c>
      <c r="G26">
        <v>0.85812899486785088</v>
      </c>
      <c r="H26" s="10" t="s">
        <v>4</v>
      </c>
      <c r="M26">
        <v>26</v>
      </c>
      <c r="N26">
        <f t="shared" ca="1" si="1"/>
        <v>1405708</v>
      </c>
      <c r="O26" t="str">
        <f t="shared" ca="1" si="2"/>
        <v>No</v>
      </c>
      <c r="P26" t="str">
        <f t="shared" ca="1" si="3"/>
        <v>Yes</v>
      </c>
      <c r="Q26" t="str">
        <f t="shared" ca="1" si="4"/>
        <v>Yes</v>
      </c>
      <c r="R26" t="str">
        <f t="shared" ca="1" si="5"/>
        <v>R</v>
      </c>
      <c r="S26">
        <f t="shared" ca="1" si="6"/>
        <v>222</v>
      </c>
      <c r="T26">
        <f t="shared" ca="1" si="7"/>
        <v>0.32069961775972122</v>
      </c>
      <c r="U26" t="str">
        <f t="shared" ca="1" si="0"/>
        <v>Rajasthan</v>
      </c>
    </row>
    <row r="27" spans="1:21" x14ac:dyDescent="0.2">
      <c r="A27" s="9">
        <v>1187037</v>
      </c>
      <c r="B27" t="s">
        <v>317</v>
      </c>
      <c r="C27" t="s">
        <v>316</v>
      </c>
      <c r="D27" t="s">
        <v>316</v>
      </c>
      <c r="E27" t="s">
        <v>318</v>
      </c>
      <c r="F27">
        <v>722</v>
      </c>
      <c r="G27">
        <v>0.63778916157055188</v>
      </c>
      <c r="H27" s="10" t="s">
        <v>1</v>
      </c>
      <c r="M27">
        <v>27</v>
      </c>
      <c r="N27">
        <f t="shared" ca="1" si="1"/>
        <v>1500682</v>
      </c>
      <c r="O27" t="str">
        <f t="shared" ca="1" si="2"/>
        <v>Yes</v>
      </c>
      <c r="P27" t="str">
        <f t="shared" ca="1" si="3"/>
        <v>Yes</v>
      </c>
      <c r="Q27" t="str">
        <f t="shared" ca="1" si="4"/>
        <v>No</v>
      </c>
      <c r="R27" t="str">
        <f t="shared" ca="1" si="5"/>
        <v>U</v>
      </c>
      <c r="S27">
        <f t="shared" ca="1" si="6"/>
        <v>520</v>
      </c>
      <c r="T27">
        <f t="shared" ca="1" si="7"/>
        <v>0.24479475929807382</v>
      </c>
      <c r="U27" t="str">
        <f t="shared" ca="1" si="0"/>
        <v>Rajasthan</v>
      </c>
    </row>
    <row r="28" spans="1:21" x14ac:dyDescent="0.2">
      <c r="A28" s="9">
        <v>1305488</v>
      </c>
      <c r="B28" t="s">
        <v>317</v>
      </c>
      <c r="C28" t="s">
        <v>316</v>
      </c>
      <c r="D28" t="s">
        <v>317</v>
      </c>
      <c r="E28" t="s">
        <v>319</v>
      </c>
      <c r="F28">
        <v>786</v>
      </c>
      <c r="G28">
        <v>0.48699206754998603</v>
      </c>
      <c r="H28" s="10" t="s">
        <v>1</v>
      </c>
      <c r="M28">
        <v>28</v>
      </c>
      <c r="N28">
        <f t="shared" ca="1" si="1"/>
        <v>1957019</v>
      </c>
      <c r="O28" t="str">
        <f t="shared" ca="1" si="2"/>
        <v>No</v>
      </c>
      <c r="P28" t="str">
        <f t="shared" ca="1" si="3"/>
        <v>Yes</v>
      </c>
      <c r="Q28" t="str">
        <f t="shared" ca="1" si="4"/>
        <v>Yes</v>
      </c>
      <c r="R28" t="str">
        <f t="shared" ca="1" si="5"/>
        <v>R</v>
      </c>
      <c r="S28">
        <f t="shared" ca="1" si="6"/>
        <v>443</v>
      </c>
      <c r="T28">
        <f t="shared" ca="1" si="7"/>
        <v>0.36909069099110503</v>
      </c>
      <c r="U28" t="str">
        <f t="shared" ca="1" si="0"/>
        <v>Gujarat</v>
      </c>
    </row>
    <row r="29" spans="1:21" x14ac:dyDescent="0.2">
      <c r="A29" s="9">
        <v>1931575</v>
      </c>
      <c r="B29" t="s">
        <v>317</v>
      </c>
      <c r="C29" t="s">
        <v>316</v>
      </c>
      <c r="D29" t="s">
        <v>316</v>
      </c>
      <c r="E29" t="s">
        <v>319</v>
      </c>
      <c r="F29">
        <v>154</v>
      </c>
      <c r="G29">
        <v>0.49364719298618387</v>
      </c>
      <c r="H29" s="10" t="s">
        <v>4</v>
      </c>
      <c r="M29">
        <v>29</v>
      </c>
      <c r="N29">
        <f t="shared" ca="1" si="1"/>
        <v>1474248</v>
      </c>
      <c r="O29" t="str">
        <f t="shared" ca="1" si="2"/>
        <v>No</v>
      </c>
      <c r="P29" t="str">
        <f t="shared" ca="1" si="3"/>
        <v>No</v>
      </c>
      <c r="Q29" t="str">
        <f t="shared" ca="1" si="4"/>
        <v>No</v>
      </c>
      <c r="R29" t="str">
        <f t="shared" ca="1" si="5"/>
        <v>R</v>
      </c>
      <c r="S29">
        <f t="shared" ca="1" si="6"/>
        <v>883</v>
      </c>
      <c r="T29">
        <f t="shared" ca="1" si="7"/>
        <v>0.54127779444019841</v>
      </c>
      <c r="U29" t="str">
        <f t="shared" ca="1" si="0"/>
        <v>Jharkhand</v>
      </c>
    </row>
    <row r="30" spans="1:21" x14ac:dyDescent="0.2">
      <c r="A30" s="9">
        <v>1127999</v>
      </c>
      <c r="B30" t="s">
        <v>317</v>
      </c>
      <c r="C30" t="s">
        <v>317</v>
      </c>
      <c r="D30" t="s">
        <v>316</v>
      </c>
      <c r="E30" t="s">
        <v>318</v>
      </c>
      <c r="F30">
        <v>628</v>
      </c>
      <c r="G30">
        <v>0.62152115337278868</v>
      </c>
      <c r="H30" s="10" t="s">
        <v>9</v>
      </c>
      <c r="M30">
        <v>30</v>
      </c>
      <c r="N30">
        <f t="shared" ca="1" si="1"/>
        <v>1372789</v>
      </c>
      <c r="O30" t="str">
        <f t="shared" ca="1" si="2"/>
        <v>No</v>
      </c>
      <c r="P30" t="str">
        <f t="shared" ca="1" si="3"/>
        <v>No</v>
      </c>
      <c r="Q30" t="str">
        <f t="shared" ca="1" si="4"/>
        <v>No</v>
      </c>
      <c r="R30" t="str">
        <f t="shared" ca="1" si="5"/>
        <v>R</v>
      </c>
      <c r="S30">
        <f t="shared" ca="1" si="6"/>
        <v>428</v>
      </c>
      <c r="T30">
        <f t="shared" ca="1" si="7"/>
        <v>0.65644040173118057</v>
      </c>
      <c r="U30" t="str">
        <f t="shared" ca="1" si="0"/>
        <v>Gujarat</v>
      </c>
    </row>
    <row r="31" spans="1:21" x14ac:dyDescent="0.2">
      <c r="A31" s="9">
        <v>1779507</v>
      </c>
      <c r="B31" t="s">
        <v>317</v>
      </c>
      <c r="C31" t="s">
        <v>316</v>
      </c>
      <c r="D31" t="s">
        <v>317</v>
      </c>
      <c r="E31" t="s">
        <v>318</v>
      </c>
      <c r="F31">
        <v>236</v>
      </c>
      <c r="G31">
        <v>0.33191423421795618</v>
      </c>
      <c r="H31" s="10" t="s">
        <v>13</v>
      </c>
      <c r="M31">
        <v>31</v>
      </c>
      <c r="N31">
        <f t="shared" ca="1" si="1"/>
        <v>1613076</v>
      </c>
      <c r="O31" t="str">
        <f t="shared" ca="1" si="2"/>
        <v>Yes</v>
      </c>
      <c r="P31" t="str">
        <f t="shared" ca="1" si="3"/>
        <v>Yes</v>
      </c>
      <c r="Q31" t="str">
        <f t="shared" ca="1" si="4"/>
        <v>Yes</v>
      </c>
      <c r="R31" t="str">
        <f t="shared" ca="1" si="5"/>
        <v>R</v>
      </c>
      <c r="S31">
        <f t="shared" ca="1" si="6"/>
        <v>928</v>
      </c>
      <c r="T31">
        <f t="shared" ca="1" si="7"/>
        <v>0.86349229133219474</v>
      </c>
      <c r="U31" t="str">
        <f t="shared" ca="1" si="0"/>
        <v>Kerela</v>
      </c>
    </row>
    <row r="32" spans="1:21" x14ac:dyDescent="0.2">
      <c r="A32" s="9">
        <v>1603575</v>
      </c>
      <c r="B32" t="s">
        <v>317</v>
      </c>
      <c r="C32" t="s">
        <v>317</v>
      </c>
      <c r="D32" t="s">
        <v>317</v>
      </c>
      <c r="E32" t="s">
        <v>318</v>
      </c>
      <c r="F32">
        <v>392</v>
      </c>
      <c r="G32">
        <v>0.15952550813450517</v>
      </c>
      <c r="H32" s="10" t="s">
        <v>3</v>
      </c>
      <c r="M32">
        <v>32</v>
      </c>
      <c r="N32">
        <f t="shared" ca="1" si="1"/>
        <v>1244593</v>
      </c>
      <c r="O32" t="str">
        <f t="shared" ca="1" si="2"/>
        <v>Yes</v>
      </c>
      <c r="P32" t="str">
        <f t="shared" ca="1" si="3"/>
        <v>No</v>
      </c>
      <c r="Q32" t="str">
        <f t="shared" ca="1" si="4"/>
        <v>No</v>
      </c>
      <c r="R32" t="str">
        <f t="shared" ca="1" si="5"/>
        <v>R</v>
      </c>
      <c r="S32">
        <f t="shared" ca="1" si="6"/>
        <v>971</v>
      </c>
      <c r="T32">
        <f t="shared" ca="1" si="7"/>
        <v>0.16738922296726511</v>
      </c>
      <c r="U32" t="str">
        <f t="shared" ca="1" si="0"/>
        <v>Uttar Pradesh</v>
      </c>
    </row>
    <row r="33" spans="1:21" x14ac:dyDescent="0.2">
      <c r="A33" s="9">
        <v>1955553</v>
      </c>
      <c r="B33" t="s">
        <v>317</v>
      </c>
      <c r="C33" t="s">
        <v>316</v>
      </c>
      <c r="D33" t="s">
        <v>317</v>
      </c>
      <c r="E33" t="s">
        <v>319</v>
      </c>
      <c r="F33">
        <v>763</v>
      </c>
      <c r="G33">
        <v>0.16490330285245591</v>
      </c>
      <c r="H33" s="10" t="s">
        <v>321</v>
      </c>
      <c r="M33">
        <v>33</v>
      </c>
      <c r="N33">
        <f t="shared" ca="1" si="1"/>
        <v>1139660</v>
      </c>
      <c r="O33" t="str">
        <f t="shared" ca="1" si="2"/>
        <v>No</v>
      </c>
      <c r="P33" t="str">
        <f t="shared" ca="1" si="3"/>
        <v>Yes</v>
      </c>
      <c r="Q33" t="str">
        <f t="shared" ca="1" si="4"/>
        <v>No</v>
      </c>
      <c r="R33" t="str">
        <f t="shared" ca="1" si="5"/>
        <v>R</v>
      </c>
      <c r="S33">
        <f t="shared" ca="1" si="6"/>
        <v>821</v>
      </c>
      <c r="T33">
        <f t="shared" ca="1" si="7"/>
        <v>0.84393600966302207</v>
      </c>
      <c r="U33" t="str">
        <f t="shared" ca="1" si="0"/>
        <v>Jharkhand</v>
      </c>
    </row>
    <row r="34" spans="1:21" x14ac:dyDescent="0.2">
      <c r="A34" s="9">
        <v>1438226</v>
      </c>
      <c r="B34" t="s">
        <v>316</v>
      </c>
      <c r="C34" t="s">
        <v>317</v>
      </c>
      <c r="D34" t="s">
        <v>316</v>
      </c>
      <c r="E34" t="s">
        <v>318</v>
      </c>
      <c r="F34">
        <v>265</v>
      </c>
      <c r="G34">
        <v>0.27478055492027398</v>
      </c>
      <c r="H34" s="10" t="s">
        <v>15</v>
      </c>
      <c r="M34">
        <v>34</v>
      </c>
      <c r="N34">
        <f t="shared" ca="1" si="1"/>
        <v>1949816</v>
      </c>
      <c r="O34" t="str">
        <f t="shared" ca="1" si="2"/>
        <v>No</v>
      </c>
      <c r="P34" t="str">
        <f t="shared" ca="1" si="3"/>
        <v>No</v>
      </c>
      <c r="Q34" t="str">
        <f t="shared" ca="1" si="4"/>
        <v>No</v>
      </c>
      <c r="R34" t="str">
        <f t="shared" ca="1" si="5"/>
        <v>U</v>
      </c>
      <c r="S34">
        <f t="shared" ca="1" si="6"/>
        <v>262</v>
      </c>
      <c r="T34">
        <f t="shared" ca="1" si="7"/>
        <v>0.32136578579054853</v>
      </c>
      <c r="U34" t="str">
        <f t="shared" ca="1" si="0"/>
        <v>Gujarat</v>
      </c>
    </row>
    <row r="35" spans="1:21" x14ac:dyDescent="0.2">
      <c r="A35" s="9">
        <v>1970673</v>
      </c>
      <c r="B35" t="s">
        <v>316</v>
      </c>
      <c r="C35" t="s">
        <v>317</v>
      </c>
      <c r="D35" t="s">
        <v>317</v>
      </c>
      <c r="E35" t="s">
        <v>319</v>
      </c>
      <c r="F35">
        <v>285</v>
      </c>
      <c r="G35">
        <v>0.67364575353923395</v>
      </c>
      <c r="H35" s="10" t="s">
        <v>321</v>
      </c>
      <c r="M35">
        <v>35</v>
      </c>
      <c r="N35">
        <f t="shared" ca="1" si="1"/>
        <v>1264939</v>
      </c>
      <c r="O35" t="str">
        <f t="shared" ca="1" si="2"/>
        <v>Yes</v>
      </c>
      <c r="P35" t="str">
        <f t="shared" ca="1" si="3"/>
        <v>Yes</v>
      </c>
      <c r="Q35" t="str">
        <f t="shared" ca="1" si="4"/>
        <v>No</v>
      </c>
      <c r="R35" t="str">
        <f t="shared" ca="1" si="5"/>
        <v>R</v>
      </c>
      <c r="S35">
        <f t="shared" ca="1" si="6"/>
        <v>744</v>
      </c>
      <c r="T35">
        <f t="shared" ca="1" si="7"/>
        <v>4.3592319072890406E-3</v>
      </c>
      <c r="U35" t="str">
        <f t="shared" ca="1" si="0"/>
        <v>Telangana</v>
      </c>
    </row>
    <row r="36" spans="1:21" x14ac:dyDescent="0.2">
      <c r="A36" s="9">
        <v>1967022</v>
      </c>
      <c r="B36" t="s">
        <v>317</v>
      </c>
      <c r="C36" t="s">
        <v>317</v>
      </c>
      <c r="D36" t="s">
        <v>316</v>
      </c>
      <c r="E36" t="s">
        <v>319</v>
      </c>
      <c r="F36">
        <v>915</v>
      </c>
      <c r="G36">
        <v>0.58923392664441598</v>
      </c>
      <c r="H36" s="10" t="s">
        <v>16</v>
      </c>
      <c r="M36">
        <v>36</v>
      </c>
      <c r="N36">
        <f t="shared" ca="1" si="1"/>
        <v>1677819</v>
      </c>
      <c r="O36" t="str">
        <f t="shared" ca="1" si="2"/>
        <v>No</v>
      </c>
      <c r="P36" t="str">
        <f t="shared" ca="1" si="3"/>
        <v>Yes</v>
      </c>
      <c r="Q36" t="str">
        <f t="shared" ca="1" si="4"/>
        <v>No</v>
      </c>
      <c r="R36" t="str">
        <f t="shared" ca="1" si="5"/>
        <v>U</v>
      </c>
      <c r="S36">
        <f t="shared" ca="1" si="6"/>
        <v>618</v>
      </c>
      <c r="T36">
        <f t="shared" ca="1" si="7"/>
        <v>0.37253858288285613</v>
      </c>
      <c r="U36" t="str">
        <f t="shared" ca="1" si="0"/>
        <v>Bihar</v>
      </c>
    </row>
    <row r="37" spans="1:21" x14ac:dyDescent="0.2">
      <c r="A37" s="9">
        <v>1608728</v>
      </c>
      <c r="B37" t="s">
        <v>316</v>
      </c>
      <c r="C37" t="s">
        <v>317</v>
      </c>
      <c r="D37" t="s">
        <v>317</v>
      </c>
      <c r="E37" t="s">
        <v>318</v>
      </c>
      <c r="F37">
        <v>838</v>
      </c>
      <c r="G37">
        <v>3.1123710980946906E-2</v>
      </c>
      <c r="H37" s="10" t="s">
        <v>16</v>
      </c>
      <c r="M37">
        <v>37</v>
      </c>
      <c r="N37">
        <f t="shared" ca="1" si="1"/>
        <v>1163241</v>
      </c>
      <c r="O37" t="str">
        <f t="shared" ca="1" si="2"/>
        <v>No</v>
      </c>
      <c r="P37" t="str">
        <f t="shared" ca="1" si="3"/>
        <v>No</v>
      </c>
      <c r="Q37" t="str">
        <f t="shared" ca="1" si="4"/>
        <v>No</v>
      </c>
      <c r="R37" t="str">
        <f t="shared" ca="1" si="5"/>
        <v>R</v>
      </c>
      <c r="S37">
        <f t="shared" ca="1" si="6"/>
        <v>315</v>
      </c>
      <c r="T37">
        <f t="shared" ca="1" si="7"/>
        <v>0.82455603462609672</v>
      </c>
      <c r="U37" t="str">
        <f t="shared" ca="1" si="0"/>
        <v>Uttar Pradesh</v>
      </c>
    </row>
    <row r="38" spans="1:21" x14ac:dyDescent="0.2">
      <c r="A38" s="9">
        <v>1533971</v>
      </c>
      <c r="B38" t="s">
        <v>317</v>
      </c>
      <c r="C38" t="s">
        <v>317</v>
      </c>
      <c r="D38" t="s">
        <v>317</v>
      </c>
      <c r="E38" t="s">
        <v>319</v>
      </c>
      <c r="F38">
        <v>101</v>
      </c>
      <c r="G38">
        <v>0.2052062658556314</v>
      </c>
      <c r="H38" s="10" t="s">
        <v>13</v>
      </c>
      <c r="M38">
        <v>38</v>
      </c>
      <c r="N38">
        <f t="shared" ca="1" si="1"/>
        <v>1718640</v>
      </c>
      <c r="O38" t="str">
        <f t="shared" ca="1" si="2"/>
        <v>No</v>
      </c>
      <c r="P38" t="str">
        <f t="shared" ca="1" si="3"/>
        <v>Yes</v>
      </c>
      <c r="Q38" t="str">
        <f t="shared" ca="1" si="4"/>
        <v>Yes</v>
      </c>
      <c r="R38" t="str">
        <f t="shared" ca="1" si="5"/>
        <v>R</v>
      </c>
      <c r="S38">
        <f t="shared" ca="1" si="6"/>
        <v>991</v>
      </c>
      <c r="T38">
        <f t="shared" ca="1" si="7"/>
        <v>0.4161203773716875</v>
      </c>
      <c r="U38" t="str">
        <f t="shared" ca="1" si="0"/>
        <v>Rajasthan</v>
      </c>
    </row>
    <row r="39" spans="1:21" x14ac:dyDescent="0.2">
      <c r="A39" s="9">
        <v>1438085</v>
      </c>
      <c r="B39" t="s">
        <v>317</v>
      </c>
      <c r="C39" t="s">
        <v>316</v>
      </c>
      <c r="D39" t="s">
        <v>316</v>
      </c>
      <c r="E39" t="s">
        <v>318</v>
      </c>
      <c r="F39">
        <v>893</v>
      </c>
      <c r="G39">
        <v>0.44622957515022144</v>
      </c>
      <c r="H39" s="10" t="s">
        <v>321</v>
      </c>
      <c r="M39">
        <v>39</v>
      </c>
      <c r="N39">
        <f t="shared" ca="1" si="1"/>
        <v>1575041</v>
      </c>
      <c r="O39" t="str">
        <f t="shared" ca="1" si="2"/>
        <v>No</v>
      </c>
      <c r="P39" t="str">
        <f t="shared" ca="1" si="3"/>
        <v>Yes</v>
      </c>
      <c r="Q39" t="str">
        <f t="shared" ca="1" si="4"/>
        <v>No</v>
      </c>
      <c r="R39" t="str">
        <f t="shared" ca="1" si="5"/>
        <v>R</v>
      </c>
      <c r="S39">
        <f t="shared" ca="1" si="6"/>
        <v>222</v>
      </c>
      <c r="T39">
        <f t="shared" ca="1" si="7"/>
        <v>0.46625767471783086</v>
      </c>
      <c r="U39" t="str">
        <f t="shared" ca="1" si="0"/>
        <v>Uttar Pradesh</v>
      </c>
    </row>
    <row r="40" spans="1:21" x14ac:dyDescent="0.2">
      <c r="A40" s="9">
        <v>1307169</v>
      </c>
      <c r="B40" t="s">
        <v>316</v>
      </c>
      <c r="C40" t="s">
        <v>316</v>
      </c>
      <c r="D40" t="s">
        <v>316</v>
      </c>
      <c r="E40" t="s">
        <v>319</v>
      </c>
      <c r="F40">
        <v>743</v>
      </c>
      <c r="G40">
        <v>0.16973756429931441</v>
      </c>
      <c r="H40" s="10" t="s">
        <v>8</v>
      </c>
      <c r="M40">
        <v>40</v>
      </c>
      <c r="N40">
        <f t="shared" ca="1" si="1"/>
        <v>1519352</v>
      </c>
      <c r="O40" t="str">
        <f t="shared" ca="1" si="2"/>
        <v>No</v>
      </c>
      <c r="P40" t="str">
        <f t="shared" ca="1" si="3"/>
        <v>Yes</v>
      </c>
      <c r="Q40" t="str">
        <f t="shared" ca="1" si="4"/>
        <v>Yes</v>
      </c>
      <c r="R40" t="str">
        <f t="shared" ca="1" si="5"/>
        <v>R</v>
      </c>
      <c r="S40">
        <f t="shared" ca="1" si="6"/>
        <v>175</v>
      </c>
      <c r="T40">
        <f t="shared" ca="1" si="7"/>
        <v>0.77962879362247661</v>
      </c>
      <c r="U40" t="str">
        <f t="shared" ca="1" si="0"/>
        <v>Gujarat</v>
      </c>
    </row>
    <row r="41" spans="1:21" x14ac:dyDescent="0.2">
      <c r="A41" s="9">
        <v>1679641</v>
      </c>
      <c r="B41" t="s">
        <v>317</v>
      </c>
      <c r="C41" t="s">
        <v>316</v>
      </c>
      <c r="D41" t="s">
        <v>316</v>
      </c>
      <c r="E41" t="s">
        <v>318</v>
      </c>
      <c r="F41">
        <v>601</v>
      </c>
      <c r="G41">
        <v>0.16248480854447334</v>
      </c>
      <c r="H41" s="10" t="s">
        <v>4</v>
      </c>
      <c r="M41">
        <v>41</v>
      </c>
      <c r="N41">
        <f t="shared" ca="1" si="1"/>
        <v>1142647</v>
      </c>
      <c r="O41" t="str">
        <f t="shared" ca="1" si="2"/>
        <v>Yes</v>
      </c>
      <c r="P41" t="str">
        <f t="shared" ca="1" si="3"/>
        <v>Yes</v>
      </c>
      <c r="Q41" t="str">
        <f t="shared" ca="1" si="4"/>
        <v>No</v>
      </c>
      <c r="R41" t="str">
        <f t="shared" ca="1" si="5"/>
        <v>R</v>
      </c>
      <c r="S41">
        <f t="shared" ca="1" si="6"/>
        <v>268</v>
      </c>
      <c r="T41">
        <f t="shared" ca="1" si="7"/>
        <v>0.6469581815169696</v>
      </c>
      <c r="U41" t="str">
        <f t="shared" ca="1" si="0"/>
        <v>Uttar Pradesh</v>
      </c>
    </row>
    <row r="42" spans="1:21" x14ac:dyDescent="0.2">
      <c r="A42" s="9">
        <v>1481258</v>
      </c>
      <c r="B42" t="s">
        <v>317</v>
      </c>
      <c r="C42" t="s">
        <v>316</v>
      </c>
      <c r="D42" t="s">
        <v>317</v>
      </c>
      <c r="E42" t="s">
        <v>319</v>
      </c>
      <c r="F42">
        <v>109</v>
      </c>
      <c r="G42">
        <v>0.71331037460111701</v>
      </c>
      <c r="H42" s="10" t="s">
        <v>13</v>
      </c>
      <c r="M42">
        <v>42</v>
      </c>
      <c r="N42">
        <f t="shared" ca="1" si="1"/>
        <v>1908138</v>
      </c>
      <c r="O42" t="str">
        <f t="shared" ca="1" si="2"/>
        <v>No</v>
      </c>
      <c r="P42" t="str">
        <f t="shared" ca="1" si="3"/>
        <v>Yes</v>
      </c>
      <c r="Q42" t="str">
        <f t="shared" ca="1" si="4"/>
        <v>No</v>
      </c>
      <c r="R42" t="str">
        <f t="shared" ca="1" si="5"/>
        <v>U</v>
      </c>
      <c r="S42">
        <f t="shared" ca="1" si="6"/>
        <v>192</v>
      </c>
      <c r="T42">
        <f t="shared" ca="1" si="7"/>
        <v>0.7604432163613194</v>
      </c>
      <c r="U42" t="str">
        <f t="shared" ca="1" si="0"/>
        <v>Uttarkhand</v>
      </c>
    </row>
    <row r="43" spans="1:21" x14ac:dyDescent="0.2">
      <c r="A43" s="9">
        <v>1192214</v>
      </c>
      <c r="B43" t="s">
        <v>316</v>
      </c>
      <c r="C43" t="s">
        <v>316</v>
      </c>
      <c r="D43" t="s">
        <v>316</v>
      </c>
      <c r="E43" t="s">
        <v>319</v>
      </c>
      <c r="F43">
        <v>702</v>
      </c>
      <c r="G43">
        <v>5.4237797393276277E-2</v>
      </c>
      <c r="H43" s="10" t="s">
        <v>9</v>
      </c>
      <c r="M43">
        <v>43</v>
      </c>
      <c r="N43">
        <f t="shared" ca="1" si="1"/>
        <v>1547588</v>
      </c>
      <c r="O43" t="str">
        <f t="shared" ca="1" si="2"/>
        <v>Yes</v>
      </c>
      <c r="P43" t="str">
        <f t="shared" ca="1" si="3"/>
        <v>Yes</v>
      </c>
      <c r="Q43" t="str">
        <f t="shared" ca="1" si="4"/>
        <v>Yes</v>
      </c>
      <c r="R43" t="str">
        <f t="shared" ca="1" si="5"/>
        <v>R</v>
      </c>
      <c r="S43">
        <f t="shared" ca="1" si="6"/>
        <v>157</v>
      </c>
      <c r="T43">
        <f t="shared" ca="1" si="7"/>
        <v>0.11990594554822387</v>
      </c>
      <c r="U43" t="str">
        <f t="shared" ca="1" si="0"/>
        <v>Delhi</v>
      </c>
    </row>
    <row r="44" spans="1:21" x14ac:dyDescent="0.2">
      <c r="A44" s="9">
        <v>1171656</v>
      </c>
      <c r="B44" t="s">
        <v>317</v>
      </c>
      <c r="C44" t="s">
        <v>316</v>
      </c>
      <c r="D44" t="s">
        <v>317</v>
      </c>
      <c r="E44" t="s">
        <v>318</v>
      </c>
      <c r="F44">
        <v>562</v>
      </c>
      <c r="G44">
        <v>0.27757125987506903</v>
      </c>
      <c r="H44" s="10" t="s">
        <v>1</v>
      </c>
      <c r="M44">
        <v>44</v>
      </c>
      <c r="N44">
        <f t="shared" ca="1" si="1"/>
        <v>1383155</v>
      </c>
      <c r="O44" t="str">
        <f t="shared" ca="1" si="2"/>
        <v>No</v>
      </c>
      <c r="P44" t="str">
        <f t="shared" ca="1" si="3"/>
        <v>Yes</v>
      </c>
      <c r="Q44" t="str">
        <f t="shared" ca="1" si="4"/>
        <v>No</v>
      </c>
      <c r="R44" t="str">
        <f t="shared" ca="1" si="5"/>
        <v>R</v>
      </c>
      <c r="S44">
        <f t="shared" ca="1" si="6"/>
        <v>824</v>
      </c>
      <c r="T44">
        <f t="shared" ca="1" si="7"/>
        <v>0.72550358972949391</v>
      </c>
      <c r="U44" t="str">
        <f t="shared" ca="1" si="0"/>
        <v>Kerela</v>
      </c>
    </row>
    <row r="45" spans="1:21" x14ac:dyDescent="0.2">
      <c r="A45" s="9">
        <v>1870825</v>
      </c>
      <c r="B45" t="s">
        <v>317</v>
      </c>
      <c r="C45" t="s">
        <v>316</v>
      </c>
      <c r="D45" t="s">
        <v>316</v>
      </c>
      <c r="E45" t="s">
        <v>319</v>
      </c>
      <c r="F45">
        <v>908</v>
      </c>
      <c r="G45">
        <v>0.85942658177968512</v>
      </c>
      <c r="H45" s="10" t="s">
        <v>16</v>
      </c>
      <c r="M45">
        <v>45</v>
      </c>
      <c r="N45">
        <f t="shared" ca="1" si="1"/>
        <v>1936852</v>
      </c>
      <c r="O45" t="str">
        <f t="shared" ca="1" si="2"/>
        <v>No</v>
      </c>
      <c r="P45" t="str">
        <f t="shared" ca="1" si="3"/>
        <v>Yes</v>
      </c>
      <c r="Q45" t="str">
        <f t="shared" ca="1" si="4"/>
        <v>Yes</v>
      </c>
      <c r="R45" t="str">
        <f t="shared" ca="1" si="5"/>
        <v>R</v>
      </c>
      <c r="S45">
        <f t="shared" ca="1" si="6"/>
        <v>526</v>
      </c>
      <c r="T45">
        <f t="shared" ca="1" si="7"/>
        <v>5.9651085904463108E-2</v>
      </c>
      <c r="U45" t="str">
        <f t="shared" ca="1" si="0"/>
        <v>Tamil Nadu</v>
      </c>
    </row>
    <row r="46" spans="1:21" x14ac:dyDescent="0.2">
      <c r="A46" s="9">
        <v>1266259</v>
      </c>
      <c r="B46" t="s">
        <v>317</v>
      </c>
      <c r="C46" t="s">
        <v>316</v>
      </c>
      <c r="D46" t="s">
        <v>316</v>
      </c>
      <c r="E46" t="s">
        <v>319</v>
      </c>
      <c r="F46">
        <v>655</v>
      </c>
      <c r="G46">
        <v>0.45542037729065432</v>
      </c>
      <c r="H46" s="10" t="s">
        <v>6</v>
      </c>
      <c r="M46">
        <v>46</v>
      </c>
      <c r="N46">
        <f t="shared" ca="1" si="1"/>
        <v>1018773</v>
      </c>
      <c r="O46" t="str">
        <f t="shared" ca="1" si="2"/>
        <v>Yes</v>
      </c>
      <c r="P46" t="str">
        <f t="shared" ca="1" si="3"/>
        <v>Yes</v>
      </c>
      <c r="Q46" t="str">
        <f t="shared" ca="1" si="4"/>
        <v>No</v>
      </c>
      <c r="R46" t="str">
        <f t="shared" ca="1" si="5"/>
        <v>R</v>
      </c>
      <c r="S46">
        <f t="shared" ca="1" si="6"/>
        <v>789</v>
      </c>
      <c r="T46">
        <f t="shared" ca="1" si="7"/>
        <v>0.9296688921664702</v>
      </c>
      <c r="U46" t="str">
        <f t="shared" ca="1" si="0"/>
        <v>Uttarkhand</v>
      </c>
    </row>
    <row r="47" spans="1:21" x14ac:dyDescent="0.2">
      <c r="A47" s="9">
        <v>1661701</v>
      </c>
      <c r="B47" t="s">
        <v>317</v>
      </c>
      <c r="C47" t="s">
        <v>316</v>
      </c>
      <c r="D47" t="s">
        <v>317</v>
      </c>
      <c r="E47" t="s">
        <v>318</v>
      </c>
      <c r="F47">
        <v>111</v>
      </c>
      <c r="G47">
        <v>0.78761714188875021</v>
      </c>
      <c r="H47" s="10" t="s">
        <v>13</v>
      </c>
      <c r="M47">
        <v>47</v>
      </c>
      <c r="N47">
        <f t="shared" ca="1" si="1"/>
        <v>1284257</v>
      </c>
      <c r="O47" t="str">
        <f t="shared" ca="1" si="2"/>
        <v>Yes</v>
      </c>
      <c r="P47" t="str">
        <f t="shared" ca="1" si="3"/>
        <v>Yes</v>
      </c>
      <c r="Q47" t="str">
        <f t="shared" ca="1" si="4"/>
        <v>Yes</v>
      </c>
      <c r="R47" t="str">
        <f t="shared" ca="1" si="5"/>
        <v>U</v>
      </c>
      <c r="S47">
        <f t="shared" ca="1" si="6"/>
        <v>659</v>
      </c>
      <c r="T47">
        <f t="shared" ca="1" si="7"/>
        <v>0.26288880663599679</v>
      </c>
      <c r="U47" t="str">
        <f t="shared" ca="1" si="0"/>
        <v>Tamil Nadu</v>
      </c>
    </row>
    <row r="48" spans="1:21" x14ac:dyDescent="0.2">
      <c r="A48" s="9">
        <v>1714721</v>
      </c>
      <c r="B48" t="s">
        <v>317</v>
      </c>
      <c r="C48" t="s">
        <v>317</v>
      </c>
      <c r="D48" t="s">
        <v>316</v>
      </c>
      <c r="E48" t="s">
        <v>318</v>
      </c>
      <c r="F48">
        <v>992</v>
      </c>
      <c r="G48">
        <v>0.47152959237793657</v>
      </c>
      <c r="H48" s="10" t="s">
        <v>3</v>
      </c>
      <c r="M48">
        <v>48</v>
      </c>
      <c r="N48">
        <f t="shared" ca="1" si="1"/>
        <v>1033660</v>
      </c>
      <c r="O48" t="str">
        <f t="shared" ca="1" si="2"/>
        <v>No</v>
      </c>
      <c r="P48" t="str">
        <f t="shared" ca="1" si="3"/>
        <v>Yes</v>
      </c>
      <c r="Q48" t="str">
        <f t="shared" ca="1" si="4"/>
        <v>Yes</v>
      </c>
      <c r="R48" t="str">
        <f t="shared" ca="1" si="5"/>
        <v>R</v>
      </c>
      <c r="S48">
        <f t="shared" ca="1" si="6"/>
        <v>203</v>
      </c>
      <c r="T48">
        <f t="shared" ca="1" si="7"/>
        <v>0.28852682028527687</v>
      </c>
      <c r="U48" t="str">
        <f t="shared" ca="1" si="0"/>
        <v>Uttarkhand</v>
      </c>
    </row>
    <row r="49" spans="1:21" x14ac:dyDescent="0.2">
      <c r="A49" s="9">
        <v>1360884</v>
      </c>
      <c r="B49" t="s">
        <v>316</v>
      </c>
      <c r="C49" t="s">
        <v>316</v>
      </c>
      <c r="D49" t="s">
        <v>316</v>
      </c>
      <c r="E49" t="s">
        <v>319</v>
      </c>
      <c r="F49">
        <v>793</v>
      </c>
      <c r="G49">
        <v>0.96797566798623158</v>
      </c>
      <c r="H49" s="10" t="s">
        <v>3</v>
      </c>
      <c r="M49">
        <v>49</v>
      </c>
      <c r="N49">
        <f t="shared" ca="1" si="1"/>
        <v>1713289</v>
      </c>
      <c r="O49" t="str">
        <f t="shared" ca="1" si="2"/>
        <v>No</v>
      </c>
      <c r="P49" t="str">
        <f t="shared" ca="1" si="3"/>
        <v>Yes</v>
      </c>
      <c r="Q49" t="str">
        <f t="shared" ca="1" si="4"/>
        <v>Yes</v>
      </c>
      <c r="R49" t="str">
        <f t="shared" ca="1" si="5"/>
        <v>U</v>
      </c>
      <c r="S49">
        <f t="shared" ca="1" si="6"/>
        <v>728</v>
      </c>
      <c r="T49">
        <f t="shared" ca="1" si="7"/>
        <v>0.57012392384025345</v>
      </c>
      <c r="U49" t="str">
        <f t="shared" ca="1" si="0"/>
        <v>Orissa</v>
      </c>
    </row>
    <row r="50" spans="1:21" x14ac:dyDescent="0.2">
      <c r="A50" s="9">
        <v>1318091</v>
      </c>
      <c r="B50" t="s">
        <v>317</v>
      </c>
      <c r="C50" t="s">
        <v>316</v>
      </c>
      <c r="D50" t="s">
        <v>317</v>
      </c>
      <c r="E50" t="s">
        <v>319</v>
      </c>
      <c r="F50">
        <v>297</v>
      </c>
      <c r="G50">
        <v>3.7578055909832653E-3</v>
      </c>
      <c r="H50" s="10" t="s">
        <v>3</v>
      </c>
      <c r="M50">
        <v>50</v>
      </c>
      <c r="N50">
        <f t="shared" ca="1" si="1"/>
        <v>1003114</v>
      </c>
      <c r="O50" t="str">
        <f t="shared" ca="1" si="2"/>
        <v>No</v>
      </c>
      <c r="P50" t="str">
        <f t="shared" ca="1" si="3"/>
        <v>Yes</v>
      </c>
      <c r="Q50" t="str">
        <f t="shared" ca="1" si="4"/>
        <v>No</v>
      </c>
      <c r="R50" t="str">
        <f t="shared" ca="1" si="5"/>
        <v>R</v>
      </c>
      <c r="S50">
        <f t="shared" ca="1" si="6"/>
        <v>379</v>
      </c>
      <c r="T50">
        <f t="shared" ca="1" si="7"/>
        <v>0.33302195458763106</v>
      </c>
      <c r="U50" t="str">
        <f t="shared" ca="1" si="0"/>
        <v>Jharkhand</v>
      </c>
    </row>
    <row r="51" spans="1:21" x14ac:dyDescent="0.2">
      <c r="A51" s="9">
        <v>1010245</v>
      </c>
      <c r="B51" t="s">
        <v>317</v>
      </c>
      <c r="C51" t="s">
        <v>317</v>
      </c>
      <c r="D51" t="s">
        <v>316</v>
      </c>
      <c r="E51" t="s">
        <v>318</v>
      </c>
      <c r="F51">
        <v>533</v>
      </c>
      <c r="G51">
        <v>0.29024460136917585</v>
      </c>
      <c r="H51" s="10" t="s">
        <v>321</v>
      </c>
      <c r="M51">
        <v>51</v>
      </c>
      <c r="N51">
        <f t="shared" ca="1" si="1"/>
        <v>1515550</v>
      </c>
      <c r="O51" t="str">
        <f t="shared" ca="1" si="2"/>
        <v>No</v>
      </c>
      <c r="P51" t="str">
        <f t="shared" ca="1" si="3"/>
        <v>Yes</v>
      </c>
      <c r="Q51" t="str">
        <f t="shared" ca="1" si="4"/>
        <v>No</v>
      </c>
      <c r="R51" t="str">
        <f t="shared" ca="1" si="5"/>
        <v>R</v>
      </c>
      <c r="S51">
        <f t="shared" ca="1" si="6"/>
        <v>902</v>
      </c>
      <c r="T51">
        <f t="shared" ca="1" si="7"/>
        <v>0.78045434458813423</v>
      </c>
      <c r="U51" t="str">
        <f t="shared" ca="1" si="0"/>
        <v>Uttar Pradesh</v>
      </c>
    </row>
    <row r="52" spans="1:21" x14ac:dyDescent="0.2">
      <c r="A52" s="9">
        <v>1612213</v>
      </c>
      <c r="B52" t="s">
        <v>316</v>
      </c>
      <c r="C52" t="s">
        <v>317</v>
      </c>
      <c r="D52" t="s">
        <v>317</v>
      </c>
      <c r="E52" t="s">
        <v>318</v>
      </c>
      <c r="F52">
        <v>576</v>
      </c>
      <c r="G52">
        <v>0.64859723064033181</v>
      </c>
      <c r="H52" s="10" t="s">
        <v>321</v>
      </c>
      <c r="M52">
        <v>52</v>
      </c>
      <c r="N52">
        <f t="shared" ca="1" si="1"/>
        <v>1163138</v>
      </c>
      <c r="O52" t="str">
        <f t="shared" ca="1" si="2"/>
        <v>No</v>
      </c>
      <c r="P52" t="str">
        <f t="shared" ca="1" si="3"/>
        <v>No</v>
      </c>
      <c r="Q52" t="str">
        <f t="shared" ca="1" si="4"/>
        <v>No</v>
      </c>
      <c r="R52" t="str">
        <f t="shared" ca="1" si="5"/>
        <v>R</v>
      </c>
      <c r="S52">
        <f t="shared" ca="1" si="6"/>
        <v>829</v>
      </c>
      <c r="T52">
        <f t="shared" ca="1" si="7"/>
        <v>0.60213389920332461</v>
      </c>
      <c r="U52" t="str">
        <f t="shared" ca="1" si="0"/>
        <v>Bihar</v>
      </c>
    </row>
    <row r="53" spans="1:21" x14ac:dyDescent="0.2">
      <c r="A53" s="9">
        <v>1254202</v>
      </c>
      <c r="B53" t="s">
        <v>316</v>
      </c>
      <c r="C53" t="s">
        <v>317</v>
      </c>
      <c r="D53" t="s">
        <v>317</v>
      </c>
      <c r="E53" t="s">
        <v>318</v>
      </c>
      <c r="F53">
        <v>393</v>
      </c>
      <c r="G53">
        <v>0.47975843574333321</v>
      </c>
      <c r="H53" s="10" t="s">
        <v>6</v>
      </c>
      <c r="M53">
        <v>53</v>
      </c>
      <c r="N53">
        <f t="shared" ca="1" si="1"/>
        <v>1190984</v>
      </c>
      <c r="O53" t="str">
        <f t="shared" ca="1" si="2"/>
        <v>No</v>
      </c>
      <c r="P53" t="str">
        <f t="shared" ca="1" si="3"/>
        <v>No</v>
      </c>
      <c r="Q53" t="str">
        <f t="shared" ca="1" si="4"/>
        <v>No</v>
      </c>
      <c r="R53" t="str">
        <f t="shared" ca="1" si="5"/>
        <v>R</v>
      </c>
      <c r="S53">
        <f t="shared" ca="1" si="6"/>
        <v>744</v>
      </c>
      <c r="T53">
        <f t="shared" ca="1" si="7"/>
        <v>0.56773662882404474</v>
      </c>
      <c r="U53" t="str">
        <f t="shared" ca="1" si="0"/>
        <v>Delhi</v>
      </c>
    </row>
    <row r="54" spans="1:21" x14ac:dyDescent="0.2">
      <c r="A54" s="9">
        <v>1311674</v>
      </c>
      <c r="B54" t="s">
        <v>317</v>
      </c>
      <c r="C54" t="s">
        <v>317</v>
      </c>
      <c r="D54" t="s">
        <v>316</v>
      </c>
      <c r="E54" t="s">
        <v>318</v>
      </c>
      <c r="F54">
        <v>893</v>
      </c>
      <c r="G54">
        <v>0.4098233867397254</v>
      </c>
      <c r="H54" s="10" t="s">
        <v>4</v>
      </c>
      <c r="M54">
        <v>54</v>
      </c>
      <c r="N54">
        <f t="shared" ca="1" si="1"/>
        <v>1094607</v>
      </c>
      <c r="O54" t="str">
        <f t="shared" ca="1" si="2"/>
        <v>Yes</v>
      </c>
      <c r="P54" t="str">
        <f t="shared" ca="1" si="3"/>
        <v>Yes</v>
      </c>
      <c r="Q54" t="str">
        <f t="shared" ca="1" si="4"/>
        <v>No</v>
      </c>
      <c r="R54" t="str">
        <f t="shared" ca="1" si="5"/>
        <v>U</v>
      </c>
      <c r="S54">
        <f t="shared" ca="1" si="6"/>
        <v>944</v>
      </c>
      <c r="T54">
        <f t="shared" ca="1" si="7"/>
        <v>0.32482842028609715</v>
      </c>
      <c r="U54" t="str">
        <f t="shared" ca="1" si="0"/>
        <v>Delhi</v>
      </c>
    </row>
    <row r="55" spans="1:21" x14ac:dyDescent="0.2">
      <c r="A55" s="9">
        <v>1522704</v>
      </c>
      <c r="B55" t="s">
        <v>316</v>
      </c>
      <c r="C55" t="s">
        <v>317</v>
      </c>
      <c r="D55" t="s">
        <v>316</v>
      </c>
      <c r="E55" t="s">
        <v>318</v>
      </c>
      <c r="F55">
        <v>664</v>
      </c>
      <c r="G55">
        <v>1.3520339825753513E-2</v>
      </c>
      <c r="H55" s="10" t="s">
        <v>9</v>
      </c>
      <c r="M55">
        <v>55</v>
      </c>
      <c r="N55">
        <f t="shared" ca="1" si="1"/>
        <v>1751043</v>
      </c>
      <c r="O55" t="str">
        <f t="shared" ca="1" si="2"/>
        <v>No</v>
      </c>
      <c r="P55" t="str">
        <f t="shared" ca="1" si="3"/>
        <v>No</v>
      </c>
      <c r="Q55" t="str">
        <f t="shared" ca="1" si="4"/>
        <v>Yes</v>
      </c>
      <c r="R55" t="str">
        <f t="shared" ca="1" si="5"/>
        <v>R</v>
      </c>
      <c r="S55">
        <f t="shared" ca="1" si="6"/>
        <v>942</v>
      </c>
      <c r="T55">
        <f t="shared" ca="1" si="7"/>
        <v>0.73453910715679194</v>
      </c>
      <c r="U55" t="str">
        <f t="shared" ca="1" si="0"/>
        <v>Gujarat</v>
      </c>
    </row>
    <row r="56" spans="1:21" x14ac:dyDescent="0.2">
      <c r="A56" s="9">
        <v>1515161</v>
      </c>
      <c r="B56" t="s">
        <v>316</v>
      </c>
      <c r="C56" t="s">
        <v>317</v>
      </c>
      <c r="D56" t="s">
        <v>317</v>
      </c>
      <c r="E56" t="s">
        <v>318</v>
      </c>
      <c r="F56">
        <v>524</v>
      </c>
      <c r="G56">
        <v>0.94850348437572751</v>
      </c>
      <c r="H56" s="10" t="s">
        <v>1</v>
      </c>
      <c r="M56">
        <v>56</v>
      </c>
      <c r="N56">
        <f t="shared" ca="1" si="1"/>
        <v>1425879</v>
      </c>
      <c r="O56" t="str">
        <f t="shared" ca="1" si="2"/>
        <v>No</v>
      </c>
      <c r="P56" t="str">
        <f t="shared" ca="1" si="3"/>
        <v>Yes</v>
      </c>
      <c r="Q56" t="str">
        <f t="shared" ca="1" si="4"/>
        <v>Yes</v>
      </c>
      <c r="R56" t="str">
        <f t="shared" ca="1" si="5"/>
        <v>U</v>
      </c>
      <c r="S56">
        <f t="shared" ca="1" si="6"/>
        <v>859</v>
      </c>
      <c r="T56">
        <f t="shared" ca="1" si="7"/>
        <v>0.74913158570250316</v>
      </c>
      <c r="U56" t="str">
        <f t="shared" ca="1" si="0"/>
        <v>Jharkhand</v>
      </c>
    </row>
    <row r="57" spans="1:21" x14ac:dyDescent="0.2">
      <c r="A57" s="9">
        <v>1756035</v>
      </c>
      <c r="B57" t="s">
        <v>316</v>
      </c>
      <c r="C57" t="s">
        <v>316</v>
      </c>
      <c r="D57" t="s">
        <v>316</v>
      </c>
      <c r="E57" t="s">
        <v>319</v>
      </c>
      <c r="F57">
        <v>968</v>
      </c>
      <c r="G57">
        <v>0.81397534415298611</v>
      </c>
      <c r="H57" s="10" t="s">
        <v>3</v>
      </c>
      <c r="M57">
        <v>57</v>
      </c>
      <c r="N57">
        <f t="shared" ca="1" si="1"/>
        <v>1793342</v>
      </c>
      <c r="O57" t="str">
        <f t="shared" ca="1" si="2"/>
        <v>No</v>
      </c>
      <c r="P57" t="str">
        <f t="shared" ca="1" si="3"/>
        <v>Yes</v>
      </c>
      <c r="Q57" t="str">
        <f t="shared" ca="1" si="4"/>
        <v>No</v>
      </c>
      <c r="R57" t="str">
        <f t="shared" ca="1" si="5"/>
        <v>U</v>
      </c>
      <c r="S57">
        <f t="shared" ca="1" si="6"/>
        <v>540</v>
      </c>
      <c r="T57">
        <f t="shared" ca="1" si="7"/>
        <v>0.14884061457677056</v>
      </c>
      <c r="U57" t="str">
        <f t="shared" ca="1" si="0"/>
        <v>Jharkhand</v>
      </c>
    </row>
    <row r="58" spans="1:21" x14ac:dyDescent="0.2">
      <c r="A58" s="9">
        <v>1939693</v>
      </c>
      <c r="B58" t="s">
        <v>316</v>
      </c>
      <c r="C58" t="s">
        <v>317</v>
      </c>
      <c r="D58" t="s">
        <v>317</v>
      </c>
      <c r="E58" t="s">
        <v>318</v>
      </c>
      <c r="F58">
        <v>358</v>
      </c>
      <c r="G58">
        <v>0.24738879985696782</v>
      </c>
      <c r="H58" s="10" t="s">
        <v>15</v>
      </c>
      <c r="M58">
        <v>58</v>
      </c>
      <c r="N58">
        <f t="shared" ca="1" si="1"/>
        <v>1831958</v>
      </c>
      <c r="O58" t="str">
        <f t="shared" ca="1" si="2"/>
        <v>No</v>
      </c>
      <c r="P58" t="str">
        <f t="shared" ca="1" si="3"/>
        <v>Yes</v>
      </c>
      <c r="Q58" t="str">
        <f t="shared" ca="1" si="4"/>
        <v>No</v>
      </c>
      <c r="R58" t="str">
        <f t="shared" ca="1" si="5"/>
        <v>R</v>
      </c>
      <c r="S58">
        <f t="shared" ca="1" si="6"/>
        <v>831</v>
      </c>
      <c r="T58">
        <f t="shared" ca="1" si="7"/>
        <v>0.92856459553031589</v>
      </c>
      <c r="U58" t="str">
        <f t="shared" ca="1" si="0"/>
        <v>Kerela</v>
      </c>
    </row>
    <row r="59" spans="1:21" x14ac:dyDescent="0.2">
      <c r="A59" s="9">
        <v>1978838</v>
      </c>
      <c r="B59" t="s">
        <v>317</v>
      </c>
      <c r="C59" t="s">
        <v>316</v>
      </c>
      <c r="D59" t="s">
        <v>317</v>
      </c>
      <c r="E59" t="s">
        <v>318</v>
      </c>
      <c r="F59">
        <v>219</v>
      </c>
      <c r="G59">
        <v>0.23961805269897563</v>
      </c>
      <c r="H59" s="10" t="s">
        <v>4</v>
      </c>
      <c r="M59">
        <v>59</v>
      </c>
      <c r="N59">
        <f t="shared" ca="1" si="1"/>
        <v>1237070</v>
      </c>
      <c r="O59" t="str">
        <f t="shared" ca="1" si="2"/>
        <v>Yes</v>
      </c>
      <c r="P59" t="str">
        <f t="shared" ca="1" si="3"/>
        <v>No</v>
      </c>
      <c r="Q59" t="str">
        <f t="shared" ca="1" si="4"/>
        <v>Yes</v>
      </c>
      <c r="R59" t="str">
        <f t="shared" ca="1" si="5"/>
        <v>R</v>
      </c>
      <c r="S59">
        <f t="shared" ca="1" si="6"/>
        <v>291</v>
      </c>
      <c r="T59">
        <f t="shared" ca="1" si="7"/>
        <v>0.35429940231245194</v>
      </c>
      <c r="U59" t="str">
        <f t="shared" ca="1" si="0"/>
        <v>Orissa</v>
      </c>
    </row>
    <row r="60" spans="1:21" x14ac:dyDescent="0.2">
      <c r="A60" s="9">
        <v>1045740</v>
      </c>
      <c r="B60" t="s">
        <v>317</v>
      </c>
      <c r="C60" t="s">
        <v>317</v>
      </c>
      <c r="D60" t="s">
        <v>316</v>
      </c>
      <c r="E60" t="s">
        <v>318</v>
      </c>
      <c r="F60">
        <v>587</v>
      </c>
      <c r="G60">
        <v>0.70707926477054261</v>
      </c>
      <c r="H60" s="10" t="s">
        <v>321</v>
      </c>
      <c r="M60">
        <v>60</v>
      </c>
      <c r="N60">
        <f t="shared" ca="1" si="1"/>
        <v>1024787</v>
      </c>
      <c r="O60" t="str">
        <f t="shared" ca="1" si="2"/>
        <v>No</v>
      </c>
      <c r="P60" t="str">
        <f t="shared" ca="1" si="3"/>
        <v>No</v>
      </c>
      <c r="Q60" t="str">
        <f t="shared" ca="1" si="4"/>
        <v>No</v>
      </c>
      <c r="R60" t="str">
        <f t="shared" ca="1" si="5"/>
        <v>R</v>
      </c>
      <c r="S60">
        <f t="shared" ca="1" si="6"/>
        <v>917</v>
      </c>
      <c r="T60">
        <f t="shared" ca="1" si="7"/>
        <v>1.6287158552965586E-3</v>
      </c>
      <c r="U60" t="str">
        <f t="shared" ca="1" si="0"/>
        <v>Uttar Pradesh</v>
      </c>
    </row>
    <row r="61" spans="1:21" x14ac:dyDescent="0.2">
      <c r="A61" s="9">
        <v>1871347</v>
      </c>
      <c r="B61" t="s">
        <v>317</v>
      </c>
      <c r="C61" t="s">
        <v>316</v>
      </c>
      <c r="D61" t="s">
        <v>317</v>
      </c>
      <c r="E61" t="s">
        <v>319</v>
      </c>
      <c r="F61">
        <v>885</v>
      </c>
      <c r="G61">
        <v>0.60593193758060493</v>
      </c>
      <c r="H61" s="10" t="s">
        <v>4</v>
      </c>
      <c r="M61">
        <v>61</v>
      </c>
      <c r="N61">
        <f t="shared" ca="1" si="1"/>
        <v>1505642</v>
      </c>
      <c r="O61" t="str">
        <f t="shared" ca="1" si="2"/>
        <v>No</v>
      </c>
      <c r="P61" t="str">
        <f t="shared" ca="1" si="3"/>
        <v>Yes</v>
      </c>
      <c r="Q61" t="str">
        <f t="shared" ca="1" si="4"/>
        <v>Yes</v>
      </c>
      <c r="R61" t="str">
        <f t="shared" ca="1" si="5"/>
        <v>U</v>
      </c>
      <c r="S61">
        <f t="shared" ca="1" si="6"/>
        <v>859</v>
      </c>
      <c r="T61">
        <f t="shared" ca="1" si="7"/>
        <v>0.21263008894280822</v>
      </c>
      <c r="U61" t="str">
        <f t="shared" ca="1" si="0"/>
        <v>Kerela</v>
      </c>
    </row>
    <row r="62" spans="1:21" x14ac:dyDescent="0.2">
      <c r="A62" s="9">
        <v>1758154</v>
      </c>
      <c r="B62" t="s">
        <v>317</v>
      </c>
      <c r="C62" t="s">
        <v>317</v>
      </c>
      <c r="D62" t="s">
        <v>316</v>
      </c>
      <c r="E62" t="s">
        <v>318</v>
      </c>
      <c r="F62">
        <v>680</v>
      </c>
      <c r="G62">
        <v>0.66173837201463626</v>
      </c>
      <c r="H62" s="10" t="s">
        <v>1</v>
      </c>
      <c r="M62">
        <v>62</v>
      </c>
      <c r="N62">
        <f t="shared" ca="1" si="1"/>
        <v>1728113</v>
      </c>
      <c r="O62" t="str">
        <f t="shared" ca="1" si="2"/>
        <v>Yes</v>
      </c>
      <c r="P62" t="str">
        <f t="shared" ca="1" si="3"/>
        <v>No</v>
      </c>
      <c r="Q62" t="str">
        <f t="shared" ca="1" si="4"/>
        <v>Yes</v>
      </c>
      <c r="R62" t="str">
        <f t="shared" ca="1" si="5"/>
        <v>U</v>
      </c>
      <c r="S62">
        <f t="shared" ca="1" si="6"/>
        <v>269</v>
      </c>
      <c r="T62">
        <f t="shared" ca="1" si="7"/>
        <v>0.33281015207420706</v>
      </c>
      <c r="U62" t="str">
        <f t="shared" ca="1" si="0"/>
        <v>Gujarat</v>
      </c>
    </row>
    <row r="63" spans="1:21" x14ac:dyDescent="0.2">
      <c r="A63" s="9">
        <v>1986582</v>
      </c>
      <c r="B63" t="s">
        <v>316</v>
      </c>
      <c r="C63" t="s">
        <v>317</v>
      </c>
      <c r="D63" t="s">
        <v>316</v>
      </c>
      <c r="E63" t="s">
        <v>318</v>
      </c>
      <c r="F63">
        <v>998</v>
      </c>
      <c r="G63">
        <v>0.63874320095643988</v>
      </c>
      <c r="H63" s="10" t="s">
        <v>15</v>
      </c>
      <c r="M63">
        <v>63</v>
      </c>
      <c r="N63">
        <f t="shared" ca="1" si="1"/>
        <v>1980277</v>
      </c>
      <c r="O63" t="str">
        <f t="shared" ca="1" si="2"/>
        <v>No</v>
      </c>
      <c r="P63" t="str">
        <f t="shared" ca="1" si="3"/>
        <v>Yes</v>
      </c>
      <c r="Q63" t="str">
        <f t="shared" ca="1" si="4"/>
        <v>No</v>
      </c>
      <c r="R63" t="str">
        <f t="shared" ca="1" si="5"/>
        <v>U</v>
      </c>
      <c r="S63">
        <f t="shared" ca="1" si="6"/>
        <v>895</v>
      </c>
      <c r="T63">
        <f t="shared" ca="1" si="7"/>
        <v>0.33236128047803037</v>
      </c>
      <c r="U63" t="str">
        <f t="shared" ca="1" si="0"/>
        <v>Gujarat</v>
      </c>
    </row>
    <row r="64" spans="1:21" x14ac:dyDescent="0.2">
      <c r="A64" s="9">
        <v>1789659</v>
      </c>
      <c r="B64" t="s">
        <v>316</v>
      </c>
      <c r="C64" t="s">
        <v>317</v>
      </c>
      <c r="D64" t="s">
        <v>317</v>
      </c>
      <c r="E64" t="s">
        <v>318</v>
      </c>
      <c r="F64">
        <v>758</v>
      </c>
      <c r="G64">
        <v>0.16045595648833388</v>
      </c>
      <c r="H64" s="10" t="s">
        <v>321</v>
      </c>
      <c r="M64">
        <v>64</v>
      </c>
      <c r="N64">
        <f t="shared" ca="1" si="1"/>
        <v>1247973</v>
      </c>
      <c r="O64" t="str">
        <f t="shared" ca="1" si="2"/>
        <v>No</v>
      </c>
      <c r="P64" t="str">
        <f t="shared" ca="1" si="3"/>
        <v>Yes</v>
      </c>
      <c r="Q64" t="str">
        <f t="shared" ca="1" si="4"/>
        <v>Yes</v>
      </c>
      <c r="R64" t="str">
        <f t="shared" ca="1" si="5"/>
        <v>R</v>
      </c>
      <c r="S64">
        <f t="shared" ca="1" si="6"/>
        <v>108</v>
      </c>
      <c r="T64">
        <f t="shared" ca="1" si="7"/>
        <v>0.33880203080213112</v>
      </c>
      <c r="U64" t="str">
        <f t="shared" ca="1" si="0"/>
        <v>Kerela</v>
      </c>
    </row>
    <row r="65" spans="1:21" x14ac:dyDescent="0.2">
      <c r="A65" s="9">
        <v>1147041</v>
      </c>
      <c r="B65" t="s">
        <v>317</v>
      </c>
      <c r="C65" t="s">
        <v>317</v>
      </c>
      <c r="D65" t="s">
        <v>317</v>
      </c>
      <c r="E65" t="s">
        <v>319</v>
      </c>
      <c r="F65">
        <v>239</v>
      </c>
      <c r="G65">
        <v>0.16958931640811092</v>
      </c>
      <c r="H65" s="10" t="s">
        <v>4</v>
      </c>
      <c r="M65">
        <v>65</v>
      </c>
      <c r="N65">
        <f t="shared" ca="1" si="1"/>
        <v>1122814</v>
      </c>
      <c r="O65" t="str">
        <f t="shared" ca="1" si="2"/>
        <v>No</v>
      </c>
      <c r="P65" t="str">
        <f t="shared" ca="1" si="3"/>
        <v>Yes</v>
      </c>
      <c r="Q65" t="str">
        <f t="shared" ca="1" si="4"/>
        <v>Yes</v>
      </c>
      <c r="R65" t="str">
        <f t="shared" ca="1" si="5"/>
        <v>R</v>
      </c>
      <c r="S65">
        <f t="shared" ca="1" si="6"/>
        <v>964</v>
      </c>
      <c r="T65">
        <f t="shared" ca="1" si="7"/>
        <v>0.73844419956504947</v>
      </c>
      <c r="U65" t="str">
        <f t="shared" ref="U65:U128" ca="1" si="8">VLOOKUP(RAND(),$K$9:$L$19,2)</f>
        <v>Gujarat</v>
      </c>
    </row>
    <row r="66" spans="1:21" x14ac:dyDescent="0.2">
      <c r="A66" s="9">
        <v>1492955</v>
      </c>
      <c r="B66" t="s">
        <v>317</v>
      </c>
      <c r="C66" t="s">
        <v>317</v>
      </c>
      <c r="D66" t="s">
        <v>317</v>
      </c>
      <c r="E66" t="s">
        <v>319</v>
      </c>
      <c r="F66">
        <v>940</v>
      </c>
      <c r="G66">
        <v>1.0060244095194459E-2</v>
      </c>
      <c r="H66" s="10" t="s">
        <v>3</v>
      </c>
      <c r="M66">
        <v>66</v>
      </c>
      <c r="N66">
        <f t="shared" ref="N66:N129" ca="1" si="9">RANDBETWEEN(1000000,1999999)</f>
        <v>1989600</v>
      </c>
      <c r="O66" t="str">
        <f t="shared" ref="O66:O129" ca="1" si="10">IF(RAND()&lt;0.4,"Yes","No")</f>
        <v>Yes</v>
      </c>
      <c r="P66" t="str">
        <f t="shared" ref="P66:P129" ca="1" si="11">IF(RAND()&lt;0.6,"Yes","No")</f>
        <v>Yes</v>
      </c>
      <c r="Q66" t="str">
        <f t="shared" ref="Q66:Q129" ca="1" si="12">IF(RAND()&lt;0.5,"Yes","No")</f>
        <v>No</v>
      </c>
      <c r="R66" t="str">
        <f t="shared" ref="R66:R129" ca="1" si="13">IF(RAND()&lt;0.6,"R","U")</f>
        <v>R</v>
      </c>
      <c r="S66">
        <f t="shared" ref="S66:S129" ca="1" si="14">RANDBETWEEN(100,1000)</f>
        <v>204</v>
      </c>
      <c r="T66">
        <f t="shared" ref="T66:T129" ca="1" si="15">RAND()</f>
        <v>0.34919002469226246</v>
      </c>
      <c r="U66" t="str">
        <f t="shared" ca="1" si="8"/>
        <v>Bihar</v>
      </c>
    </row>
    <row r="67" spans="1:21" x14ac:dyDescent="0.2">
      <c r="A67" s="9">
        <v>1829532</v>
      </c>
      <c r="B67" t="s">
        <v>316</v>
      </c>
      <c r="C67" t="s">
        <v>317</v>
      </c>
      <c r="D67" t="s">
        <v>317</v>
      </c>
      <c r="E67" t="s">
        <v>318</v>
      </c>
      <c r="F67">
        <v>859</v>
      </c>
      <c r="G67">
        <v>7.0437388503707954E-2</v>
      </c>
      <c r="H67" s="10" t="s">
        <v>16</v>
      </c>
      <c r="M67">
        <v>67</v>
      </c>
      <c r="N67">
        <f t="shared" ca="1" si="9"/>
        <v>1917565</v>
      </c>
      <c r="O67" t="str">
        <f t="shared" ca="1" si="10"/>
        <v>Yes</v>
      </c>
      <c r="P67" t="str">
        <f t="shared" ca="1" si="11"/>
        <v>Yes</v>
      </c>
      <c r="Q67" t="str">
        <f t="shared" ca="1" si="12"/>
        <v>No</v>
      </c>
      <c r="R67" t="str">
        <f t="shared" ca="1" si="13"/>
        <v>R</v>
      </c>
      <c r="S67">
        <f t="shared" ca="1" si="14"/>
        <v>763</v>
      </c>
      <c r="T67">
        <f t="shared" ca="1" si="15"/>
        <v>0.77692251902924025</v>
      </c>
      <c r="U67" t="str">
        <f t="shared" ca="1" si="8"/>
        <v>Jharkhand</v>
      </c>
    </row>
    <row r="68" spans="1:21" x14ac:dyDescent="0.2">
      <c r="A68" s="9">
        <v>1910737</v>
      </c>
      <c r="B68" t="s">
        <v>317</v>
      </c>
      <c r="C68" t="s">
        <v>316</v>
      </c>
      <c r="D68" t="s">
        <v>317</v>
      </c>
      <c r="E68" t="s">
        <v>318</v>
      </c>
      <c r="F68">
        <v>453</v>
      </c>
      <c r="G68">
        <v>0.87505007069830154</v>
      </c>
      <c r="H68" s="10" t="s">
        <v>6</v>
      </c>
      <c r="M68">
        <v>68</v>
      </c>
      <c r="N68">
        <f t="shared" ca="1" si="9"/>
        <v>1987745</v>
      </c>
      <c r="O68" t="str">
        <f t="shared" ca="1" si="10"/>
        <v>No</v>
      </c>
      <c r="P68" t="str">
        <f t="shared" ca="1" si="11"/>
        <v>Yes</v>
      </c>
      <c r="Q68" t="str">
        <f t="shared" ca="1" si="12"/>
        <v>No</v>
      </c>
      <c r="R68" t="str">
        <f t="shared" ca="1" si="13"/>
        <v>R</v>
      </c>
      <c r="S68">
        <f t="shared" ca="1" si="14"/>
        <v>671</v>
      </c>
      <c r="T68">
        <f t="shared" ca="1" si="15"/>
        <v>0.56550597810382008</v>
      </c>
      <c r="U68" t="str">
        <f t="shared" ca="1" si="8"/>
        <v>Uttar Pradesh</v>
      </c>
    </row>
    <row r="69" spans="1:21" x14ac:dyDescent="0.2">
      <c r="A69" s="9">
        <v>1902593</v>
      </c>
      <c r="B69" t="s">
        <v>316</v>
      </c>
      <c r="C69" t="s">
        <v>316</v>
      </c>
      <c r="D69" t="s">
        <v>317</v>
      </c>
      <c r="E69" t="s">
        <v>318</v>
      </c>
      <c r="F69">
        <v>134</v>
      </c>
      <c r="G69">
        <v>9.1970614621415536E-2</v>
      </c>
      <c r="H69" s="10" t="s">
        <v>321</v>
      </c>
      <c r="M69">
        <v>69</v>
      </c>
      <c r="N69">
        <f t="shared" ca="1" si="9"/>
        <v>1985183</v>
      </c>
      <c r="O69" t="str">
        <f t="shared" ca="1" si="10"/>
        <v>No</v>
      </c>
      <c r="P69" t="str">
        <f t="shared" ca="1" si="11"/>
        <v>No</v>
      </c>
      <c r="Q69" t="str">
        <f t="shared" ca="1" si="12"/>
        <v>No</v>
      </c>
      <c r="R69" t="str">
        <f t="shared" ca="1" si="13"/>
        <v>R</v>
      </c>
      <c r="S69">
        <f t="shared" ca="1" si="14"/>
        <v>843</v>
      </c>
      <c r="T69">
        <f t="shared" ca="1" si="15"/>
        <v>0.25201966540507104</v>
      </c>
      <c r="U69" t="str">
        <f t="shared" ca="1" si="8"/>
        <v>Orissa</v>
      </c>
    </row>
    <row r="70" spans="1:21" x14ac:dyDescent="0.2">
      <c r="A70" s="9">
        <v>1793179</v>
      </c>
      <c r="B70" t="s">
        <v>317</v>
      </c>
      <c r="C70" t="s">
        <v>317</v>
      </c>
      <c r="D70" t="s">
        <v>317</v>
      </c>
      <c r="E70" t="s">
        <v>318</v>
      </c>
      <c r="F70">
        <v>493</v>
      </c>
      <c r="G70">
        <v>0.90125961988308845</v>
      </c>
      <c r="H70" s="10" t="s">
        <v>4</v>
      </c>
      <c r="M70">
        <v>70</v>
      </c>
      <c r="N70">
        <f t="shared" ca="1" si="9"/>
        <v>1926953</v>
      </c>
      <c r="O70" t="str">
        <f t="shared" ca="1" si="10"/>
        <v>Yes</v>
      </c>
      <c r="P70" t="str">
        <f t="shared" ca="1" si="11"/>
        <v>No</v>
      </c>
      <c r="Q70" t="str">
        <f t="shared" ca="1" si="12"/>
        <v>Yes</v>
      </c>
      <c r="R70" t="str">
        <f t="shared" ca="1" si="13"/>
        <v>U</v>
      </c>
      <c r="S70">
        <f t="shared" ca="1" si="14"/>
        <v>601</v>
      </c>
      <c r="T70">
        <f t="shared" ca="1" si="15"/>
        <v>0.875319287797096</v>
      </c>
      <c r="U70" t="str">
        <f t="shared" ca="1" si="8"/>
        <v>Kerela</v>
      </c>
    </row>
    <row r="71" spans="1:21" x14ac:dyDescent="0.2">
      <c r="A71" s="9">
        <v>1086384</v>
      </c>
      <c r="B71" t="s">
        <v>317</v>
      </c>
      <c r="C71" t="s">
        <v>317</v>
      </c>
      <c r="D71" t="s">
        <v>316</v>
      </c>
      <c r="E71" t="s">
        <v>318</v>
      </c>
      <c r="F71">
        <v>669</v>
      </c>
      <c r="G71">
        <v>0.775952673460922</v>
      </c>
      <c r="H71" s="10" t="s">
        <v>8</v>
      </c>
      <c r="M71">
        <v>71</v>
      </c>
      <c r="N71">
        <f t="shared" ca="1" si="9"/>
        <v>1868676</v>
      </c>
      <c r="O71" t="str">
        <f t="shared" ca="1" si="10"/>
        <v>Yes</v>
      </c>
      <c r="P71" t="str">
        <f t="shared" ca="1" si="11"/>
        <v>Yes</v>
      </c>
      <c r="Q71" t="str">
        <f t="shared" ca="1" si="12"/>
        <v>Yes</v>
      </c>
      <c r="R71" t="str">
        <f t="shared" ca="1" si="13"/>
        <v>R</v>
      </c>
      <c r="S71">
        <f t="shared" ca="1" si="14"/>
        <v>808</v>
      </c>
      <c r="T71">
        <f t="shared" ca="1" si="15"/>
        <v>0.80812523705856254</v>
      </c>
      <c r="U71" t="str">
        <f t="shared" ca="1" si="8"/>
        <v>Uttarkhand</v>
      </c>
    </row>
    <row r="72" spans="1:21" x14ac:dyDescent="0.2">
      <c r="A72" s="9">
        <v>1842072</v>
      </c>
      <c r="B72" t="s">
        <v>317</v>
      </c>
      <c r="C72" t="s">
        <v>317</v>
      </c>
      <c r="D72" t="s">
        <v>317</v>
      </c>
      <c r="E72" t="s">
        <v>318</v>
      </c>
      <c r="F72">
        <v>421</v>
      </c>
      <c r="G72">
        <v>0.86003707587196743</v>
      </c>
      <c r="H72" s="10" t="s">
        <v>4</v>
      </c>
      <c r="M72">
        <v>72</v>
      </c>
      <c r="N72">
        <f t="shared" ca="1" si="9"/>
        <v>1966547</v>
      </c>
      <c r="O72" t="str">
        <f t="shared" ca="1" si="10"/>
        <v>Yes</v>
      </c>
      <c r="P72" t="str">
        <f t="shared" ca="1" si="11"/>
        <v>Yes</v>
      </c>
      <c r="Q72" t="str">
        <f t="shared" ca="1" si="12"/>
        <v>No</v>
      </c>
      <c r="R72" t="str">
        <f t="shared" ca="1" si="13"/>
        <v>U</v>
      </c>
      <c r="S72">
        <f t="shared" ca="1" si="14"/>
        <v>699</v>
      </c>
      <c r="T72">
        <f t="shared" ca="1" si="15"/>
        <v>0.97155880941612327</v>
      </c>
      <c r="U72" t="str">
        <f t="shared" ca="1" si="8"/>
        <v>Telangana</v>
      </c>
    </row>
    <row r="73" spans="1:21" x14ac:dyDescent="0.2">
      <c r="A73" s="9">
        <v>1977945</v>
      </c>
      <c r="B73" t="s">
        <v>317</v>
      </c>
      <c r="C73" t="s">
        <v>317</v>
      </c>
      <c r="D73" t="s">
        <v>316</v>
      </c>
      <c r="E73" t="s">
        <v>319</v>
      </c>
      <c r="F73">
        <v>508</v>
      </c>
      <c r="G73">
        <v>0.53425994007883371</v>
      </c>
      <c r="H73" s="10" t="s">
        <v>6</v>
      </c>
      <c r="M73">
        <v>73</v>
      </c>
      <c r="N73">
        <f t="shared" ca="1" si="9"/>
        <v>1123502</v>
      </c>
      <c r="O73" t="str">
        <f t="shared" ca="1" si="10"/>
        <v>No</v>
      </c>
      <c r="P73" t="str">
        <f t="shared" ca="1" si="11"/>
        <v>No</v>
      </c>
      <c r="Q73" t="str">
        <f t="shared" ca="1" si="12"/>
        <v>No</v>
      </c>
      <c r="R73" t="str">
        <f t="shared" ca="1" si="13"/>
        <v>R</v>
      </c>
      <c r="S73">
        <f t="shared" ca="1" si="14"/>
        <v>154</v>
      </c>
      <c r="T73">
        <f t="shared" ca="1" si="15"/>
        <v>0.39179532543113393</v>
      </c>
      <c r="U73" t="str">
        <f t="shared" ca="1" si="8"/>
        <v>Bihar</v>
      </c>
    </row>
    <row r="74" spans="1:21" x14ac:dyDescent="0.2">
      <c r="A74" s="9">
        <v>1158069</v>
      </c>
      <c r="B74" t="s">
        <v>316</v>
      </c>
      <c r="C74" t="s">
        <v>316</v>
      </c>
      <c r="D74" t="s">
        <v>316</v>
      </c>
      <c r="E74" t="s">
        <v>318</v>
      </c>
      <c r="F74">
        <v>931</v>
      </c>
      <c r="G74">
        <v>0.97349075427541465</v>
      </c>
      <c r="H74" s="10" t="s">
        <v>6</v>
      </c>
      <c r="M74">
        <v>74</v>
      </c>
      <c r="N74">
        <f t="shared" ca="1" si="9"/>
        <v>1093948</v>
      </c>
      <c r="O74" t="str">
        <f t="shared" ca="1" si="10"/>
        <v>Yes</v>
      </c>
      <c r="P74" t="str">
        <f t="shared" ca="1" si="11"/>
        <v>Yes</v>
      </c>
      <c r="Q74" t="str">
        <f t="shared" ca="1" si="12"/>
        <v>No</v>
      </c>
      <c r="R74" t="str">
        <f t="shared" ca="1" si="13"/>
        <v>R</v>
      </c>
      <c r="S74">
        <f t="shared" ca="1" si="14"/>
        <v>141</v>
      </c>
      <c r="T74">
        <f t="shared" ca="1" si="15"/>
        <v>0.34867561847484985</v>
      </c>
      <c r="U74" t="str">
        <f t="shared" ca="1" si="8"/>
        <v>Tamil Nadu</v>
      </c>
    </row>
    <row r="75" spans="1:21" x14ac:dyDescent="0.2">
      <c r="A75" s="9">
        <v>1519084</v>
      </c>
      <c r="B75" t="s">
        <v>316</v>
      </c>
      <c r="C75" t="s">
        <v>317</v>
      </c>
      <c r="D75" t="s">
        <v>316</v>
      </c>
      <c r="E75" t="s">
        <v>319</v>
      </c>
      <c r="F75">
        <v>291</v>
      </c>
      <c r="G75">
        <v>0.56775360073123837</v>
      </c>
      <c r="H75" s="10" t="s">
        <v>4</v>
      </c>
      <c r="M75">
        <v>75</v>
      </c>
      <c r="N75">
        <f t="shared" ca="1" si="9"/>
        <v>1005865</v>
      </c>
      <c r="O75" t="str">
        <f t="shared" ca="1" si="10"/>
        <v>Yes</v>
      </c>
      <c r="P75" t="str">
        <f t="shared" ca="1" si="11"/>
        <v>Yes</v>
      </c>
      <c r="Q75" t="str">
        <f t="shared" ca="1" si="12"/>
        <v>Yes</v>
      </c>
      <c r="R75" t="str">
        <f t="shared" ca="1" si="13"/>
        <v>R</v>
      </c>
      <c r="S75">
        <f t="shared" ca="1" si="14"/>
        <v>681</v>
      </c>
      <c r="T75">
        <f t="shared" ca="1" si="15"/>
        <v>5.1907056697159226E-2</v>
      </c>
      <c r="U75" t="str">
        <f t="shared" ca="1" si="8"/>
        <v>Uttar Pradesh</v>
      </c>
    </row>
    <row r="76" spans="1:21" x14ac:dyDescent="0.2">
      <c r="A76" s="9">
        <v>1072114</v>
      </c>
      <c r="B76" t="s">
        <v>317</v>
      </c>
      <c r="C76" t="s">
        <v>317</v>
      </c>
      <c r="D76" t="s">
        <v>316</v>
      </c>
      <c r="E76" t="s">
        <v>318</v>
      </c>
      <c r="F76">
        <v>480</v>
      </c>
      <c r="G76">
        <v>0.51532339635365987</v>
      </c>
      <c r="H76" s="10" t="s">
        <v>8</v>
      </c>
      <c r="M76">
        <v>76</v>
      </c>
      <c r="N76">
        <f t="shared" ca="1" si="9"/>
        <v>1325880</v>
      </c>
      <c r="O76" t="str">
        <f t="shared" ca="1" si="10"/>
        <v>No</v>
      </c>
      <c r="P76" t="str">
        <f t="shared" ca="1" si="11"/>
        <v>Yes</v>
      </c>
      <c r="Q76" t="str">
        <f t="shared" ca="1" si="12"/>
        <v>Yes</v>
      </c>
      <c r="R76" t="str">
        <f t="shared" ca="1" si="13"/>
        <v>R</v>
      </c>
      <c r="S76">
        <f t="shared" ca="1" si="14"/>
        <v>331</v>
      </c>
      <c r="T76">
        <f t="shared" ca="1" si="15"/>
        <v>0.89243870137744374</v>
      </c>
      <c r="U76" t="str">
        <f t="shared" ca="1" si="8"/>
        <v>Uttarkhand</v>
      </c>
    </row>
    <row r="77" spans="1:21" x14ac:dyDescent="0.2">
      <c r="A77" s="9">
        <v>1145543</v>
      </c>
      <c r="B77" t="s">
        <v>316</v>
      </c>
      <c r="C77" t="s">
        <v>316</v>
      </c>
      <c r="D77" t="s">
        <v>316</v>
      </c>
      <c r="E77" t="s">
        <v>318</v>
      </c>
      <c r="F77">
        <v>350</v>
      </c>
      <c r="G77">
        <v>0.97136481449872314</v>
      </c>
      <c r="H77" s="10" t="s">
        <v>16</v>
      </c>
      <c r="M77">
        <v>77</v>
      </c>
      <c r="N77">
        <f t="shared" ca="1" si="9"/>
        <v>1663982</v>
      </c>
      <c r="O77" t="str">
        <f t="shared" ca="1" si="10"/>
        <v>No</v>
      </c>
      <c r="P77" t="str">
        <f t="shared" ca="1" si="11"/>
        <v>Yes</v>
      </c>
      <c r="Q77" t="str">
        <f t="shared" ca="1" si="12"/>
        <v>No</v>
      </c>
      <c r="R77" t="str">
        <f t="shared" ca="1" si="13"/>
        <v>U</v>
      </c>
      <c r="S77">
        <f t="shared" ca="1" si="14"/>
        <v>415</v>
      </c>
      <c r="T77">
        <f t="shared" ca="1" si="15"/>
        <v>0.21713471384821603</v>
      </c>
      <c r="U77" t="str">
        <f t="shared" ca="1" si="8"/>
        <v>Delhi</v>
      </c>
    </row>
    <row r="78" spans="1:21" x14ac:dyDescent="0.2">
      <c r="A78" s="9">
        <v>1980981</v>
      </c>
      <c r="B78" t="s">
        <v>317</v>
      </c>
      <c r="C78" t="s">
        <v>316</v>
      </c>
      <c r="D78" t="s">
        <v>316</v>
      </c>
      <c r="E78" t="s">
        <v>319</v>
      </c>
      <c r="F78">
        <v>843</v>
      </c>
      <c r="G78">
        <v>0.88918335146475147</v>
      </c>
      <c r="H78" s="10" t="s">
        <v>8</v>
      </c>
      <c r="M78">
        <v>78</v>
      </c>
      <c r="N78">
        <f t="shared" ca="1" si="9"/>
        <v>1479117</v>
      </c>
      <c r="O78" t="str">
        <f t="shared" ca="1" si="10"/>
        <v>Yes</v>
      </c>
      <c r="P78" t="str">
        <f t="shared" ca="1" si="11"/>
        <v>No</v>
      </c>
      <c r="Q78" t="str">
        <f t="shared" ca="1" si="12"/>
        <v>No</v>
      </c>
      <c r="R78" t="str">
        <f t="shared" ca="1" si="13"/>
        <v>R</v>
      </c>
      <c r="S78">
        <f t="shared" ca="1" si="14"/>
        <v>311</v>
      </c>
      <c r="T78">
        <f t="shared" ca="1" si="15"/>
        <v>0.68759963221339293</v>
      </c>
      <c r="U78" t="str">
        <f t="shared" ca="1" si="8"/>
        <v>Tamil Nadu</v>
      </c>
    </row>
    <row r="79" spans="1:21" x14ac:dyDescent="0.2">
      <c r="A79" s="9">
        <v>1624190</v>
      </c>
      <c r="B79" t="s">
        <v>317</v>
      </c>
      <c r="C79" t="s">
        <v>316</v>
      </c>
      <c r="D79" t="s">
        <v>316</v>
      </c>
      <c r="E79" t="s">
        <v>318</v>
      </c>
      <c r="F79">
        <v>204</v>
      </c>
      <c r="G79">
        <v>0.32357585777134512</v>
      </c>
      <c r="H79" s="10" t="s">
        <v>16</v>
      </c>
      <c r="M79">
        <v>79</v>
      </c>
      <c r="N79">
        <f t="shared" ca="1" si="9"/>
        <v>1735062</v>
      </c>
      <c r="O79" t="str">
        <f t="shared" ca="1" si="10"/>
        <v>No</v>
      </c>
      <c r="P79" t="str">
        <f t="shared" ca="1" si="11"/>
        <v>No</v>
      </c>
      <c r="Q79" t="str">
        <f t="shared" ca="1" si="12"/>
        <v>No</v>
      </c>
      <c r="R79" t="str">
        <f t="shared" ca="1" si="13"/>
        <v>U</v>
      </c>
      <c r="S79">
        <f t="shared" ca="1" si="14"/>
        <v>849</v>
      </c>
      <c r="T79">
        <f t="shared" ca="1" si="15"/>
        <v>0.63013183486613533</v>
      </c>
      <c r="U79" t="str">
        <f t="shared" ca="1" si="8"/>
        <v>Telangana</v>
      </c>
    </row>
    <row r="80" spans="1:21" x14ac:dyDescent="0.2">
      <c r="A80" s="9">
        <v>1010945</v>
      </c>
      <c r="B80" t="s">
        <v>317</v>
      </c>
      <c r="C80" t="s">
        <v>317</v>
      </c>
      <c r="D80" t="s">
        <v>317</v>
      </c>
      <c r="E80" t="s">
        <v>319</v>
      </c>
      <c r="F80">
        <v>933</v>
      </c>
      <c r="G80">
        <v>0.80677350467982722</v>
      </c>
      <c r="H80" s="10" t="s">
        <v>321</v>
      </c>
      <c r="M80">
        <v>80</v>
      </c>
      <c r="N80">
        <f t="shared" ca="1" si="9"/>
        <v>1829359</v>
      </c>
      <c r="O80" t="str">
        <f t="shared" ca="1" si="10"/>
        <v>Yes</v>
      </c>
      <c r="P80" t="str">
        <f t="shared" ca="1" si="11"/>
        <v>Yes</v>
      </c>
      <c r="Q80" t="str">
        <f t="shared" ca="1" si="12"/>
        <v>Yes</v>
      </c>
      <c r="R80" t="str">
        <f t="shared" ca="1" si="13"/>
        <v>R</v>
      </c>
      <c r="S80">
        <f t="shared" ca="1" si="14"/>
        <v>116</v>
      </c>
      <c r="T80">
        <f t="shared" ca="1" si="15"/>
        <v>0.40283572595466921</v>
      </c>
      <c r="U80" t="str">
        <f t="shared" ca="1" si="8"/>
        <v>Telangana</v>
      </c>
    </row>
    <row r="81" spans="1:21" x14ac:dyDescent="0.2">
      <c r="A81" s="9">
        <v>1704609</v>
      </c>
      <c r="B81" t="s">
        <v>317</v>
      </c>
      <c r="C81" t="s">
        <v>316</v>
      </c>
      <c r="D81" t="s">
        <v>316</v>
      </c>
      <c r="E81" t="s">
        <v>319</v>
      </c>
      <c r="F81">
        <v>402</v>
      </c>
      <c r="G81">
        <v>0.62173008280883402</v>
      </c>
      <c r="H81" s="10" t="s">
        <v>13</v>
      </c>
      <c r="M81">
        <v>81</v>
      </c>
      <c r="N81">
        <f t="shared" ca="1" si="9"/>
        <v>1877791</v>
      </c>
      <c r="O81" t="str">
        <f t="shared" ca="1" si="10"/>
        <v>No</v>
      </c>
      <c r="P81" t="str">
        <f t="shared" ca="1" si="11"/>
        <v>Yes</v>
      </c>
      <c r="Q81" t="str">
        <f t="shared" ca="1" si="12"/>
        <v>Yes</v>
      </c>
      <c r="R81" t="str">
        <f t="shared" ca="1" si="13"/>
        <v>U</v>
      </c>
      <c r="S81">
        <f t="shared" ca="1" si="14"/>
        <v>273</v>
      </c>
      <c r="T81">
        <f t="shared" ca="1" si="15"/>
        <v>0.90922887763602556</v>
      </c>
      <c r="U81" t="str">
        <f t="shared" ca="1" si="8"/>
        <v>Gujarat</v>
      </c>
    </row>
    <row r="82" spans="1:21" x14ac:dyDescent="0.2">
      <c r="A82" s="9">
        <v>1322737</v>
      </c>
      <c r="B82" t="s">
        <v>317</v>
      </c>
      <c r="C82" t="s">
        <v>316</v>
      </c>
      <c r="D82" t="s">
        <v>317</v>
      </c>
      <c r="E82" t="s">
        <v>318</v>
      </c>
      <c r="F82">
        <v>734</v>
      </c>
      <c r="G82">
        <v>0.84133254740358265</v>
      </c>
      <c r="H82" s="10" t="s">
        <v>8</v>
      </c>
      <c r="M82">
        <v>82</v>
      </c>
      <c r="N82">
        <f t="shared" ca="1" si="9"/>
        <v>1958854</v>
      </c>
      <c r="O82" t="str">
        <f t="shared" ca="1" si="10"/>
        <v>No</v>
      </c>
      <c r="P82" t="str">
        <f t="shared" ca="1" si="11"/>
        <v>Yes</v>
      </c>
      <c r="Q82" t="str">
        <f t="shared" ca="1" si="12"/>
        <v>No</v>
      </c>
      <c r="R82" t="str">
        <f t="shared" ca="1" si="13"/>
        <v>R</v>
      </c>
      <c r="S82">
        <f t="shared" ca="1" si="14"/>
        <v>402</v>
      </c>
      <c r="T82">
        <f t="shared" ca="1" si="15"/>
        <v>0.50988620726140299</v>
      </c>
      <c r="U82" t="str">
        <f t="shared" ca="1" si="8"/>
        <v>Gujarat</v>
      </c>
    </row>
    <row r="83" spans="1:21" x14ac:dyDescent="0.2">
      <c r="A83" s="9">
        <v>1180237</v>
      </c>
      <c r="B83" t="s">
        <v>317</v>
      </c>
      <c r="C83" t="s">
        <v>316</v>
      </c>
      <c r="D83" t="s">
        <v>316</v>
      </c>
      <c r="E83" t="s">
        <v>319</v>
      </c>
      <c r="F83">
        <v>909</v>
      </c>
      <c r="G83">
        <v>0.74674952357336211</v>
      </c>
      <c r="H83" s="10" t="s">
        <v>16</v>
      </c>
      <c r="M83">
        <v>83</v>
      </c>
      <c r="N83">
        <f t="shared" ca="1" si="9"/>
        <v>1937923</v>
      </c>
      <c r="O83" t="str">
        <f t="shared" ca="1" si="10"/>
        <v>No</v>
      </c>
      <c r="P83" t="str">
        <f t="shared" ca="1" si="11"/>
        <v>Yes</v>
      </c>
      <c r="Q83" t="str">
        <f t="shared" ca="1" si="12"/>
        <v>Yes</v>
      </c>
      <c r="R83" t="str">
        <f t="shared" ca="1" si="13"/>
        <v>R</v>
      </c>
      <c r="S83">
        <f t="shared" ca="1" si="14"/>
        <v>762</v>
      </c>
      <c r="T83">
        <f t="shared" ca="1" si="15"/>
        <v>0.35636135779834255</v>
      </c>
      <c r="U83" t="str">
        <f t="shared" ca="1" si="8"/>
        <v>Gujarat</v>
      </c>
    </row>
    <row r="84" spans="1:21" x14ac:dyDescent="0.2">
      <c r="A84" s="9">
        <v>1282735</v>
      </c>
      <c r="B84" t="s">
        <v>317</v>
      </c>
      <c r="C84" t="s">
        <v>317</v>
      </c>
      <c r="D84" t="s">
        <v>317</v>
      </c>
      <c r="E84" t="s">
        <v>318</v>
      </c>
      <c r="F84">
        <v>545</v>
      </c>
      <c r="G84">
        <v>0.24181358518847673</v>
      </c>
      <c r="H84" s="10" t="s">
        <v>3</v>
      </c>
      <c r="M84">
        <v>84</v>
      </c>
      <c r="N84">
        <f t="shared" ca="1" si="9"/>
        <v>1539399</v>
      </c>
      <c r="O84" t="str">
        <f t="shared" ca="1" si="10"/>
        <v>No</v>
      </c>
      <c r="P84" t="str">
        <f t="shared" ca="1" si="11"/>
        <v>No</v>
      </c>
      <c r="Q84" t="str">
        <f t="shared" ca="1" si="12"/>
        <v>No</v>
      </c>
      <c r="R84" t="str">
        <f t="shared" ca="1" si="13"/>
        <v>R</v>
      </c>
      <c r="S84">
        <f t="shared" ca="1" si="14"/>
        <v>219</v>
      </c>
      <c r="T84">
        <f t="shared" ca="1" si="15"/>
        <v>0.10418535375116678</v>
      </c>
      <c r="U84" t="str">
        <f t="shared" ca="1" si="8"/>
        <v>Tamil Nadu</v>
      </c>
    </row>
    <row r="85" spans="1:21" x14ac:dyDescent="0.2">
      <c r="A85" s="9">
        <v>1819907</v>
      </c>
      <c r="B85" t="s">
        <v>317</v>
      </c>
      <c r="C85" t="s">
        <v>316</v>
      </c>
      <c r="D85" t="s">
        <v>316</v>
      </c>
      <c r="E85" t="s">
        <v>318</v>
      </c>
      <c r="F85">
        <v>126</v>
      </c>
      <c r="G85">
        <v>0.19010803571668855</v>
      </c>
      <c r="H85" s="10" t="s">
        <v>8</v>
      </c>
      <c r="M85">
        <v>85</v>
      </c>
      <c r="N85">
        <f t="shared" ca="1" si="9"/>
        <v>1054515</v>
      </c>
      <c r="O85" t="str">
        <f t="shared" ca="1" si="10"/>
        <v>No</v>
      </c>
      <c r="P85" t="str">
        <f t="shared" ca="1" si="11"/>
        <v>Yes</v>
      </c>
      <c r="Q85" t="str">
        <f t="shared" ca="1" si="12"/>
        <v>No</v>
      </c>
      <c r="R85" t="str">
        <f t="shared" ca="1" si="13"/>
        <v>R</v>
      </c>
      <c r="S85">
        <f t="shared" ca="1" si="14"/>
        <v>321</v>
      </c>
      <c r="T85">
        <f t="shared" ca="1" si="15"/>
        <v>0.48105582662348034</v>
      </c>
      <c r="U85" t="str">
        <f t="shared" ca="1" si="8"/>
        <v>Tamil Nadu</v>
      </c>
    </row>
    <row r="86" spans="1:21" x14ac:dyDescent="0.2">
      <c r="A86" s="9">
        <v>1197317</v>
      </c>
      <c r="B86" t="s">
        <v>316</v>
      </c>
      <c r="C86" t="s">
        <v>316</v>
      </c>
      <c r="D86" t="s">
        <v>317</v>
      </c>
      <c r="E86" t="s">
        <v>318</v>
      </c>
      <c r="F86">
        <v>462</v>
      </c>
      <c r="G86">
        <v>0.14567423013795544</v>
      </c>
      <c r="H86" s="10" t="s">
        <v>6</v>
      </c>
      <c r="M86">
        <v>86</v>
      </c>
      <c r="N86">
        <f t="shared" ca="1" si="9"/>
        <v>1661644</v>
      </c>
      <c r="O86" t="str">
        <f t="shared" ca="1" si="10"/>
        <v>Yes</v>
      </c>
      <c r="P86" t="str">
        <f t="shared" ca="1" si="11"/>
        <v>Yes</v>
      </c>
      <c r="Q86" t="str">
        <f t="shared" ca="1" si="12"/>
        <v>No</v>
      </c>
      <c r="R86" t="str">
        <f t="shared" ca="1" si="13"/>
        <v>R</v>
      </c>
      <c r="S86">
        <f t="shared" ca="1" si="14"/>
        <v>942</v>
      </c>
      <c r="T86">
        <f t="shared" ca="1" si="15"/>
        <v>0.18929684652283918</v>
      </c>
      <c r="U86" t="str">
        <f t="shared" ca="1" si="8"/>
        <v>Bihar</v>
      </c>
    </row>
    <row r="87" spans="1:21" x14ac:dyDescent="0.2">
      <c r="A87" s="9">
        <v>1105903</v>
      </c>
      <c r="B87" t="s">
        <v>317</v>
      </c>
      <c r="C87" t="s">
        <v>317</v>
      </c>
      <c r="D87" t="s">
        <v>316</v>
      </c>
      <c r="E87" t="s">
        <v>318</v>
      </c>
      <c r="F87">
        <v>982</v>
      </c>
      <c r="G87">
        <v>0.79539658253136025</v>
      </c>
      <c r="H87" s="10" t="s">
        <v>4</v>
      </c>
      <c r="M87">
        <v>87</v>
      </c>
      <c r="N87">
        <f t="shared" ca="1" si="9"/>
        <v>1748742</v>
      </c>
      <c r="O87" t="str">
        <f t="shared" ca="1" si="10"/>
        <v>Yes</v>
      </c>
      <c r="P87" t="str">
        <f t="shared" ca="1" si="11"/>
        <v>No</v>
      </c>
      <c r="Q87" t="str">
        <f t="shared" ca="1" si="12"/>
        <v>No</v>
      </c>
      <c r="R87" t="str">
        <f t="shared" ca="1" si="13"/>
        <v>R</v>
      </c>
      <c r="S87">
        <f t="shared" ca="1" si="14"/>
        <v>166</v>
      </c>
      <c r="T87">
        <f t="shared" ca="1" si="15"/>
        <v>0.72697731135631571</v>
      </c>
      <c r="U87" t="str">
        <f t="shared" ca="1" si="8"/>
        <v>Gujarat</v>
      </c>
    </row>
    <row r="88" spans="1:21" x14ac:dyDescent="0.2">
      <c r="A88" s="9">
        <v>1459402</v>
      </c>
      <c r="B88" t="s">
        <v>316</v>
      </c>
      <c r="C88" t="s">
        <v>316</v>
      </c>
      <c r="D88" t="s">
        <v>316</v>
      </c>
      <c r="E88" t="s">
        <v>318</v>
      </c>
      <c r="F88">
        <v>691</v>
      </c>
      <c r="G88">
        <v>0.45590874637193679</v>
      </c>
      <c r="H88" s="10" t="s">
        <v>1</v>
      </c>
      <c r="M88">
        <v>88</v>
      </c>
      <c r="N88">
        <f t="shared" ca="1" si="9"/>
        <v>1265046</v>
      </c>
      <c r="O88" t="str">
        <f t="shared" ca="1" si="10"/>
        <v>Yes</v>
      </c>
      <c r="P88" t="str">
        <f t="shared" ca="1" si="11"/>
        <v>No</v>
      </c>
      <c r="Q88" t="str">
        <f t="shared" ca="1" si="12"/>
        <v>No</v>
      </c>
      <c r="R88" t="str">
        <f t="shared" ca="1" si="13"/>
        <v>U</v>
      </c>
      <c r="S88">
        <f t="shared" ca="1" si="14"/>
        <v>856</v>
      </c>
      <c r="T88">
        <f t="shared" ca="1" si="15"/>
        <v>0.81902600174398454</v>
      </c>
      <c r="U88" t="str">
        <f t="shared" ca="1" si="8"/>
        <v>Rajasthan</v>
      </c>
    </row>
    <row r="89" spans="1:21" x14ac:dyDescent="0.2">
      <c r="A89" s="9">
        <v>1633128</v>
      </c>
      <c r="B89" t="s">
        <v>317</v>
      </c>
      <c r="C89" t="s">
        <v>317</v>
      </c>
      <c r="D89" t="s">
        <v>316</v>
      </c>
      <c r="E89" t="s">
        <v>318</v>
      </c>
      <c r="F89">
        <v>303</v>
      </c>
      <c r="G89">
        <v>0.98993861212632595</v>
      </c>
      <c r="H89" s="10" t="s">
        <v>2</v>
      </c>
      <c r="M89">
        <v>89</v>
      </c>
      <c r="N89">
        <f t="shared" ca="1" si="9"/>
        <v>1684601</v>
      </c>
      <c r="O89" t="str">
        <f t="shared" ca="1" si="10"/>
        <v>No</v>
      </c>
      <c r="P89" t="str">
        <f t="shared" ca="1" si="11"/>
        <v>Yes</v>
      </c>
      <c r="Q89" t="str">
        <f t="shared" ca="1" si="12"/>
        <v>Yes</v>
      </c>
      <c r="R89" t="str">
        <f t="shared" ca="1" si="13"/>
        <v>R</v>
      </c>
      <c r="S89">
        <f t="shared" ca="1" si="14"/>
        <v>730</v>
      </c>
      <c r="T89">
        <f t="shared" ca="1" si="15"/>
        <v>0.35407397512370564</v>
      </c>
      <c r="U89" t="str">
        <f t="shared" ca="1" si="8"/>
        <v>Telangana</v>
      </c>
    </row>
    <row r="90" spans="1:21" x14ac:dyDescent="0.2">
      <c r="A90" s="9">
        <v>1338095</v>
      </c>
      <c r="B90" t="s">
        <v>317</v>
      </c>
      <c r="C90" t="s">
        <v>317</v>
      </c>
      <c r="D90" t="s">
        <v>317</v>
      </c>
      <c r="E90" t="s">
        <v>318</v>
      </c>
      <c r="F90">
        <v>445</v>
      </c>
      <c r="G90">
        <v>0.62580550137308766</v>
      </c>
      <c r="H90" s="10" t="s">
        <v>1</v>
      </c>
      <c r="M90">
        <v>90</v>
      </c>
      <c r="N90">
        <f t="shared" ca="1" si="9"/>
        <v>1657109</v>
      </c>
      <c r="O90" t="str">
        <f t="shared" ca="1" si="10"/>
        <v>No</v>
      </c>
      <c r="P90" t="str">
        <f t="shared" ca="1" si="11"/>
        <v>Yes</v>
      </c>
      <c r="Q90" t="str">
        <f t="shared" ca="1" si="12"/>
        <v>Yes</v>
      </c>
      <c r="R90" t="str">
        <f t="shared" ca="1" si="13"/>
        <v>U</v>
      </c>
      <c r="S90">
        <f t="shared" ca="1" si="14"/>
        <v>146</v>
      </c>
      <c r="T90">
        <f t="shared" ca="1" si="15"/>
        <v>0.72549938856969964</v>
      </c>
      <c r="U90" t="str">
        <f t="shared" ca="1" si="8"/>
        <v>Tamil Nadu</v>
      </c>
    </row>
    <row r="91" spans="1:21" x14ac:dyDescent="0.2">
      <c r="A91" s="9">
        <v>1273387</v>
      </c>
      <c r="B91" t="s">
        <v>316</v>
      </c>
      <c r="C91" t="s">
        <v>316</v>
      </c>
      <c r="D91" t="s">
        <v>316</v>
      </c>
      <c r="E91" t="s">
        <v>318</v>
      </c>
      <c r="F91">
        <v>974</v>
      </c>
      <c r="G91">
        <v>0.96759511383984353</v>
      </c>
      <c r="H91" s="10" t="s">
        <v>13</v>
      </c>
      <c r="M91">
        <v>91</v>
      </c>
      <c r="N91">
        <f t="shared" ca="1" si="9"/>
        <v>1819763</v>
      </c>
      <c r="O91" t="str">
        <f t="shared" ca="1" si="10"/>
        <v>No</v>
      </c>
      <c r="P91" t="str">
        <f t="shared" ca="1" si="11"/>
        <v>Yes</v>
      </c>
      <c r="Q91" t="str">
        <f t="shared" ca="1" si="12"/>
        <v>No</v>
      </c>
      <c r="R91" t="str">
        <f t="shared" ca="1" si="13"/>
        <v>R</v>
      </c>
      <c r="S91">
        <f t="shared" ca="1" si="14"/>
        <v>632</v>
      </c>
      <c r="T91">
        <f t="shared" ca="1" si="15"/>
        <v>0.61893314457326709</v>
      </c>
      <c r="U91" t="str">
        <f t="shared" ca="1" si="8"/>
        <v>Jharkhand</v>
      </c>
    </row>
    <row r="92" spans="1:21" x14ac:dyDescent="0.2">
      <c r="A92" s="9">
        <v>1073835</v>
      </c>
      <c r="B92" t="s">
        <v>317</v>
      </c>
      <c r="C92" t="s">
        <v>316</v>
      </c>
      <c r="D92" t="s">
        <v>317</v>
      </c>
      <c r="E92" t="s">
        <v>319</v>
      </c>
      <c r="F92">
        <v>635</v>
      </c>
      <c r="G92">
        <v>0.62252569144423497</v>
      </c>
      <c r="H92" s="10" t="s">
        <v>2</v>
      </c>
      <c r="M92">
        <v>92</v>
      </c>
      <c r="N92">
        <f t="shared" ca="1" si="9"/>
        <v>1920330</v>
      </c>
      <c r="O92" t="str">
        <f t="shared" ca="1" si="10"/>
        <v>No</v>
      </c>
      <c r="P92" t="str">
        <f t="shared" ca="1" si="11"/>
        <v>Yes</v>
      </c>
      <c r="Q92" t="str">
        <f t="shared" ca="1" si="12"/>
        <v>No</v>
      </c>
      <c r="R92" t="str">
        <f t="shared" ca="1" si="13"/>
        <v>R</v>
      </c>
      <c r="S92">
        <f t="shared" ca="1" si="14"/>
        <v>572</v>
      </c>
      <c r="T92">
        <f t="shared" ca="1" si="15"/>
        <v>0.93102916133768521</v>
      </c>
      <c r="U92" t="str">
        <f t="shared" ca="1" si="8"/>
        <v>Uttar Pradesh</v>
      </c>
    </row>
    <row r="93" spans="1:21" x14ac:dyDescent="0.2">
      <c r="A93" s="9">
        <v>1590365</v>
      </c>
      <c r="B93" t="s">
        <v>317</v>
      </c>
      <c r="C93" t="s">
        <v>316</v>
      </c>
      <c r="D93" t="s">
        <v>317</v>
      </c>
      <c r="E93" t="s">
        <v>318</v>
      </c>
      <c r="F93">
        <v>752</v>
      </c>
      <c r="G93">
        <v>8.9539113164073703E-2</v>
      </c>
      <c r="H93" s="10" t="s">
        <v>2</v>
      </c>
      <c r="M93">
        <v>93</v>
      </c>
      <c r="N93">
        <f t="shared" ca="1" si="9"/>
        <v>1924404</v>
      </c>
      <c r="O93" t="str">
        <f t="shared" ca="1" si="10"/>
        <v>No</v>
      </c>
      <c r="P93" t="str">
        <f t="shared" ca="1" si="11"/>
        <v>Yes</v>
      </c>
      <c r="Q93" t="str">
        <f t="shared" ca="1" si="12"/>
        <v>No</v>
      </c>
      <c r="R93" t="str">
        <f t="shared" ca="1" si="13"/>
        <v>U</v>
      </c>
      <c r="S93">
        <f t="shared" ca="1" si="14"/>
        <v>199</v>
      </c>
      <c r="T93">
        <f t="shared" ca="1" si="15"/>
        <v>0.15478660283720003</v>
      </c>
      <c r="U93" t="str">
        <f t="shared" ca="1" si="8"/>
        <v>Tamil Nadu</v>
      </c>
    </row>
    <row r="94" spans="1:21" x14ac:dyDescent="0.2">
      <c r="A94" s="9">
        <v>1164889</v>
      </c>
      <c r="B94" t="s">
        <v>316</v>
      </c>
      <c r="C94" t="s">
        <v>317</v>
      </c>
      <c r="D94" t="s">
        <v>317</v>
      </c>
      <c r="E94" t="s">
        <v>318</v>
      </c>
      <c r="F94">
        <v>572</v>
      </c>
      <c r="G94">
        <v>0.77930286276014804</v>
      </c>
      <c r="H94" s="10" t="s">
        <v>2</v>
      </c>
      <c r="M94">
        <v>94</v>
      </c>
      <c r="N94">
        <f t="shared" ca="1" si="9"/>
        <v>1145464</v>
      </c>
      <c r="O94" t="str">
        <f t="shared" ca="1" si="10"/>
        <v>No</v>
      </c>
      <c r="P94" t="str">
        <f t="shared" ca="1" si="11"/>
        <v>No</v>
      </c>
      <c r="Q94" t="str">
        <f t="shared" ca="1" si="12"/>
        <v>Yes</v>
      </c>
      <c r="R94" t="str">
        <f t="shared" ca="1" si="13"/>
        <v>U</v>
      </c>
      <c r="S94">
        <f t="shared" ca="1" si="14"/>
        <v>314</v>
      </c>
      <c r="T94">
        <f t="shared" ca="1" si="15"/>
        <v>0.94795301941270993</v>
      </c>
      <c r="U94" t="str">
        <f t="shared" ca="1" si="8"/>
        <v>Uttar Pradesh</v>
      </c>
    </row>
    <row r="95" spans="1:21" x14ac:dyDescent="0.2">
      <c r="A95" s="9">
        <v>1629116</v>
      </c>
      <c r="B95" t="s">
        <v>317</v>
      </c>
      <c r="C95" t="s">
        <v>317</v>
      </c>
      <c r="D95" t="s">
        <v>316</v>
      </c>
      <c r="E95" t="s">
        <v>319</v>
      </c>
      <c r="F95">
        <v>488</v>
      </c>
      <c r="G95">
        <v>0.55062116083215451</v>
      </c>
      <c r="H95" s="10" t="s">
        <v>4</v>
      </c>
      <c r="M95">
        <v>95</v>
      </c>
      <c r="N95">
        <f t="shared" ca="1" si="9"/>
        <v>1010460</v>
      </c>
      <c r="O95" t="str">
        <f t="shared" ca="1" si="10"/>
        <v>No</v>
      </c>
      <c r="P95" t="str">
        <f t="shared" ca="1" si="11"/>
        <v>Yes</v>
      </c>
      <c r="Q95" t="str">
        <f t="shared" ca="1" si="12"/>
        <v>No</v>
      </c>
      <c r="R95" t="str">
        <f t="shared" ca="1" si="13"/>
        <v>R</v>
      </c>
      <c r="S95">
        <f t="shared" ca="1" si="14"/>
        <v>564</v>
      </c>
      <c r="T95">
        <f t="shared" ca="1" si="15"/>
        <v>0.41970283224846094</v>
      </c>
      <c r="U95" t="str">
        <f t="shared" ca="1" si="8"/>
        <v>Gujarat</v>
      </c>
    </row>
    <row r="96" spans="1:21" x14ac:dyDescent="0.2">
      <c r="A96" s="9">
        <v>1364631</v>
      </c>
      <c r="B96" t="s">
        <v>316</v>
      </c>
      <c r="C96" t="s">
        <v>317</v>
      </c>
      <c r="D96" t="s">
        <v>317</v>
      </c>
      <c r="E96" t="s">
        <v>318</v>
      </c>
      <c r="F96">
        <v>389</v>
      </c>
      <c r="G96">
        <v>0.61512119185320735</v>
      </c>
      <c r="H96" s="10" t="s">
        <v>321</v>
      </c>
      <c r="M96">
        <v>96</v>
      </c>
      <c r="N96">
        <f t="shared" ca="1" si="9"/>
        <v>1997879</v>
      </c>
      <c r="O96" t="str">
        <f t="shared" ca="1" si="10"/>
        <v>No</v>
      </c>
      <c r="P96" t="str">
        <f t="shared" ca="1" si="11"/>
        <v>No</v>
      </c>
      <c r="Q96" t="str">
        <f t="shared" ca="1" si="12"/>
        <v>No</v>
      </c>
      <c r="R96" t="str">
        <f t="shared" ca="1" si="13"/>
        <v>R</v>
      </c>
      <c r="S96">
        <f t="shared" ca="1" si="14"/>
        <v>403</v>
      </c>
      <c r="T96">
        <f t="shared" ca="1" si="15"/>
        <v>0.23726747583378016</v>
      </c>
      <c r="U96" t="str">
        <f t="shared" ca="1" si="8"/>
        <v>Uttar Pradesh</v>
      </c>
    </row>
    <row r="97" spans="1:21" x14ac:dyDescent="0.2">
      <c r="A97" s="9">
        <v>1003856</v>
      </c>
      <c r="B97" t="s">
        <v>317</v>
      </c>
      <c r="C97" t="s">
        <v>317</v>
      </c>
      <c r="D97" t="s">
        <v>316</v>
      </c>
      <c r="E97" t="s">
        <v>318</v>
      </c>
      <c r="F97">
        <v>693</v>
      </c>
      <c r="G97">
        <v>6.2781066561822252E-2</v>
      </c>
      <c r="H97" s="10" t="s">
        <v>321</v>
      </c>
      <c r="M97">
        <v>97</v>
      </c>
      <c r="N97">
        <f t="shared" ca="1" si="9"/>
        <v>1414663</v>
      </c>
      <c r="O97" t="str">
        <f t="shared" ca="1" si="10"/>
        <v>Yes</v>
      </c>
      <c r="P97" t="str">
        <f t="shared" ca="1" si="11"/>
        <v>No</v>
      </c>
      <c r="Q97" t="str">
        <f t="shared" ca="1" si="12"/>
        <v>Yes</v>
      </c>
      <c r="R97" t="str">
        <f t="shared" ca="1" si="13"/>
        <v>R</v>
      </c>
      <c r="S97">
        <f t="shared" ca="1" si="14"/>
        <v>212</v>
      </c>
      <c r="T97">
        <f t="shared" ca="1" si="15"/>
        <v>0.48231473633088229</v>
      </c>
      <c r="U97" t="str">
        <f t="shared" ca="1" si="8"/>
        <v>Delhi</v>
      </c>
    </row>
    <row r="98" spans="1:21" x14ac:dyDescent="0.2">
      <c r="A98" s="9">
        <v>1487090</v>
      </c>
      <c r="B98" t="s">
        <v>317</v>
      </c>
      <c r="C98" t="s">
        <v>317</v>
      </c>
      <c r="D98" t="s">
        <v>316</v>
      </c>
      <c r="E98" t="s">
        <v>318</v>
      </c>
      <c r="F98">
        <v>727</v>
      </c>
      <c r="G98">
        <v>0.42726157578452384</v>
      </c>
      <c r="H98" s="10" t="s">
        <v>3</v>
      </c>
      <c r="M98">
        <v>98</v>
      </c>
      <c r="N98">
        <f t="shared" ca="1" si="9"/>
        <v>1132108</v>
      </c>
      <c r="O98" t="str">
        <f t="shared" ca="1" si="10"/>
        <v>No</v>
      </c>
      <c r="P98" t="str">
        <f t="shared" ca="1" si="11"/>
        <v>Yes</v>
      </c>
      <c r="Q98" t="str">
        <f t="shared" ca="1" si="12"/>
        <v>No</v>
      </c>
      <c r="R98" t="str">
        <f t="shared" ca="1" si="13"/>
        <v>U</v>
      </c>
      <c r="S98">
        <f t="shared" ca="1" si="14"/>
        <v>613</v>
      </c>
      <c r="T98">
        <f t="shared" ca="1" si="15"/>
        <v>0.63094710261969367</v>
      </c>
      <c r="U98" t="str">
        <f t="shared" ca="1" si="8"/>
        <v>Tamil Nadu</v>
      </c>
    </row>
    <row r="99" spans="1:21" x14ac:dyDescent="0.2">
      <c r="A99" s="9">
        <v>1009186</v>
      </c>
      <c r="B99" t="s">
        <v>317</v>
      </c>
      <c r="C99" t="s">
        <v>317</v>
      </c>
      <c r="D99" t="s">
        <v>317</v>
      </c>
      <c r="E99" t="s">
        <v>318</v>
      </c>
      <c r="F99">
        <v>209</v>
      </c>
      <c r="G99">
        <v>0.77018895128508946</v>
      </c>
      <c r="H99" s="10" t="s">
        <v>9</v>
      </c>
      <c r="M99">
        <v>99</v>
      </c>
      <c r="N99">
        <f t="shared" ca="1" si="9"/>
        <v>1944888</v>
      </c>
      <c r="O99" t="str">
        <f t="shared" ca="1" si="10"/>
        <v>No</v>
      </c>
      <c r="P99" t="str">
        <f t="shared" ca="1" si="11"/>
        <v>Yes</v>
      </c>
      <c r="Q99" t="str">
        <f t="shared" ca="1" si="12"/>
        <v>Yes</v>
      </c>
      <c r="R99" t="str">
        <f t="shared" ca="1" si="13"/>
        <v>U</v>
      </c>
      <c r="S99">
        <f t="shared" ca="1" si="14"/>
        <v>459</v>
      </c>
      <c r="T99">
        <f t="shared" ca="1" si="15"/>
        <v>0.55154221609195608</v>
      </c>
      <c r="U99" t="str">
        <f t="shared" ca="1" si="8"/>
        <v>Uttarkhand</v>
      </c>
    </row>
    <row r="100" spans="1:21" x14ac:dyDescent="0.2">
      <c r="A100" s="9">
        <v>1000491</v>
      </c>
      <c r="B100" t="s">
        <v>316</v>
      </c>
      <c r="C100" t="s">
        <v>316</v>
      </c>
      <c r="D100" t="s">
        <v>317</v>
      </c>
      <c r="E100" t="s">
        <v>319</v>
      </c>
      <c r="F100">
        <v>684</v>
      </c>
      <c r="G100">
        <v>0.87129659142985372</v>
      </c>
      <c r="H100" s="10" t="s">
        <v>321</v>
      </c>
      <c r="M100">
        <v>100</v>
      </c>
      <c r="N100">
        <f t="shared" ca="1" si="9"/>
        <v>1860989</v>
      </c>
      <c r="O100" t="str">
        <f t="shared" ca="1" si="10"/>
        <v>No</v>
      </c>
      <c r="P100" t="str">
        <f t="shared" ca="1" si="11"/>
        <v>Yes</v>
      </c>
      <c r="Q100" t="str">
        <f t="shared" ca="1" si="12"/>
        <v>No</v>
      </c>
      <c r="R100" t="str">
        <f t="shared" ca="1" si="13"/>
        <v>R</v>
      </c>
      <c r="S100">
        <f t="shared" ca="1" si="14"/>
        <v>705</v>
      </c>
      <c r="T100">
        <f t="shared" ca="1" si="15"/>
        <v>0.9749350278858594</v>
      </c>
      <c r="U100" t="str">
        <f t="shared" ca="1" si="8"/>
        <v>Gujarat</v>
      </c>
    </row>
    <row r="101" spans="1:21" x14ac:dyDescent="0.2">
      <c r="A101" s="9">
        <v>1978739</v>
      </c>
      <c r="B101" t="s">
        <v>316</v>
      </c>
      <c r="C101" t="s">
        <v>316</v>
      </c>
      <c r="D101" t="s">
        <v>317</v>
      </c>
      <c r="E101" t="s">
        <v>319</v>
      </c>
      <c r="F101">
        <v>529</v>
      </c>
      <c r="G101">
        <v>0.73949554452109734</v>
      </c>
      <c r="H101" s="10" t="s">
        <v>8</v>
      </c>
      <c r="M101">
        <v>101</v>
      </c>
      <c r="N101">
        <f t="shared" ca="1" si="9"/>
        <v>1539811</v>
      </c>
      <c r="O101" t="str">
        <f t="shared" ca="1" si="10"/>
        <v>Yes</v>
      </c>
      <c r="P101" t="str">
        <f t="shared" ca="1" si="11"/>
        <v>Yes</v>
      </c>
      <c r="Q101" t="str">
        <f t="shared" ca="1" si="12"/>
        <v>No</v>
      </c>
      <c r="R101" t="str">
        <f t="shared" ca="1" si="13"/>
        <v>U</v>
      </c>
      <c r="S101">
        <f t="shared" ca="1" si="14"/>
        <v>313</v>
      </c>
      <c r="T101">
        <f t="shared" ca="1" si="15"/>
        <v>0.40036798844848021</v>
      </c>
      <c r="U101" t="str">
        <f t="shared" ca="1" si="8"/>
        <v>Uttar Pradesh</v>
      </c>
    </row>
    <row r="102" spans="1:21" x14ac:dyDescent="0.2">
      <c r="A102" s="9">
        <v>1698118</v>
      </c>
      <c r="B102" t="s">
        <v>317</v>
      </c>
      <c r="C102" t="s">
        <v>316</v>
      </c>
      <c r="D102" t="s">
        <v>317</v>
      </c>
      <c r="E102" t="s">
        <v>319</v>
      </c>
      <c r="F102">
        <v>522</v>
      </c>
      <c r="G102">
        <v>0.27997165013041647</v>
      </c>
      <c r="H102" s="10" t="s">
        <v>15</v>
      </c>
      <c r="M102">
        <v>102</v>
      </c>
      <c r="N102">
        <f t="shared" ca="1" si="9"/>
        <v>1060163</v>
      </c>
      <c r="O102" t="str">
        <f t="shared" ca="1" si="10"/>
        <v>No</v>
      </c>
      <c r="P102" t="str">
        <f t="shared" ca="1" si="11"/>
        <v>No</v>
      </c>
      <c r="Q102" t="str">
        <f t="shared" ca="1" si="12"/>
        <v>Yes</v>
      </c>
      <c r="R102" t="str">
        <f t="shared" ca="1" si="13"/>
        <v>U</v>
      </c>
      <c r="S102">
        <f t="shared" ca="1" si="14"/>
        <v>341</v>
      </c>
      <c r="T102">
        <f t="shared" ca="1" si="15"/>
        <v>0.44045747026005311</v>
      </c>
      <c r="U102" t="str">
        <f t="shared" ca="1" si="8"/>
        <v>Kerela</v>
      </c>
    </row>
    <row r="103" spans="1:21" x14ac:dyDescent="0.2">
      <c r="A103" s="9">
        <v>1124663</v>
      </c>
      <c r="B103" t="s">
        <v>317</v>
      </c>
      <c r="C103" t="s">
        <v>316</v>
      </c>
      <c r="D103" t="s">
        <v>316</v>
      </c>
      <c r="E103" t="s">
        <v>318</v>
      </c>
      <c r="F103">
        <v>590</v>
      </c>
      <c r="G103">
        <v>0.55126143024373164</v>
      </c>
      <c r="H103" s="10" t="s">
        <v>8</v>
      </c>
      <c r="M103">
        <v>103</v>
      </c>
      <c r="N103">
        <f t="shared" ca="1" si="9"/>
        <v>1519587</v>
      </c>
      <c r="O103" t="str">
        <f t="shared" ca="1" si="10"/>
        <v>No</v>
      </c>
      <c r="P103" t="str">
        <f t="shared" ca="1" si="11"/>
        <v>Yes</v>
      </c>
      <c r="Q103" t="str">
        <f t="shared" ca="1" si="12"/>
        <v>No</v>
      </c>
      <c r="R103" t="str">
        <f t="shared" ca="1" si="13"/>
        <v>U</v>
      </c>
      <c r="S103">
        <f t="shared" ca="1" si="14"/>
        <v>694</v>
      </c>
      <c r="T103">
        <f t="shared" ca="1" si="15"/>
        <v>0.74532463951082706</v>
      </c>
      <c r="U103" t="str">
        <f t="shared" ca="1" si="8"/>
        <v>Telangana</v>
      </c>
    </row>
    <row r="104" spans="1:21" x14ac:dyDescent="0.2">
      <c r="A104" s="9">
        <v>1820386</v>
      </c>
      <c r="B104" t="s">
        <v>317</v>
      </c>
      <c r="C104" t="s">
        <v>317</v>
      </c>
      <c r="D104" t="s">
        <v>317</v>
      </c>
      <c r="E104" t="s">
        <v>318</v>
      </c>
      <c r="F104">
        <v>447</v>
      </c>
      <c r="G104">
        <v>0.16993467270171703</v>
      </c>
      <c r="H104" s="10" t="s">
        <v>13</v>
      </c>
      <c r="M104">
        <v>104</v>
      </c>
      <c r="N104">
        <f t="shared" ca="1" si="9"/>
        <v>1364385</v>
      </c>
      <c r="O104" t="str">
        <f t="shared" ca="1" si="10"/>
        <v>No</v>
      </c>
      <c r="P104" t="str">
        <f t="shared" ca="1" si="11"/>
        <v>Yes</v>
      </c>
      <c r="Q104" t="str">
        <f t="shared" ca="1" si="12"/>
        <v>Yes</v>
      </c>
      <c r="R104" t="str">
        <f t="shared" ca="1" si="13"/>
        <v>U</v>
      </c>
      <c r="S104">
        <f t="shared" ca="1" si="14"/>
        <v>729</v>
      </c>
      <c r="T104">
        <f t="shared" ca="1" si="15"/>
        <v>0.58100291454748831</v>
      </c>
      <c r="U104" t="str">
        <f t="shared" ca="1" si="8"/>
        <v>Rajasthan</v>
      </c>
    </row>
    <row r="105" spans="1:21" x14ac:dyDescent="0.2">
      <c r="A105" s="9">
        <v>1100201</v>
      </c>
      <c r="B105" t="s">
        <v>316</v>
      </c>
      <c r="C105" t="s">
        <v>316</v>
      </c>
      <c r="D105" t="s">
        <v>317</v>
      </c>
      <c r="E105" t="s">
        <v>319</v>
      </c>
      <c r="F105">
        <v>372</v>
      </c>
      <c r="G105">
        <v>5.1402228572224762E-2</v>
      </c>
      <c r="H105" s="10" t="s">
        <v>16</v>
      </c>
      <c r="M105">
        <v>105</v>
      </c>
      <c r="N105">
        <f t="shared" ca="1" si="9"/>
        <v>1495891</v>
      </c>
      <c r="O105" t="str">
        <f t="shared" ca="1" si="10"/>
        <v>Yes</v>
      </c>
      <c r="P105" t="str">
        <f t="shared" ca="1" si="11"/>
        <v>Yes</v>
      </c>
      <c r="Q105" t="str">
        <f t="shared" ca="1" si="12"/>
        <v>Yes</v>
      </c>
      <c r="R105" t="str">
        <f t="shared" ca="1" si="13"/>
        <v>U</v>
      </c>
      <c r="S105">
        <f t="shared" ca="1" si="14"/>
        <v>337</v>
      </c>
      <c r="T105">
        <f t="shared" ca="1" si="15"/>
        <v>0.2628512127628988</v>
      </c>
      <c r="U105" t="str">
        <f t="shared" ca="1" si="8"/>
        <v>Jharkhand</v>
      </c>
    </row>
    <row r="106" spans="1:21" x14ac:dyDescent="0.2">
      <c r="A106" s="9">
        <v>1580381</v>
      </c>
      <c r="B106" t="s">
        <v>317</v>
      </c>
      <c r="C106" t="s">
        <v>316</v>
      </c>
      <c r="D106" t="s">
        <v>316</v>
      </c>
      <c r="E106" t="s">
        <v>318</v>
      </c>
      <c r="F106">
        <v>240</v>
      </c>
      <c r="G106">
        <v>0.66998339728826051</v>
      </c>
      <c r="H106" s="10" t="s">
        <v>2</v>
      </c>
      <c r="M106">
        <v>106</v>
      </c>
      <c r="N106">
        <f t="shared" ca="1" si="9"/>
        <v>1919351</v>
      </c>
      <c r="O106" t="str">
        <f t="shared" ca="1" si="10"/>
        <v>No</v>
      </c>
      <c r="P106" t="str">
        <f t="shared" ca="1" si="11"/>
        <v>No</v>
      </c>
      <c r="Q106" t="str">
        <f t="shared" ca="1" si="12"/>
        <v>No</v>
      </c>
      <c r="R106" t="str">
        <f t="shared" ca="1" si="13"/>
        <v>U</v>
      </c>
      <c r="S106">
        <f t="shared" ca="1" si="14"/>
        <v>107</v>
      </c>
      <c r="T106">
        <f t="shared" ca="1" si="15"/>
        <v>0.31793903340304441</v>
      </c>
      <c r="U106" t="str">
        <f t="shared" ca="1" si="8"/>
        <v>Uttar Pradesh</v>
      </c>
    </row>
    <row r="107" spans="1:21" x14ac:dyDescent="0.2">
      <c r="A107" s="9">
        <v>1627585</v>
      </c>
      <c r="B107" t="s">
        <v>316</v>
      </c>
      <c r="C107" t="s">
        <v>316</v>
      </c>
      <c r="D107" t="s">
        <v>316</v>
      </c>
      <c r="E107" t="s">
        <v>319</v>
      </c>
      <c r="F107">
        <v>642</v>
      </c>
      <c r="G107">
        <v>0.18576864689759609</v>
      </c>
      <c r="H107" s="10" t="s">
        <v>4</v>
      </c>
      <c r="M107">
        <v>107</v>
      </c>
      <c r="N107">
        <f t="shared" ca="1" si="9"/>
        <v>1436972</v>
      </c>
      <c r="O107" t="str">
        <f t="shared" ca="1" si="10"/>
        <v>Yes</v>
      </c>
      <c r="P107" t="str">
        <f t="shared" ca="1" si="11"/>
        <v>No</v>
      </c>
      <c r="Q107" t="str">
        <f t="shared" ca="1" si="12"/>
        <v>Yes</v>
      </c>
      <c r="R107" t="str">
        <f t="shared" ca="1" si="13"/>
        <v>R</v>
      </c>
      <c r="S107">
        <f t="shared" ca="1" si="14"/>
        <v>668</v>
      </c>
      <c r="T107">
        <f t="shared" ca="1" si="15"/>
        <v>0.23882527713801815</v>
      </c>
      <c r="U107" t="str">
        <f t="shared" ca="1" si="8"/>
        <v>Gujarat</v>
      </c>
    </row>
    <row r="108" spans="1:21" x14ac:dyDescent="0.2">
      <c r="A108" s="9">
        <v>1550285</v>
      </c>
      <c r="B108" t="s">
        <v>317</v>
      </c>
      <c r="C108" t="s">
        <v>316</v>
      </c>
      <c r="D108" t="s">
        <v>317</v>
      </c>
      <c r="E108" t="s">
        <v>319</v>
      </c>
      <c r="F108">
        <v>307</v>
      </c>
      <c r="G108">
        <v>0.52314330155911548</v>
      </c>
      <c r="H108" s="10" t="s">
        <v>9</v>
      </c>
      <c r="M108">
        <v>108</v>
      </c>
      <c r="N108">
        <f t="shared" ca="1" si="9"/>
        <v>1082184</v>
      </c>
      <c r="O108" t="str">
        <f t="shared" ca="1" si="10"/>
        <v>No</v>
      </c>
      <c r="P108" t="str">
        <f t="shared" ca="1" si="11"/>
        <v>Yes</v>
      </c>
      <c r="Q108" t="str">
        <f t="shared" ca="1" si="12"/>
        <v>No</v>
      </c>
      <c r="R108" t="str">
        <f t="shared" ca="1" si="13"/>
        <v>R</v>
      </c>
      <c r="S108">
        <f t="shared" ca="1" si="14"/>
        <v>572</v>
      </c>
      <c r="T108">
        <f t="shared" ca="1" si="15"/>
        <v>0.56480145379064284</v>
      </c>
      <c r="U108" t="str">
        <f t="shared" ca="1" si="8"/>
        <v>Telangana</v>
      </c>
    </row>
    <row r="109" spans="1:21" x14ac:dyDescent="0.2">
      <c r="A109" s="9">
        <v>1946812</v>
      </c>
      <c r="B109" t="s">
        <v>317</v>
      </c>
      <c r="C109" t="s">
        <v>317</v>
      </c>
      <c r="D109" t="s">
        <v>316</v>
      </c>
      <c r="E109" t="s">
        <v>318</v>
      </c>
      <c r="F109">
        <v>739</v>
      </c>
      <c r="G109">
        <v>0.99231708370960348</v>
      </c>
      <c r="H109" s="10" t="s">
        <v>16</v>
      </c>
      <c r="M109">
        <v>109</v>
      </c>
      <c r="N109">
        <f t="shared" ca="1" si="9"/>
        <v>1476990</v>
      </c>
      <c r="O109" t="str">
        <f t="shared" ca="1" si="10"/>
        <v>Yes</v>
      </c>
      <c r="P109" t="str">
        <f t="shared" ca="1" si="11"/>
        <v>No</v>
      </c>
      <c r="Q109" t="str">
        <f t="shared" ca="1" si="12"/>
        <v>No</v>
      </c>
      <c r="R109" t="str">
        <f t="shared" ca="1" si="13"/>
        <v>U</v>
      </c>
      <c r="S109">
        <f t="shared" ca="1" si="14"/>
        <v>429</v>
      </c>
      <c r="T109">
        <f t="shared" ca="1" si="15"/>
        <v>0.56968828113871361</v>
      </c>
      <c r="U109" t="str">
        <f t="shared" ca="1" si="8"/>
        <v>Telangana</v>
      </c>
    </row>
    <row r="110" spans="1:21" x14ac:dyDescent="0.2">
      <c r="A110" s="9">
        <v>1540396</v>
      </c>
      <c r="B110" t="s">
        <v>317</v>
      </c>
      <c r="C110" t="s">
        <v>317</v>
      </c>
      <c r="D110" t="s">
        <v>316</v>
      </c>
      <c r="E110" t="s">
        <v>319</v>
      </c>
      <c r="F110">
        <v>236</v>
      </c>
      <c r="G110">
        <v>0.44729615952311375</v>
      </c>
      <c r="H110" s="10" t="s">
        <v>16</v>
      </c>
      <c r="M110">
        <v>110</v>
      </c>
      <c r="N110">
        <f t="shared" ca="1" si="9"/>
        <v>1124678</v>
      </c>
      <c r="O110" t="str">
        <f t="shared" ca="1" si="10"/>
        <v>No</v>
      </c>
      <c r="P110" t="str">
        <f t="shared" ca="1" si="11"/>
        <v>No</v>
      </c>
      <c r="Q110" t="str">
        <f t="shared" ca="1" si="12"/>
        <v>No</v>
      </c>
      <c r="R110" t="str">
        <f t="shared" ca="1" si="13"/>
        <v>R</v>
      </c>
      <c r="S110">
        <f t="shared" ca="1" si="14"/>
        <v>739</v>
      </c>
      <c r="T110">
        <f t="shared" ca="1" si="15"/>
        <v>0.22691641728528722</v>
      </c>
      <c r="U110" t="str">
        <f t="shared" ca="1" si="8"/>
        <v>Uttar Pradesh</v>
      </c>
    </row>
    <row r="111" spans="1:21" x14ac:dyDescent="0.2">
      <c r="A111" s="9">
        <v>1810888</v>
      </c>
      <c r="B111" t="s">
        <v>316</v>
      </c>
      <c r="C111" t="s">
        <v>317</v>
      </c>
      <c r="D111" t="s">
        <v>317</v>
      </c>
      <c r="E111" t="s">
        <v>318</v>
      </c>
      <c r="F111">
        <v>999</v>
      </c>
      <c r="G111">
        <v>6.4241670122541894E-2</v>
      </c>
      <c r="H111" s="10" t="s">
        <v>3</v>
      </c>
      <c r="M111">
        <v>111</v>
      </c>
      <c r="N111">
        <f t="shared" ca="1" si="9"/>
        <v>1759317</v>
      </c>
      <c r="O111" t="str">
        <f t="shared" ca="1" si="10"/>
        <v>No</v>
      </c>
      <c r="P111" t="str">
        <f t="shared" ca="1" si="11"/>
        <v>Yes</v>
      </c>
      <c r="Q111" t="str">
        <f t="shared" ca="1" si="12"/>
        <v>No</v>
      </c>
      <c r="R111" t="str">
        <f t="shared" ca="1" si="13"/>
        <v>R</v>
      </c>
      <c r="S111">
        <f t="shared" ca="1" si="14"/>
        <v>129</v>
      </c>
      <c r="T111">
        <f t="shared" ca="1" si="15"/>
        <v>8.9808781257466608E-2</v>
      </c>
      <c r="U111" t="str">
        <f t="shared" ca="1" si="8"/>
        <v>Tamil Nadu</v>
      </c>
    </row>
    <row r="112" spans="1:21" x14ac:dyDescent="0.2">
      <c r="A112" s="9">
        <v>1127801</v>
      </c>
      <c r="B112" t="s">
        <v>317</v>
      </c>
      <c r="C112" t="s">
        <v>317</v>
      </c>
      <c r="D112" t="s">
        <v>316</v>
      </c>
      <c r="E112" t="s">
        <v>318</v>
      </c>
      <c r="F112">
        <v>431</v>
      </c>
      <c r="G112">
        <v>6.677480866131047E-2</v>
      </c>
      <c r="H112" s="10" t="s">
        <v>3</v>
      </c>
      <c r="M112">
        <v>112</v>
      </c>
      <c r="N112">
        <f t="shared" ca="1" si="9"/>
        <v>1319850</v>
      </c>
      <c r="O112" t="str">
        <f t="shared" ca="1" si="10"/>
        <v>No</v>
      </c>
      <c r="P112" t="str">
        <f t="shared" ca="1" si="11"/>
        <v>No</v>
      </c>
      <c r="Q112" t="str">
        <f t="shared" ca="1" si="12"/>
        <v>Yes</v>
      </c>
      <c r="R112" t="str">
        <f t="shared" ca="1" si="13"/>
        <v>U</v>
      </c>
      <c r="S112">
        <f t="shared" ca="1" si="14"/>
        <v>449</v>
      </c>
      <c r="T112">
        <f t="shared" ca="1" si="15"/>
        <v>0.49681458001754364</v>
      </c>
      <c r="U112" t="str">
        <f t="shared" ca="1" si="8"/>
        <v>Bihar</v>
      </c>
    </row>
    <row r="113" spans="1:21" x14ac:dyDescent="0.2">
      <c r="A113" s="9">
        <v>1989342</v>
      </c>
      <c r="B113" t="s">
        <v>317</v>
      </c>
      <c r="C113" t="s">
        <v>316</v>
      </c>
      <c r="D113" t="s">
        <v>316</v>
      </c>
      <c r="E113" t="s">
        <v>319</v>
      </c>
      <c r="F113">
        <v>793</v>
      </c>
      <c r="G113">
        <v>0.13888454506029047</v>
      </c>
      <c r="H113" s="10" t="s">
        <v>2</v>
      </c>
      <c r="M113">
        <v>113</v>
      </c>
      <c r="N113">
        <f t="shared" ca="1" si="9"/>
        <v>1365626</v>
      </c>
      <c r="O113" t="str">
        <f t="shared" ca="1" si="10"/>
        <v>No</v>
      </c>
      <c r="P113" t="str">
        <f t="shared" ca="1" si="11"/>
        <v>No</v>
      </c>
      <c r="Q113" t="str">
        <f t="shared" ca="1" si="12"/>
        <v>No</v>
      </c>
      <c r="R113" t="str">
        <f t="shared" ca="1" si="13"/>
        <v>R</v>
      </c>
      <c r="S113">
        <f t="shared" ca="1" si="14"/>
        <v>251</v>
      </c>
      <c r="T113">
        <f t="shared" ca="1" si="15"/>
        <v>0.63961930022139857</v>
      </c>
      <c r="U113" t="str">
        <f t="shared" ca="1" si="8"/>
        <v>Telangana</v>
      </c>
    </row>
    <row r="114" spans="1:21" x14ac:dyDescent="0.2">
      <c r="A114" s="9">
        <v>1521381</v>
      </c>
      <c r="B114" t="s">
        <v>316</v>
      </c>
      <c r="C114" t="s">
        <v>316</v>
      </c>
      <c r="D114" t="s">
        <v>316</v>
      </c>
      <c r="E114" t="s">
        <v>318</v>
      </c>
      <c r="F114">
        <v>233</v>
      </c>
      <c r="G114">
        <v>0.38347896362508116</v>
      </c>
      <c r="H114" s="10" t="s">
        <v>321</v>
      </c>
      <c r="M114">
        <v>114</v>
      </c>
      <c r="N114">
        <f t="shared" ca="1" si="9"/>
        <v>1327896</v>
      </c>
      <c r="O114" t="str">
        <f t="shared" ca="1" si="10"/>
        <v>Yes</v>
      </c>
      <c r="P114" t="str">
        <f t="shared" ca="1" si="11"/>
        <v>Yes</v>
      </c>
      <c r="Q114" t="str">
        <f t="shared" ca="1" si="12"/>
        <v>Yes</v>
      </c>
      <c r="R114" t="str">
        <f t="shared" ca="1" si="13"/>
        <v>U</v>
      </c>
      <c r="S114">
        <f t="shared" ca="1" si="14"/>
        <v>200</v>
      </c>
      <c r="T114">
        <f t="shared" ca="1" si="15"/>
        <v>0.95504660879571301</v>
      </c>
      <c r="U114" t="str">
        <f t="shared" ca="1" si="8"/>
        <v>Orissa</v>
      </c>
    </row>
    <row r="115" spans="1:21" x14ac:dyDescent="0.2">
      <c r="A115" s="9">
        <v>1469533</v>
      </c>
      <c r="B115" t="s">
        <v>316</v>
      </c>
      <c r="C115" t="s">
        <v>316</v>
      </c>
      <c r="D115" t="s">
        <v>316</v>
      </c>
      <c r="E115" t="s">
        <v>318</v>
      </c>
      <c r="F115">
        <v>498</v>
      </c>
      <c r="G115">
        <v>0.65273230911081004</v>
      </c>
      <c r="H115" s="10" t="s">
        <v>4</v>
      </c>
      <c r="M115">
        <v>115</v>
      </c>
      <c r="N115">
        <f t="shared" ca="1" si="9"/>
        <v>1282331</v>
      </c>
      <c r="O115" t="str">
        <f t="shared" ca="1" si="10"/>
        <v>No</v>
      </c>
      <c r="P115" t="str">
        <f t="shared" ca="1" si="11"/>
        <v>No</v>
      </c>
      <c r="Q115" t="str">
        <f t="shared" ca="1" si="12"/>
        <v>Yes</v>
      </c>
      <c r="R115" t="str">
        <f t="shared" ca="1" si="13"/>
        <v>U</v>
      </c>
      <c r="S115">
        <f t="shared" ca="1" si="14"/>
        <v>630</v>
      </c>
      <c r="T115">
        <f t="shared" ca="1" si="15"/>
        <v>4.6608463701533709E-2</v>
      </c>
      <c r="U115" t="str">
        <f t="shared" ca="1" si="8"/>
        <v>Tamil Nadu</v>
      </c>
    </row>
    <row r="116" spans="1:21" x14ac:dyDescent="0.2">
      <c r="A116" s="9">
        <v>1973349</v>
      </c>
      <c r="B116" t="s">
        <v>317</v>
      </c>
      <c r="C116" t="s">
        <v>316</v>
      </c>
      <c r="D116" t="s">
        <v>316</v>
      </c>
      <c r="E116" t="s">
        <v>318</v>
      </c>
      <c r="F116">
        <v>798</v>
      </c>
      <c r="G116">
        <v>0.24155880543336949</v>
      </c>
      <c r="H116" s="10" t="s">
        <v>15</v>
      </c>
      <c r="M116">
        <v>116</v>
      </c>
      <c r="N116">
        <f t="shared" ca="1" si="9"/>
        <v>1208446</v>
      </c>
      <c r="O116" t="str">
        <f t="shared" ca="1" si="10"/>
        <v>No</v>
      </c>
      <c r="P116" t="str">
        <f t="shared" ca="1" si="11"/>
        <v>Yes</v>
      </c>
      <c r="Q116" t="str">
        <f t="shared" ca="1" si="12"/>
        <v>No</v>
      </c>
      <c r="R116" t="str">
        <f t="shared" ca="1" si="13"/>
        <v>R</v>
      </c>
      <c r="S116">
        <f t="shared" ca="1" si="14"/>
        <v>726</v>
      </c>
      <c r="T116">
        <f t="shared" ca="1" si="15"/>
        <v>0.44740113011145954</v>
      </c>
      <c r="U116" t="str">
        <f t="shared" ca="1" si="8"/>
        <v>Tamil Nadu</v>
      </c>
    </row>
    <row r="117" spans="1:21" x14ac:dyDescent="0.2">
      <c r="A117" s="9">
        <v>1489590</v>
      </c>
      <c r="B117" t="s">
        <v>317</v>
      </c>
      <c r="C117" t="s">
        <v>316</v>
      </c>
      <c r="D117" t="s">
        <v>317</v>
      </c>
      <c r="E117" t="s">
        <v>318</v>
      </c>
      <c r="F117">
        <v>593</v>
      </c>
      <c r="G117">
        <v>0.99500990630767305</v>
      </c>
      <c r="H117" s="10" t="s">
        <v>16</v>
      </c>
      <c r="M117">
        <v>117</v>
      </c>
      <c r="N117">
        <f t="shared" ca="1" si="9"/>
        <v>1698152</v>
      </c>
      <c r="O117" t="str">
        <f t="shared" ca="1" si="10"/>
        <v>No</v>
      </c>
      <c r="P117" t="str">
        <f t="shared" ca="1" si="11"/>
        <v>Yes</v>
      </c>
      <c r="Q117" t="str">
        <f t="shared" ca="1" si="12"/>
        <v>Yes</v>
      </c>
      <c r="R117" t="str">
        <f t="shared" ca="1" si="13"/>
        <v>U</v>
      </c>
      <c r="S117">
        <f t="shared" ca="1" si="14"/>
        <v>140</v>
      </c>
      <c r="T117">
        <f t="shared" ca="1" si="15"/>
        <v>0.97979609727045835</v>
      </c>
      <c r="U117" t="str">
        <f t="shared" ca="1" si="8"/>
        <v>Kerela</v>
      </c>
    </row>
    <row r="118" spans="1:21" x14ac:dyDescent="0.2">
      <c r="A118" s="9">
        <v>1471679</v>
      </c>
      <c r="B118" t="s">
        <v>317</v>
      </c>
      <c r="C118" t="s">
        <v>317</v>
      </c>
      <c r="D118" t="s">
        <v>317</v>
      </c>
      <c r="E118" t="s">
        <v>318</v>
      </c>
      <c r="F118">
        <v>462</v>
      </c>
      <c r="G118">
        <v>0.90279880442292215</v>
      </c>
      <c r="H118" s="10" t="s">
        <v>15</v>
      </c>
      <c r="M118">
        <v>118</v>
      </c>
      <c r="N118">
        <f t="shared" ca="1" si="9"/>
        <v>1868511</v>
      </c>
      <c r="O118" t="str">
        <f t="shared" ca="1" si="10"/>
        <v>No</v>
      </c>
      <c r="P118" t="str">
        <f t="shared" ca="1" si="11"/>
        <v>Yes</v>
      </c>
      <c r="Q118" t="str">
        <f t="shared" ca="1" si="12"/>
        <v>No</v>
      </c>
      <c r="R118" t="str">
        <f t="shared" ca="1" si="13"/>
        <v>U</v>
      </c>
      <c r="S118">
        <f t="shared" ca="1" si="14"/>
        <v>549</v>
      </c>
      <c r="T118">
        <f t="shared" ca="1" si="15"/>
        <v>0.64039853614876285</v>
      </c>
      <c r="U118" t="str">
        <f t="shared" ca="1" si="8"/>
        <v>Kerela</v>
      </c>
    </row>
    <row r="119" spans="1:21" x14ac:dyDescent="0.2">
      <c r="A119" s="9">
        <v>1618086</v>
      </c>
      <c r="B119" t="s">
        <v>317</v>
      </c>
      <c r="C119" t="s">
        <v>316</v>
      </c>
      <c r="D119" t="s">
        <v>316</v>
      </c>
      <c r="E119" t="s">
        <v>319</v>
      </c>
      <c r="F119">
        <v>838</v>
      </c>
      <c r="G119">
        <v>0.21233702953657541</v>
      </c>
      <c r="H119" s="10" t="s">
        <v>13</v>
      </c>
      <c r="M119">
        <v>119</v>
      </c>
      <c r="N119">
        <f t="shared" ca="1" si="9"/>
        <v>1782310</v>
      </c>
      <c r="O119" t="str">
        <f t="shared" ca="1" si="10"/>
        <v>Yes</v>
      </c>
      <c r="P119" t="str">
        <f t="shared" ca="1" si="11"/>
        <v>No</v>
      </c>
      <c r="Q119" t="str">
        <f t="shared" ca="1" si="12"/>
        <v>Yes</v>
      </c>
      <c r="R119" t="str">
        <f t="shared" ca="1" si="13"/>
        <v>R</v>
      </c>
      <c r="S119">
        <f t="shared" ca="1" si="14"/>
        <v>613</v>
      </c>
      <c r="T119">
        <f t="shared" ca="1" si="15"/>
        <v>0.75225864435981415</v>
      </c>
      <c r="U119" t="str">
        <f t="shared" ca="1" si="8"/>
        <v>Uttarkhand</v>
      </c>
    </row>
    <row r="120" spans="1:21" x14ac:dyDescent="0.2">
      <c r="A120" s="9">
        <v>1266907</v>
      </c>
      <c r="B120" t="s">
        <v>316</v>
      </c>
      <c r="C120" t="s">
        <v>316</v>
      </c>
      <c r="D120" t="s">
        <v>317</v>
      </c>
      <c r="E120" t="s">
        <v>318</v>
      </c>
      <c r="F120">
        <v>918</v>
      </c>
      <c r="G120">
        <v>0.91867366666528716</v>
      </c>
      <c r="H120" s="10" t="s">
        <v>15</v>
      </c>
      <c r="M120">
        <v>120</v>
      </c>
      <c r="N120">
        <f t="shared" ca="1" si="9"/>
        <v>1749601</v>
      </c>
      <c r="O120" t="str">
        <f t="shared" ca="1" si="10"/>
        <v>Yes</v>
      </c>
      <c r="P120" t="str">
        <f t="shared" ca="1" si="11"/>
        <v>No</v>
      </c>
      <c r="Q120" t="str">
        <f t="shared" ca="1" si="12"/>
        <v>No</v>
      </c>
      <c r="R120" t="str">
        <f t="shared" ca="1" si="13"/>
        <v>R</v>
      </c>
      <c r="S120">
        <f t="shared" ca="1" si="14"/>
        <v>595</v>
      </c>
      <c r="T120">
        <f t="shared" ca="1" si="15"/>
        <v>0.89972956818875371</v>
      </c>
      <c r="U120" t="str">
        <f t="shared" ca="1" si="8"/>
        <v>Uttar Pradesh</v>
      </c>
    </row>
    <row r="121" spans="1:21" x14ac:dyDescent="0.2">
      <c r="A121" s="9">
        <v>1127469</v>
      </c>
      <c r="B121" t="s">
        <v>316</v>
      </c>
      <c r="C121" t="s">
        <v>317</v>
      </c>
      <c r="D121" t="s">
        <v>317</v>
      </c>
      <c r="E121" t="s">
        <v>319</v>
      </c>
      <c r="F121">
        <v>563</v>
      </c>
      <c r="G121">
        <v>0.54223170202083459</v>
      </c>
      <c r="H121" s="10" t="s">
        <v>4</v>
      </c>
      <c r="M121">
        <v>121</v>
      </c>
      <c r="N121">
        <f t="shared" ca="1" si="9"/>
        <v>1845315</v>
      </c>
      <c r="O121" t="str">
        <f t="shared" ca="1" si="10"/>
        <v>Yes</v>
      </c>
      <c r="P121" t="str">
        <f t="shared" ca="1" si="11"/>
        <v>No</v>
      </c>
      <c r="Q121" t="str">
        <f t="shared" ca="1" si="12"/>
        <v>No</v>
      </c>
      <c r="R121" t="str">
        <f t="shared" ca="1" si="13"/>
        <v>R</v>
      </c>
      <c r="S121">
        <f t="shared" ca="1" si="14"/>
        <v>965</v>
      </c>
      <c r="T121">
        <f t="shared" ca="1" si="15"/>
        <v>0.70181154866737139</v>
      </c>
      <c r="U121" t="str">
        <f t="shared" ca="1" si="8"/>
        <v>Uttar Pradesh</v>
      </c>
    </row>
    <row r="122" spans="1:21" x14ac:dyDescent="0.2">
      <c r="A122" s="9">
        <v>1344324</v>
      </c>
      <c r="B122" t="s">
        <v>317</v>
      </c>
      <c r="C122" t="s">
        <v>316</v>
      </c>
      <c r="D122" t="s">
        <v>316</v>
      </c>
      <c r="E122" t="s">
        <v>318</v>
      </c>
      <c r="F122">
        <v>852</v>
      </c>
      <c r="G122">
        <v>0.27719230837637332</v>
      </c>
      <c r="H122" s="10" t="s">
        <v>1</v>
      </c>
      <c r="M122">
        <v>122</v>
      </c>
      <c r="N122">
        <f t="shared" ca="1" si="9"/>
        <v>1997819</v>
      </c>
      <c r="O122" t="str">
        <f t="shared" ca="1" si="10"/>
        <v>No</v>
      </c>
      <c r="P122" t="str">
        <f t="shared" ca="1" si="11"/>
        <v>No</v>
      </c>
      <c r="Q122" t="str">
        <f t="shared" ca="1" si="12"/>
        <v>Yes</v>
      </c>
      <c r="R122" t="str">
        <f t="shared" ca="1" si="13"/>
        <v>U</v>
      </c>
      <c r="S122">
        <f t="shared" ca="1" si="14"/>
        <v>145</v>
      </c>
      <c r="T122">
        <f t="shared" ca="1" si="15"/>
        <v>0.61915239043761872</v>
      </c>
      <c r="U122" t="str">
        <f t="shared" ca="1" si="8"/>
        <v>Kerela</v>
      </c>
    </row>
    <row r="123" spans="1:21" x14ac:dyDescent="0.2">
      <c r="A123" s="9">
        <v>1749014</v>
      </c>
      <c r="B123" t="s">
        <v>317</v>
      </c>
      <c r="C123" t="s">
        <v>316</v>
      </c>
      <c r="D123" t="s">
        <v>317</v>
      </c>
      <c r="E123" t="s">
        <v>319</v>
      </c>
      <c r="F123">
        <v>276</v>
      </c>
      <c r="G123">
        <v>0.13813221995130753</v>
      </c>
      <c r="H123" s="10" t="s">
        <v>6</v>
      </c>
      <c r="M123">
        <v>123</v>
      </c>
      <c r="N123">
        <f t="shared" ca="1" si="9"/>
        <v>1393461</v>
      </c>
      <c r="O123" t="str">
        <f t="shared" ca="1" si="10"/>
        <v>No</v>
      </c>
      <c r="P123" t="str">
        <f t="shared" ca="1" si="11"/>
        <v>No</v>
      </c>
      <c r="Q123" t="str">
        <f t="shared" ca="1" si="12"/>
        <v>Yes</v>
      </c>
      <c r="R123" t="str">
        <f t="shared" ca="1" si="13"/>
        <v>U</v>
      </c>
      <c r="S123">
        <f t="shared" ca="1" si="14"/>
        <v>970</v>
      </c>
      <c r="T123">
        <f t="shared" ca="1" si="15"/>
        <v>9.4562114562125599E-3</v>
      </c>
      <c r="U123" t="str">
        <f t="shared" ca="1" si="8"/>
        <v>Uttar Pradesh</v>
      </c>
    </row>
    <row r="124" spans="1:21" x14ac:dyDescent="0.2">
      <c r="A124" s="9">
        <v>1421388</v>
      </c>
      <c r="B124" t="s">
        <v>317</v>
      </c>
      <c r="C124" t="s">
        <v>317</v>
      </c>
      <c r="D124" t="s">
        <v>316</v>
      </c>
      <c r="E124" t="s">
        <v>318</v>
      </c>
      <c r="F124">
        <v>835</v>
      </c>
      <c r="G124">
        <v>0.44184485907747806</v>
      </c>
      <c r="H124" s="10" t="s">
        <v>2</v>
      </c>
      <c r="M124">
        <v>124</v>
      </c>
      <c r="N124">
        <f t="shared" ca="1" si="9"/>
        <v>1747431</v>
      </c>
      <c r="O124" t="str">
        <f t="shared" ca="1" si="10"/>
        <v>Yes</v>
      </c>
      <c r="P124" t="str">
        <f t="shared" ca="1" si="11"/>
        <v>Yes</v>
      </c>
      <c r="Q124" t="str">
        <f t="shared" ca="1" si="12"/>
        <v>No</v>
      </c>
      <c r="R124" t="str">
        <f t="shared" ca="1" si="13"/>
        <v>U</v>
      </c>
      <c r="S124">
        <f t="shared" ca="1" si="14"/>
        <v>424</v>
      </c>
      <c r="T124">
        <f t="shared" ca="1" si="15"/>
        <v>0.52351732808195883</v>
      </c>
      <c r="U124" t="str">
        <f t="shared" ca="1" si="8"/>
        <v>Delhi</v>
      </c>
    </row>
    <row r="125" spans="1:21" x14ac:dyDescent="0.2">
      <c r="A125" s="9">
        <v>1903885</v>
      </c>
      <c r="B125" t="s">
        <v>317</v>
      </c>
      <c r="C125" t="s">
        <v>317</v>
      </c>
      <c r="D125" t="s">
        <v>316</v>
      </c>
      <c r="E125" t="s">
        <v>319</v>
      </c>
      <c r="F125">
        <v>165</v>
      </c>
      <c r="G125">
        <v>0.85096311835896743</v>
      </c>
      <c r="H125" s="10" t="s">
        <v>1</v>
      </c>
      <c r="M125">
        <v>125</v>
      </c>
      <c r="N125">
        <f t="shared" ca="1" si="9"/>
        <v>1694895</v>
      </c>
      <c r="O125" t="str">
        <f t="shared" ca="1" si="10"/>
        <v>No</v>
      </c>
      <c r="P125" t="str">
        <f t="shared" ca="1" si="11"/>
        <v>Yes</v>
      </c>
      <c r="Q125" t="str">
        <f t="shared" ca="1" si="12"/>
        <v>Yes</v>
      </c>
      <c r="R125" t="str">
        <f t="shared" ca="1" si="13"/>
        <v>R</v>
      </c>
      <c r="S125">
        <f t="shared" ca="1" si="14"/>
        <v>213</v>
      </c>
      <c r="T125">
        <f t="shared" ca="1" si="15"/>
        <v>0.77628212485372028</v>
      </c>
      <c r="U125" t="str">
        <f t="shared" ca="1" si="8"/>
        <v>Uttar Pradesh</v>
      </c>
    </row>
    <row r="126" spans="1:21" x14ac:dyDescent="0.2">
      <c r="A126" s="9">
        <v>1546826</v>
      </c>
      <c r="B126" t="s">
        <v>316</v>
      </c>
      <c r="C126" t="s">
        <v>317</v>
      </c>
      <c r="D126" t="s">
        <v>316</v>
      </c>
      <c r="E126" t="s">
        <v>319</v>
      </c>
      <c r="F126">
        <v>517</v>
      </c>
      <c r="G126">
        <v>0.15429853909402225</v>
      </c>
      <c r="H126" s="10" t="s">
        <v>6</v>
      </c>
      <c r="M126">
        <v>126</v>
      </c>
      <c r="N126">
        <f t="shared" ca="1" si="9"/>
        <v>1941286</v>
      </c>
      <c r="O126" t="str">
        <f t="shared" ca="1" si="10"/>
        <v>No</v>
      </c>
      <c r="P126" t="str">
        <f t="shared" ca="1" si="11"/>
        <v>Yes</v>
      </c>
      <c r="Q126" t="str">
        <f t="shared" ca="1" si="12"/>
        <v>No</v>
      </c>
      <c r="R126" t="str">
        <f t="shared" ca="1" si="13"/>
        <v>R</v>
      </c>
      <c r="S126">
        <f t="shared" ca="1" si="14"/>
        <v>340</v>
      </c>
      <c r="T126">
        <f t="shared" ca="1" si="15"/>
        <v>0.82837117789092307</v>
      </c>
      <c r="U126" t="str">
        <f t="shared" ca="1" si="8"/>
        <v>Bihar</v>
      </c>
    </row>
    <row r="127" spans="1:21" x14ac:dyDescent="0.2">
      <c r="A127" s="9">
        <v>1231541</v>
      </c>
      <c r="B127" t="s">
        <v>316</v>
      </c>
      <c r="C127" t="s">
        <v>316</v>
      </c>
      <c r="D127" t="s">
        <v>317</v>
      </c>
      <c r="E127" t="s">
        <v>318</v>
      </c>
      <c r="F127">
        <v>318</v>
      </c>
      <c r="G127">
        <v>0.76138074184159599</v>
      </c>
      <c r="H127" s="10" t="s">
        <v>321</v>
      </c>
      <c r="M127">
        <v>127</v>
      </c>
      <c r="N127">
        <f t="shared" ca="1" si="9"/>
        <v>1646257</v>
      </c>
      <c r="O127" t="str">
        <f t="shared" ca="1" si="10"/>
        <v>Yes</v>
      </c>
      <c r="P127" t="str">
        <f t="shared" ca="1" si="11"/>
        <v>No</v>
      </c>
      <c r="Q127" t="str">
        <f t="shared" ca="1" si="12"/>
        <v>Yes</v>
      </c>
      <c r="R127" t="str">
        <f t="shared" ca="1" si="13"/>
        <v>R</v>
      </c>
      <c r="S127">
        <f t="shared" ca="1" si="14"/>
        <v>231</v>
      </c>
      <c r="T127">
        <f t="shared" ca="1" si="15"/>
        <v>0.50070537067137788</v>
      </c>
      <c r="U127" t="str">
        <f t="shared" ca="1" si="8"/>
        <v>Delhi</v>
      </c>
    </row>
    <row r="128" spans="1:21" x14ac:dyDescent="0.2">
      <c r="A128" s="9">
        <v>1303553</v>
      </c>
      <c r="B128" t="s">
        <v>317</v>
      </c>
      <c r="C128" t="s">
        <v>316</v>
      </c>
      <c r="D128" t="s">
        <v>316</v>
      </c>
      <c r="E128" t="s">
        <v>319</v>
      </c>
      <c r="F128">
        <v>164</v>
      </c>
      <c r="G128">
        <v>0.37893243017060674</v>
      </c>
      <c r="H128" s="10" t="s">
        <v>16</v>
      </c>
      <c r="M128">
        <v>128</v>
      </c>
      <c r="N128">
        <f t="shared" ca="1" si="9"/>
        <v>1164515</v>
      </c>
      <c r="O128" t="str">
        <f t="shared" ca="1" si="10"/>
        <v>Yes</v>
      </c>
      <c r="P128" t="str">
        <f t="shared" ca="1" si="11"/>
        <v>No</v>
      </c>
      <c r="Q128" t="str">
        <f t="shared" ca="1" si="12"/>
        <v>Yes</v>
      </c>
      <c r="R128" t="str">
        <f t="shared" ca="1" si="13"/>
        <v>R</v>
      </c>
      <c r="S128">
        <f t="shared" ca="1" si="14"/>
        <v>870</v>
      </c>
      <c r="T128">
        <f t="shared" ca="1" si="15"/>
        <v>0.74371035719055811</v>
      </c>
      <c r="U128" t="str">
        <f t="shared" ca="1" si="8"/>
        <v>Jharkhand</v>
      </c>
    </row>
    <row r="129" spans="1:21" x14ac:dyDescent="0.2">
      <c r="A129" s="9">
        <v>1700296</v>
      </c>
      <c r="B129" t="s">
        <v>317</v>
      </c>
      <c r="C129" t="s">
        <v>316</v>
      </c>
      <c r="D129" t="s">
        <v>317</v>
      </c>
      <c r="E129" t="s">
        <v>318</v>
      </c>
      <c r="F129">
        <v>248</v>
      </c>
      <c r="G129">
        <v>0.84292621315047667</v>
      </c>
      <c r="H129" s="10" t="s">
        <v>1</v>
      </c>
      <c r="M129">
        <v>129</v>
      </c>
      <c r="N129">
        <f t="shared" ca="1" si="9"/>
        <v>1670377</v>
      </c>
      <c r="O129" t="str">
        <f t="shared" ca="1" si="10"/>
        <v>No</v>
      </c>
      <c r="P129" t="str">
        <f t="shared" ca="1" si="11"/>
        <v>Yes</v>
      </c>
      <c r="Q129" t="str">
        <f t="shared" ca="1" si="12"/>
        <v>No</v>
      </c>
      <c r="R129" t="str">
        <f t="shared" ca="1" si="13"/>
        <v>U</v>
      </c>
      <c r="S129">
        <f t="shared" ca="1" si="14"/>
        <v>917</v>
      </c>
      <c r="T129">
        <f t="shared" ca="1" si="15"/>
        <v>0.38273779178205647</v>
      </c>
      <c r="U129" t="str">
        <f t="shared" ref="U129:U192" ca="1" si="16">VLOOKUP(RAND(),$K$9:$L$19,2)</f>
        <v>Gujarat</v>
      </c>
    </row>
    <row r="130" spans="1:21" x14ac:dyDescent="0.2">
      <c r="A130" s="9">
        <v>1594593</v>
      </c>
      <c r="B130" t="s">
        <v>316</v>
      </c>
      <c r="C130" t="s">
        <v>316</v>
      </c>
      <c r="D130" t="s">
        <v>316</v>
      </c>
      <c r="E130" t="s">
        <v>319</v>
      </c>
      <c r="F130">
        <v>301</v>
      </c>
      <c r="G130">
        <v>0.29131769446453437</v>
      </c>
      <c r="H130" s="10" t="s">
        <v>2</v>
      </c>
      <c r="M130">
        <v>130</v>
      </c>
      <c r="N130">
        <f t="shared" ref="N130:N193" ca="1" si="17">RANDBETWEEN(1000000,1999999)</f>
        <v>1175360</v>
      </c>
      <c r="O130" t="str">
        <f t="shared" ref="O130:O193" ca="1" si="18">IF(RAND()&lt;0.4,"Yes","No")</f>
        <v>No</v>
      </c>
      <c r="P130" t="str">
        <f t="shared" ref="P130:P193" ca="1" si="19">IF(RAND()&lt;0.6,"Yes","No")</f>
        <v>Yes</v>
      </c>
      <c r="Q130" t="str">
        <f t="shared" ref="Q130:Q193" ca="1" si="20">IF(RAND()&lt;0.5,"Yes","No")</f>
        <v>No</v>
      </c>
      <c r="R130" t="str">
        <f t="shared" ref="R130:R193" ca="1" si="21">IF(RAND()&lt;0.6,"R","U")</f>
        <v>U</v>
      </c>
      <c r="S130">
        <f t="shared" ref="S130:S193" ca="1" si="22">RANDBETWEEN(100,1000)</f>
        <v>545</v>
      </c>
      <c r="T130">
        <f t="shared" ref="T130:T193" ca="1" si="23">RAND()</f>
        <v>0.98220701011461686</v>
      </c>
      <c r="U130" t="str">
        <f t="shared" ca="1" si="16"/>
        <v>Uttarkhand</v>
      </c>
    </row>
    <row r="131" spans="1:21" x14ac:dyDescent="0.2">
      <c r="A131" s="9">
        <v>1816989</v>
      </c>
      <c r="B131" t="s">
        <v>316</v>
      </c>
      <c r="C131" t="s">
        <v>316</v>
      </c>
      <c r="D131" t="s">
        <v>317</v>
      </c>
      <c r="E131" t="s">
        <v>318</v>
      </c>
      <c r="F131">
        <v>490</v>
      </c>
      <c r="G131">
        <v>0.52801707468732595</v>
      </c>
      <c r="H131" s="10" t="s">
        <v>6</v>
      </c>
      <c r="M131">
        <v>131</v>
      </c>
      <c r="N131">
        <f t="shared" ca="1" si="17"/>
        <v>1787684</v>
      </c>
      <c r="O131" t="str">
        <f t="shared" ca="1" si="18"/>
        <v>Yes</v>
      </c>
      <c r="P131" t="str">
        <f t="shared" ca="1" si="19"/>
        <v>No</v>
      </c>
      <c r="Q131" t="str">
        <f t="shared" ca="1" si="20"/>
        <v>No</v>
      </c>
      <c r="R131" t="str">
        <f t="shared" ca="1" si="21"/>
        <v>R</v>
      </c>
      <c r="S131">
        <f t="shared" ca="1" si="22"/>
        <v>828</v>
      </c>
      <c r="T131">
        <f t="shared" ca="1" si="23"/>
        <v>0.6562385947209034</v>
      </c>
      <c r="U131" t="str">
        <f t="shared" ca="1" si="16"/>
        <v>Jharkhand</v>
      </c>
    </row>
    <row r="132" spans="1:21" x14ac:dyDescent="0.2">
      <c r="A132" s="9">
        <v>1338774</v>
      </c>
      <c r="B132" t="s">
        <v>317</v>
      </c>
      <c r="C132" t="s">
        <v>317</v>
      </c>
      <c r="D132" t="s">
        <v>317</v>
      </c>
      <c r="E132" t="s">
        <v>318</v>
      </c>
      <c r="F132">
        <v>577</v>
      </c>
      <c r="G132">
        <v>6.5829361749136783E-2</v>
      </c>
      <c r="H132" s="10" t="s">
        <v>3</v>
      </c>
      <c r="M132">
        <v>132</v>
      </c>
      <c r="N132">
        <f t="shared" ca="1" si="17"/>
        <v>1029854</v>
      </c>
      <c r="O132" t="str">
        <f t="shared" ca="1" si="18"/>
        <v>No</v>
      </c>
      <c r="P132" t="str">
        <f t="shared" ca="1" si="19"/>
        <v>Yes</v>
      </c>
      <c r="Q132" t="str">
        <f t="shared" ca="1" si="20"/>
        <v>Yes</v>
      </c>
      <c r="R132" t="str">
        <f t="shared" ca="1" si="21"/>
        <v>R</v>
      </c>
      <c r="S132">
        <f t="shared" ca="1" si="22"/>
        <v>408</v>
      </c>
      <c r="T132">
        <f t="shared" ca="1" si="23"/>
        <v>8.9377597216680815E-2</v>
      </c>
      <c r="U132" t="str">
        <f t="shared" ca="1" si="16"/>
        <v>Kerela</v>
      </c>
    </row>
    <row r="133" spans="1:21" x14ac:dyDescent="0.2">
      <c r="A133" s="9">
        <v>1602870</v>
      </c>
      <c r="B133" t="s">
        <v>317</v>
      </c>
      <c r="C133" t="s">
        <v>316</v>
      </c>
      <c r="D133" t="s">
        <v>316</v>
      </c>
      <c r="E133" t="s">
        <v>318</v>
      </c>
      <c r="F133">
        <v>348</v>
      </c>
      <c r="G133">
        <v>0.22756889868740926</v>
      </c>
      <c r="H133" s="10" t="s">
        <v>4</v>
      </c>
      <c r="M133">
        <v>133</v>
      </c>
      <c r="N133">
        <f t="shared" ca="1" si="17"/>
        <v>1139116</v>
      </c>
      <c r="O133" t="str">
        <f t="shared" ca="1" si="18"/>
        <v>No</v>
      </c>
      <c r="P133" t="str">
        <f t="shared" ca="1" si="19"/>
        <v>Yes</v>
      </c>
      <c r="Q133" t="str">
        <f t="shared" ca="1" si="20"/>
        <v>Yes</v>
      </c>
      <c r="R133" t="str">
        <f t="shared" ca="1" si="21"/>
        <v>U</v>
      </c>
      <c r="S133">
        <f t="shared" ca="1" si="22"/>
        <v>327</v>
      </c>
      <c r="T133">
        <f t="shared" ca="1" si="23"/>
        <v>0.39870686336751293</v>
      </c>
      <c r="U133" t="str">
        <f t="shared" ca="1" si="16"/>
        <v>Jharkhand</v>
      </c>
    </row>
    <row r="134" spans="1:21" x14ac:dyDescent="0.2">
      <c r="A134" s="9">
        <v>1929704</v>
      </c>
      <c r="B134" t="s">
        <v>317</v>
      </c>
      <c r="C134" t="s">
        <v>316</v>
      </c>
      <c r="D134" t="s">
        <v>316</v>
      </c>
      <c r="E134" t="s">
        <v>318</v>
      </c>
      <c r="F134">
        <v>901</v>
      </c>
      <c r="G134">
        <v>0.16087510810914918</v>
      </c>
      <c r="H134" s="10" t="s">
        <v>15</v>
      </c>
      <c r="M134">
        <v>134</v>
      </c>
      <c r="N134">
        <f t="shared" ca="1" si="17"/>
        <v>1703481</v>
      </c>
      <c r="O134" t="str">
        <f t="shared" ca="1" si="18"/>
        <v>No</v>
      </c>
      <c r="P134" t="str">
        <f t="shared" ca="1" si="19"/>
        <v>Yes</v>
      </c>
      <c r="Q134" t="str">
        <f t="shared" ca="1" si="20"/>
        <v>Yes</v>
      </c>
      <c r="R134" t="str">
        <f t="shared" ca="1" si="21"/>
        <v>U</v>
      </c>
      <c r="S134">
        <f t="shared" ca="1" si="22"/>
        <v>122</v>
      </c>
      <c r="T134">
        <f t="shared" ca="1" si="23"/>
        <v>0.8279713948714158</v>
      </c>
      <c r="U134" t="str">
        <f t="shared" ca="1" si="16"/>
        <v>Jharkhand</v>
      </c>
    </row>
    <row r="135" spans="1:21" x14ac:dyDescent="0.2">
      <c r="A135" s="9">
        <v>1459547</v>
      </c>
      <c r="B135" t="s">
        <v>317</v>
      </c>
      <c r="C135" t="s">
        <v>317</v>
      </c>
      <c r="D135" t="s">
        <v>317</v>
      </c>
      <c r="E135" t="s">
        <v>319</v>
      </c>
      <c r="F135">
        <v>221</v>
      </c>
      <c r="G135">
        <v>6.3631611251093845E-2</v>
      </c>
      <c r="H135" s="10" t="s">
        <v>15</v>
      </c>
      <c r="M135">
        <v>135</v>
      </c>
      <c r="N135">
        <f t="shared" ca="1" si="17"/>
        <v>1875547</v>
      </c>
      <c r="O135" t="str">
        <f t="shared" ca="1" si="18"/>
        <v>Yes</v>
      </c>
      <c r="P135" t="str">
        <f t="shared" ca="1" si="19"/>
        <v>Yes</v>
      </c>
      <c r="Q135" t="str">
        <f t="shared" ca="1" si="20"/>
        <v>No</v>
      </c>
      <c r="R135" t="str">
        <f t="shared" ca="1" si="21"/>
        <v>R</v>
      </c>
      <c r="S135">
        <f t="shared" ca="1" si="22"/>
        <v>626</v>
      </c>
      <c r="T135">
        <f t="shared" ca="1" si="23"/>
        <v>0.37060880920037542</v>
      </c>
      <c r="U135" t="str">
        <f t="shared" ca="1" si="16"/>
        <v>Jharkhand</v>
      </c>
    </row>
    <row r="136" spans="1:21" x14ac:dyDescent="0.2">
      <c r="A136" s="9">
        <v>1765435</v>
      </c>
      <c r="B136" t="s">
        <v>317</v>
      </c>
      <c r="C136" t="s">
        <v>316</v>
      </c>
      <c r="D136" t="s">
        <v>317</v>
      </c>
      <c r="E136" t="s">
        <v>319</v>
      </c>
      <c r="F136">
        <v>157</v>
      </c>
      <c r="G136">
        <v>0.92939820462972977</v>
      </c>
      <c r="H136" s="10" t="s">
        <v>6</v>
      </c>
      <c r="M136">
        <v>136</v>
      </c>
      <c r="N136">
        <f t="shared" ca="1" si="17"/>
        <v>1380610</v>
      </c>
      <c r="O136" t="str">
        <f t="shared" ca="1" si="18"/>
        <v>No</v>
      </c>
      <c r="P136" t="str">
        <f t="shared" ca="1" si="19"/>
        <v>No</v>
      </c>
      <c r="Q136" t="str">
        <f t="shared" ca="1" si="20"/>
        <v>No</v>
      </c>
      <c r="R136" t="str">
        <f t="shared" ca="1" si="21"/>
        <v>R</v>
      </c>
      <c r="S136">
        <f t="shared" ca="1" si="22"/>
        <v>765</v>
      </c>
      <c r="T136">
        <f t="shared" ca="1" si="23"/>
        <v>0.77761622730063928</v>
      </c>
      <c r="U136" t="str">
        <f t="shared" ca="1" si="16"/>
        <v>Kerela</v>
      </c>
    </row>
    <row r="137" spans="1:21" x14ac:dyDescent="0.2">
      <c r="A137" s="9">
        <v>1682378</v>
      </c>
      <c r="B137" t="s">
        <v>317</v>
      </c>
      <c r="C137" t="s">
        <v>317</v>
      </c>
      <c r="D137" t="s">
        <v>316</v>
      </c>
      <c r="E137" t="s">
        <v>318</v>
      </c>
      <c r="F137">
        <v>342</v>
      </c>
      <c r="G137">
        <v>0.65636940469788996</v>
      </c>
      <c r="H137" s="10" t="s">
        <v>3</v>
      </c>
      <c r="M137">
        <v>137</v>
      </c>
      <c r="N137">
        <f t="shared" ca="1" si="17"/>
        <v>1560873</v>
      </c>
      <c r="O137" t="str">
        <f t="shared" ca="1" si="18"/>
        <v>No</v>
      </c>
      <c r="P137" t="str">
        <f t="shared" ca="1" si="19"/>
        <v>No</v>
      </c>
      <c r="Q137" t="str">
        <f t="shared" ca="1" si="20"/>
        <v>No</v>
      </c>
      <c r="R137" t="str">
        <f t="shared" ca="1" si="21"/>
        <v>U</v>
      </c>
      <c r="S137">
        <f t="shared" ca="1" si="22"/>
        <v>340</v>
      </c>
      <c r="T137">
        <f t="shared" ca="1" si="23"/>
        <v>0.4353069908479672</v>
      </c>
      <c r="U137" t="str">
        <f t="shared" ca="1" si="16"/>
        <v>Uttarkhand</v>
      </c>
    </row>
    <row r="138" spans="1:21" x14ac:dyDescent="0.2">
      <c r="A138" s="9">
        <v>1680719</v>
      </c>
      <c r="B138" t="s">
        <v>317</v>
      </c>
      <c r="C138" t="s">
        <v>317</v>
      </c>
      <c r="D138" t="s">
        <v>317</v>
      </c>
      <c r="E138" t="s">
        <v>318</v>
      </c>
      <c r="F138">
        <v>270</v>
      </c>
      <c r="G138">
        <v>0.32377936339427904</v>
      </c>
      <c r="H138" s="10" t="s">
        <v>1</v>
      </c>
      <c r="M138">
        <v>138</v>
      </c>
      <c r="N138">
        <f t="shared" ca="1" si="17"/>
        <v>1204669</v>
      </c>
      <c r="O138" t="str">
        <f t="shared" ca="1" si="18"/>
        <v>Yes</v>
      </c>
      <c r="P138" t="str">
        <f t="shared" ca="1" si="19"/>
        <v>Yes</v>
      </c>
      <c r="Q138" t="str">
        <f t="shared" ca="1" si="20"/>
        <v>Yes</v>
      </c>
      <c r="R138" t="str">
        <f t="shared" ca="1" si="21"/>
        <v>R</v>
      </c>
      <c r="S138">
        <f t="shared" ca="1" si="22"/>
        <v>266</v>
      </c>
      <c r="T138">
        <f t="shared" ca="1" si="23"/>
        <v>0.85967935063773326</v>
      </c>
      <c r="U138" t="str">
        <f t="shared" ca="1" si="16"/>
        <v>Rajasthan</v>
      </c>
    </row>
    <row r="139" spans="1:21" x14ac:dyDescent="0.2">
      <c r="A139" s="9">
        <v>1029524</v>
      </c>
      <c r="B139" t="s">
        <v>316</v>
      </c>
      <c r="C139" t="s">
        <v>317</v>
      </c>
      <c r="D139" t="s">
        <v>316</v>
      </c>
      <c r="E139" t="s">
        <v>318</v>
      </c>
      <c r="F139">
        <v>194</v>
      </c>
      <c r="G139">
        <v>0.90352870657372231</v>
      </c>
      <c r="H139" s="10" t="s">
        <v>15</v>
      </c>
      <c r="M139">
        <v>139</v>
      </c>
      <c r="N139">
        <f t="shared" ca="1" si="17"/>
        <v>1438510</v>
      </c>
      <c r="O139" t="str">
        <f t="shared" ca="1" si="18"/>
        <v>Yes</v>
      </c>
      <c r="P139" t="str">
        <f t="shared" ca="1" si="19"/>
        <v>No</v>
      </c>
      <c r="Q139" t="str">
        <f t="shared" ca="1" si="20"/>
        <v>No</v>
      </c>
      <c r="R139" t="str">
        <f t="shared" ca="1" si="21"/>
        <v>R</v>
      </c>
      <c r="S139">
        <f t="shared" ca="1" si="22"/>
        <v>692</v>
      </c>
      <c r="T139">
        <f t="shared" ca="1" si="23"/>
        <v>0.19954947155927838</v>
      </c>
      <c r="U139" t="str">
        <f t="shared" ca="1" si="16"/>
        <v>Kerela</v>
      </c>
    </row>
    <row r="140" spans="1:21" x14ac:dyDescent="0.2">
      <c r="A140" s="9">
        <v>1089531</v>
      </c>
      <c r="B140" t="s">
        <v>316</v>
      </c>
      <c r="C140" t="s">
        <v>316</v>
      </c>
      <c r="D140" t="s">
        <v>317</v>
      </c>
      <c r="E140" t="s">
        <v>319</v>
      </c>
      <c r="F140">
        <v>704</v>
      </c>
      <c r="G140">
        <v>0.47183931687476377</v>
      </c>
      <c r="H140" s="10" t="s">
        <v>16</v>
      </c>
      <c r="M140">
        <v>140</v>
      </c>
      <c r="N140">
        <f t="shared" ca="1" si="17"/>
        <v>1380996</v>
      </c>
      <c r="O140" t="str">
        <f t="shared" ca="1" si="18"/>
        <v>No</v>
      </c>
      <c r="P140" t="str">
        <f t="shared" ca="1" si="19"/>
        <v>Yes</v>
      </c>
      <c r="Q140" t="str">
        <f t="shared" ca="1" si="20"/>
        <v>Yes</v>
      </c>
      <c r="R140" t="str">
        <f t="shared" ca="1" si="21"/>
        <v>R</v>
      </c>
      <c r="S140">
        <f t="shared" ca="1" si="22"/>
        <v>583</v>
      </c>
      <c r="T140">
        <f t="shared" ca="1" si="23"/>
        <v>0.44952418691672491</v>
      </c>
      <c r="U140" t="str">
        <f t="shared" ca="1" si="16"/>
        <v>Uttar Pradesh</v>
      </c>
    </row>
    <row r="141" spans="1:21" x14ac:dyDescent="0.2">
      <c r="A141" s="9">
        <v>1081802</v>
      </c>
      <c r="B141" t="s">
        <v>316</v>
      </c>
      <c r="C141" t="s">
        <v>316</v>
      </c>
      <c r="D141" t="s">
        <v>316</v>
      </c>
      <c r="E141" t="s">
        <v>318</v>
      </c>
      <c r="F141">
        <v>253</v>
      </c>
      <c r="G141">
        <v>0.38038309916631352</v>
      </c>
      <c r="H141" s="10" t="s">
        <v>1</v>
      </c>
      <c r="M141">
        <v>141</v>
      </c>
      <c r="N141">
        <f t="shared" ca="1" si="17"/>
        <v>1646036</v>
      </c>
      <c r="O141" t="str">
        <f t="shared" ca="1" si="18"/>
        <v>No</v>
      </c>
      <c r="P141" t="str">
        <f t="shared" ca="1" si="19"/>
        <v>No</v>
      </c>
      <c r="Q141" t="str">
        <f t="shared" ca="1" si="20"/>
        <v>No</v>
      </c>
      <c r="R141" t="str">
        <f t="shared" ca="1" si="21"/>
        <v>R</v>
      </c>
      <c r="S141">
        <f t="shared" ca="1" si="22"/>
        <v>177</v>
      </c>
      <c r="T141">
        <f t="shared" ca="1" si="23"/>
        <v>7.1104203113682041E-2</v>
      </c>
      <c r="U141" t="str">
        <f t="shared" ca="1" si="16"/>
        <v>Jharkhand</v>
      </c>
    </row>
    <row r="142" spans="1:21" x14ac:dyDescent="0.2">
      <c r="A142" s="9">
        <v>1715131</v>
      </c>
      <c r="B142" t="s">
        <v>316</v>
      </c>
      <c r="C142" t="s">
        <v>317</v>
      </c>
      <c r="D142" t="s">
        <v>316</v>
      </c>
      <c r="E142" t="s">
        <v>319</v>
      </c>
      <c r="F142">
        <v>453</v>
      </c>
      <c r="G142">
        <v>0.74486904348696048</v>
      </c>
      <c r="H142" s="10" t="s">
        <v>13</v>
      </c>
      <c r="M142">
        <v>142</v>
      </c>
      <c r="N142">
        <f t="shared" ca="1" si="17"/>
        <v>1950776</v>
      </c>
      <c r="O142" t="str">
        <f t="shared" ca="1" si="18"/>
        <v>Yes</v>
      </c>
      <c r="P142" t="str">
        <f t="shared" ca="1" si="19"/>
        <v>No</v>
      </c>
      <c r="Q142" t="str">
        <f t="shared" ca="1" si="20"/>
        <v>Yes</v>
      </c>
      <c r="R142" t="str">
        <f t="shared" ca="1" si="21"/>
        <v>R</v>
      </c>
      <c r="S142">
        <f t="shared" ca="1" si="22"/>
        <v>534</v>
      </c>
      <c r="T142">
        <f t="shared" ca="1" si="23"/>
        <v>6.5973420114514902E-2</v>
      </c>
      <c r="U142" t="str">
        <f t="shared" ca="1" si="16"/>
        <v>Uttar Pradesh</v>
      </c>
    </row>
    <row r="143" spans="1:21" x14ac:dyDescent="0.2">
      <c r="A143" s="9">
        <v>1120938</v>
      </c>
      <c r="B143" t="s">
        <v>317</v>
      </c>
      <c r="C143" t="s">
        <v>316</v>
      </c>
      <c r="D143" t="s">
        <v>317</v>
      </c>
      <c r="E143" t="s">
        <v>319</v>
      </c>
      <c r="F143">
        <v>881</v>
      </c>
      <c r="G143">
        <v>0.41811137607902071</v>
      </c>
      <c r="H143" s="10" t="s">
        <v>4</v>
      </c>
      <c r="M143">
        <v>143</v>
      </c>
      <c r="N143">
        <f t="shared" ca="1" si="17"/>
        <v>1294018</v>
      </c>
      <c r="O143" t="str">
        <f t="shared" ca="1" si="18"/>
        <v>No</v>
      </c>
      <c r="P143" t="str">
        <f t="shared" ca="1" si="19"/>
        <v>No</v>
      </c>
      <c r="Q143" t="str">
        <f t="shared" ca="1" si="20"/>
        <v>No</v>
      </c>
      <c r="R143" t="str">
        <f t="shared" ca="1" si="21"/>
        <v>U</v>
      </c>
      <c r="S143">
        <f t="shared" ca="1" si="22"/>
        <v>267</v>
      </c>
      <c r="T143">
        <f t="shared" ca="1" si="23"/>
        <v>0.57720995365387651</v>
      </c>
      <c r="U143" t="str">
        <f t="shared" ca="1" si="16"/>
        <v>Telangana</v>
      </c>
    </row>
    <row r="144" spans="1:21" x14ac:dyDescent="0.2">
      <c r="A144" s="9">
        <v>1235327</v>
      </c>
      <c r="B144" t="s">
        <v>317</v>
      </c>
      <c r="C144" t="s">
        <v>316</v>
      </c>
      <c r="D144" t="s">
        <v>316</v>
      </c>
      <c r="E144" t="s">
        <v>318</v>
      </c>
      <c r="F144">
        <v>950</v>
      </c>
      <c r="G144">
        <v>0.96525938119048083</v>
      </c>
      <c r="H144" s="10" t="s">
        <v>2</v>
      </c>
      <c r="M144">
        <v>144</v>
      </c>
      <c r="N144">
        <f t="shared" ca="1" si="17"/>
        <v>1632064</v>
      </c>
      <c r="O144" t="str">
        <f t="shared" ca="1" si="18"/>
        <v>No</v>
      </c>
      <c r="P144" t="str">
        <f t="shared" ca="1" si="19"/>
        <v>No</v>
      </c>
      <c r="Q144" t="str">
        <f t="shared" ca="1" si="20"/>
        <v>Yes</v>
      </c>
      <c r="R144" t="str">
        <f t="shared" ca="1" si="21"/>
        <v>U</v>
      </c>
      <c r="S144">
        <f t="shared" ca="1" si="22"/>
        <v>627</v>
      </c>
      <c r="T144">
        <f t="shared" ca="1" si="23"/>
        <v>0.5861186670263705</v>
      </c>
      <c r="U144" t="str">
        <f t="shared" ca="1" si="16"/>
        <v>Uttar Pradesh</v>
      </c>
    </row>
    <row r="145" spans="1:21" x14ac:dyDescent="0.2">
      <c r="A145" s="9">
        <v>1415788</v>
      </c>
      <c r="B145" t="s">
        <v>316</v>
      </c>
      <c r="C145" t="s">
        <v>316</v>
      </c>
      <c r="D145" t="s">
        <v>317</v>
      </c>
      <c r="E145" t="s">
        <v>318</v>
      </c>
      <c r="F145">
        <v>193</v>
      </c>
      <c r="G145">
        <v>0.24956428521020246</v>
      </c>
      <c r="H145" s="10" t="s">
        <v>9</v>
      </c>
      <c r="M145">
        <v>145</v>
      </c>
      <c r="N145">
        <f t="shared" ca="1" si="17"/>
        <v>1326635</v>
      </c>
      <c r="O145" t="str">
        <f t="shared" ca="1" si="18"/>
        <v>Yes</v>
      </c>
      <c r="P145" t="str">
        <f t="shared" ca="1" si="19"/>
        <v>Yes</v>
      </c>
      <c r="Q145" t="str">
        <f t="shared" ca="1" si="20"/>
        <v>Yes</v>
      </c>
      <c r="R145" t="str">
        <f t="shared" ca="1" si="21"/>
        <v>R</v>
      </c>
      <c r="S145">
        <f t="shared" ca="1" si="22"/>
        <v>218</v>
      </c>
      <c r="T145">
        <f t="shared" ca="1" si="23"/>
        <v>0.78561083189749681</v>
      </c>
      <c r="U145" t="str">
        <f t="shared" ca="1" si="16"/>
        <v>Jharkhand</v>
      </c>
    </row>
    <row r="146" spans="1:21" x14ac:dyDescent="0.2">
      <c r="A146" s="9">
        <v>1834460</v>
      </c>
      <c r="B146" t="s">
        <v>316</v>
      </c>
      <c r="C146" t="s">
        <v>316</v>
      </c>
      <c r="D146" t="s">
        <v>317</v>
      </c>
      <c r="E146" t="s">
        <v>318</v>
      </c>
      <c r="F146">
        <v>335</v>
      </c>
      <c r="G146">
        <v>0.38633107410403122</v>
      </c>
      <c r="H146" s="10" t="s">
        <v>8</v>
      </c>
      <c r="M146">
        <v>146</v>
      </c>
      <c r="N146">
        <f t="shared" ca="1" si="17"/>
        <v>1831114</v>
      </c>
      <c r="O146" t="str">
        <f t="shared" ca="1" si="18"/>
        <v>No</v>
      </c>
      <c r="P146" t="str">
        <f t="shared" ca="1" si="19"/>
        <v>Yes</v>
      </c>
      <c r="Q146" t="str">
        <f t="shared" ca="1" si="20"/>
        <v>Yes</v>
      </c>
      <c r="R146" t="str">
        <f t="shared" ca="1" si="21"/>
        <v>R</v>
      </c>
      <c r="S146">
        <f t="shared" ca="1" si="22"/>
        <v>421</v>
      </c>
      <c r="T146">
        <f t="shared" ca="1" si="23"/>
        <v>0.6305595983072525</v>
      </c>
      <c r="U146" t="str">
        <f t="shared" ca="1" si="16"/>
        <v>Orissa</v>
      </c>
    </row>
    <row r="147" spans="1:21" x14ac:dyDescent="0.2">
      <c r="A147" s="9">
        <v>1365650</v>
      </c>
      <c r="B147" t="s">
        <v>317</v>
      </c>
      <c r="C147" t="s">
        <v>316</v>
      </c>
      <c r="D147" t="s">
        <v>316</v>
      </c>
      <c r="E147" t="s">
        <v>318</v>
      </c>
      <c r="F147">
        <v>369</v>
      </c>
      <c r="G147">
        <v>2.8765765453062198E-2</v>
      </c>
      <c r="H147" s="10" t="s">
        <v>321</v>
      </c>
      <c r="M147">
        <v>147</v>
      </c>
      <c r="N147">
        <f t="shared" ca="1" si="17"/>
        <v>1490680</v>
      </c>
      <c r="O147" t="str">
        <f t="shared" ca="1" si="18"/>
        <v>No</v>
      </c>
      <c r="P147" t="str">
        <f t="shared" ca="1" si="19"/>
        <v>Yes</v>
      </c>
      <c r="Q147" t="str">
        <f t="shared" ca="1" si="20"/>
        <v>Yes</v>
      </c>
      <c r="R147" t="str">
        <f t="shared" ca="1" si="21"/>
        <v>U</v>
      </c>
      <c r="S147">
        <f t="shared" ca="1" si="22"/>
        <v>170</v>
      </c>
      <c r="T147">
        <f t="shared" ca="1" si="23"/>
        <v>0.4565648285070496</v>
      </c>
      <c r="U147" t="str">
        <f t="shared" ca="1" si="16"/>
        <v>Tamil Nadu</v>
      </c>
    </row>
    <row r="148" spans="1:21" x14ac:dyDescent="0.2">
      <c r="A148" s="9">
        <v>1596893</v>
      </c>
      <c r="B148" t="s">
        <v>316</v>
      </c>
      <c r="C148" t="s">
        <v>317</v>
      </c>
      <c r="D148" t="s">
        <v>316</v>
      </c>
      <c r="E148" t="s">
        <v>318</v>
      </c>
      <c r="F148">
        <v>485</v>
      </c>
      <c r="G148">
        <v>0.84551461091559377</v>
      </c>
      <c r="H148" s="10" t="s">
        <v>1</v>
      </c>
      <c r="M148">
        <v>148</v>
      </c>
      <c r="N148">
        <f t="shared" ca="1" si="17"/>
        <v>1575910</v>
      </c>
      <c r="O148" t="str">
        <f t="shared" ca="1" si="18"/>
        <v>No</v>
      </c>
      <c r="P148" t="str">
        <f t="shared" ca="1" si="19"/>
        <v>Yes</v>
      </c>
      <c r="Q148" t="str">
        <f t="shared" ca="1" si="20"/>
        <v>Yes</v>
      </c>
      <c r="R148" t="str">
        <f t="shared" ca="1" si="21"/>
        <v>R</v>
      </c>
      <c r="S148">
        <f t="shared" ca="1" si="22"/>
        <v>204</v>
      </c>
      <c r="T148">
        <f t="shared" ca="1" si="23"/>
        <v>0.45591191166682044</v>
      </c>
      <c r="U148" t="str">
        <f t="shared" ca="1" si="16"/>
        <v>Orissa</v>
      </c>
    </row>
    <row r="149" spans="1:21" x14ac:dyDescent="0.2">
      <c r="A149" s="9">
        <v>1732332</v>
      </c>
      <c r="B149" t="s">
        <v>316</v>
      </c>
      <c r="C149" t="s">
        <v>316</v>
      </c>
      <c r="D149" t="s">
        <v>316</v>
      </c>
      <c r="E149" t="s">
        <v>318</v>
      </c>
      <c r="F149">
        <v>294</v>
      </c>
      <c r="G149">
        <v>0.40933601432864863</v>
      </c>
      <c r="H149" s="10" t="s">
        <v>1</v>
      </c>
      <c r="M149">
        <v>149</v>
      </c>
      <c r="N149">
        <f t="shared" ca="1" si="17"/>
        <v>1341461</v>
      </c>
      <c r="O149" t="str">
        <f t="shared" ca="1" si="18"/>
        <v>Yes</v>
      </c>
      <c r="P149" t="str">
        <f t="shared" ca="1" si="19"/>
        <v>Yes</v>
      </c>
      <c r="Q149" t="str">
        <f t="shared" ca="1" si="20"/>
        <v>No</v>
      </c>
      <c r="R149" t="str">
        <f t="shared" ca="1" si="21"/>
        <v>R</v>
      </c>
      <c r="S149">
        <f t="shared" ca="1" si="22"/>
        <v>754</v>
      </c>
      <c r="T149">
        <f t="shared" ca="1" si="23"/>
        <v>0.71026207014529952</v>
      </c>
      <c r="U149" t="str">
        <f t="shared" ca="1" si="16"/>
        <v>Uttar Pradesh</v>
      </c>
    </row>
    <row r="150" spans="1:21" x14ac:dyDescent="0.2">
      <c r="A150" s="9">
        <v>1564525</v>
      </c>
      <c r="B150" t="s">
        <v>317</v>
      </c>
      <c r="C150" t="s">
        <v>316</v>
      </c>
      <c r="D150" t="s">
        <v>316</v>
      </c>
      <c r="E150" t="s">
        <v>319</v>
      </c>
      <c r="F150">
        <v>821</v>
      </c>
      <c r="G150">
        <v>0.5668006409798938</v>
      </c>
      <c r="H150" s="10" t="s">
        <v>13</v>
      </c>
      <c r="M150">
        <v>150</v>
      </c>
      <c r="N150">
        <f t="shared" ca="1" si="17"/>
        <v>1811849</v>
      </c>
      <c r="O150" t="str">
        <f t="shared" ca="1" si="18"/>
        <v>No</v>
      </c>
      <c r="P150" t="str">
        <f t="shared" ca="1" si="19"/>
        <v>No</v>
      </c>
      <c r="Q150" t="str">
        <f t="shared" ca="1" si="20"/>
        <v>No</v>
      </c>
      <c r="R150" t="str">
        <f t="shared" ca="1" si="21"/>
        <v>U</v>
      </c>
      <c r="S150">
        <f t="shared" ca="1" si="22"/>
        <v>680</v>
      </c>
      <c r="T150">
        <f t="shared" ca="1" si="23"/>
        <v>0.42855408656465832</v>
      </c>
      <c r="U150" t="str">
        <f t="shared" ca="1" si="16"/>
        <v>Kerela</v>
      </c>
    </row>
    <row r="151" spans="1:21" x14ac:dyDescent="0.2">
      <c r="A151" s="9">
        <v>1873716</v>
      </c>
      <c r="B151" t="s">
        <v>316</v>
      </c>
      <c r="C151" t="s">
        <v>317</v>
      </c>
      <c r="D151" t="s">
        <v>316</v>
      </c>
      <c r="E151" t="s">
        <v>318</v>
      </c>
      <c r="F151">
        <v>774</v>
      </c>
      <c r="G151">
        <v>2.2565002129281808E-2</v>
      </c>
      <c r="H151" s="10" t="s">
        <v>15</v>
      </c>
      <c r="M151">
        <v>151</v>
      </c>
      <c r="N151">
        <f t="shared" ca="1" si="17"/>
        <v>1375459</v>
      </c>
      <c r="O151" t="str">
        <f t="shared" ca="1" si="18"/>
        <v>Yes</v>
      </c>
      <c r="P151" t="str">
        <f t="shared" ca="1" si="19"/>
        <v>No</v>
      </c>
      <c r="Q151" t="str">
        <f t="shared" ca="1" si="20"/>
        <v>No</v>
      </c>
      <c r="R151" t="str">
        <f t="shared" ca="1" si="21"/>
        <v>U</v>
      </c>
      <c r="S151">
        <f t="shared" ca="1" si="22"/>
        <v>822</v>
      </c>
      <c r="T151">
        <f t="shared" ca="1" si="23"/>
        <v>0.20518496115917562</v>
      </c>
      <c r="U151" t="str">
        <f t="shared" ca="1" si="16"/>
        <v>Jharkhand</v>
      </c>
    </row>
    <row r="152" spans="1:21" x14ac:dyDescent="0.2">
      <c r="A152" s="9">
        <v>1908874</v>
      </c>
      <c r="B152" t="s">
        <v>316</v>
      </c>
      <c r="C152" t="s">
        <v>317</v>
      </c>
      <c r="D152" t="s">
        <v>317</v>
      </c>
      <c r="E152" t="s">
        <v>318</v>
      </c>
      <c r="F152">
        <v>696</v>
      </c>
      <c r="G152">
        <v>0.57474634085977983</v>
      </c>
      <c r="H152" s="10" t="s">
        <v>13</v>
      </c>
      <c r="M152">
        <v>152</v>
      </c>
      <c r="N152">
        <f t="shared" ca="1" si="17"/>
        <v>1957880</v>
      </c>
      <c r="O152" t="str">
        <f t="shared" ca="1" si="18"/>
        <v>Yes</v>
      </c>
      <c r="P152" t="str">
        <f t="shared" ca="1" si="19"/>
        <v>No</v>
      </c>
      <c r="Q152" t="str">
        <f t="shared" ca="1" si="20"/>
        <v>No</v>
      </c>
      <c r="R152" t="str">
        <f t="shared" ca="1" si="21"/>
        <v>U</v>
      </c>
      <c r="S152">
        <f t="shared" ca="1" si="22"/>
        <v>813</v>
      </c>
      <c r="T152">
        <f t="shared" ca="1" si="23"/>
        <v>9.7843246154527996E-2</v>
      </c>
      <c r="U152" t="str">
        <f t="shared" ca="1" si="16"/>
        <v>Orissa</v>
      </c>
    </row>
    <row r="153" spans="1:21" x14ac:dyDescent="0.2">
      <c r="A153" s="9">
        <v>1024726</v>
      </c>
      <c r="B153" t="s">
        <v>317</v>
      </c>
      <c r="C153" t="s">
        <v>317</v>
      </c>
      <c r="D153" t="s">
        <v>317</v>
      </c>
      <c r="E153" t="s">
        <v>319</v>
      </c>
      <c r="F153">
        <v>611</v>
      </c>
      <c r="G153">
        <v>0.73011121475822616</v>
      </c>
      <c r="H153" s="10" t="s">
        <v>321</v>
      </c>
      <c r="M153">
        <v>153</v>
      </c>
      <c r="N153">
        <f t="shared" ca="1" si="17"/>
        <v>1815358</v>
      </c>
      <c r="O153" t="str">
        <f t="shared" ca="1" si="18"/>
        <v>No</v>
      </c>
      <c r="P153" t="str">
        <f t="shared" ca="1" si="19"/>
        <v>Yes</v>
      </c>
      <c r="Q153" t="str">
        <f t="shared" ca="1" si="20"/>
        <v>No</v>
      </c>
      <c r="R153" t="str">
        <f t="shared" ca="1" si="21"/>
        <v>U</v>
      </c>
      <c r="S153">
        <f t="shared" ca="1" si="22"/>
        <v>852</v>
      </c>
      <c r="T153">
        <f t="shared" ca="1" si="23"/>
        <v>0.30629298639341307</v>
      </c>
      <c r="U153" t="str">
        <f t="shared" ca="1" si="16"/>
        <v>Jharkhand</v>
      </c>
    </row>
    <row r="154" spans="1:21" x14ac:dyDescent="0.2">
      <c r="A154" s="9">
        <v>1175709</v>
      </c>
      <c r="B154" t="s">
        <v>316</v>
      </c>
      <c r="C154" t="s">
        <v>317</v>
      </c>
      <c r="D154" t="s">
        <v>316</v>
      </c>
      <c r="E154" t="s">
        <v>319</v>
      </c>
      <c r="F154">
        <v>471</v>
      </c>
      <c r="G154">
        <v>0.87104880406122864</v>
      </c>
      <c r="H154" s="10" t="s">
        <v>321</v>
      </c>
      <c r="M154">
        <v>154</v>
      </c>
      <c r="N154">
        <f t="shared" ca="1" si="17"/>
        <v>1867505</v>
      </c>
      <c r="O154" t="str">
        <f t="shared" ca="1" si="18"/>
        <v>No</v>
      </c>
      <c r="P154" t="str">
        <f t="shared" ca="1" si="19"/>
        <v>Yes</v>
      </c>
      <c r="Q154" t="str">
        <f t="shared" ca="1" si="20"/>
        <v>Yes</v>
      </c>
      <c r="R154" t="str">
        <f t="shared" ca="1" si="21"/>
        <v>U</v>
      </c>
      <c r="S154">
        <f t="shared" ca="1" si="22"/>
        <v>174</v>
      </c>
      <c r="T154">
        <f t="shared" ca="1" si="23"/>
        <v>0.98109421939179953</v>
      </c>
      <c r="U154" t="str">
        <f t="shared" ca="1" si="16"/>
        <v>Telangana</v>
      </c>
    </row>
    <row r="155" spans="1:21" x14ac:dyDescent="0.2">
      <c r="A155" s="9">
        <v>1949896</v>
      </c>
      <c r="B155" t="s">
        <v>317</v>
      </c>
      <c r="C155" t="s">
        <v>316</v>
      </c>
      <c r="D155" t="s">
        <v>317</v>
      </c>
      <c r="E155" t="s">
        <v>319</v>
      </c>
      <c r="F155">
        <v>394</v>
      </c>
      <c r="G155">
        <v>0.59349031710666811</v>
      </c>
      <c r="H155" s="10" t="s">
        <v>13</v>
      </c>
      <c r="M155">
        <v>155</v>
      </c>
      <c r="N155">
        <f t="shared" ca="1" si="17"/>
        <v>1178311</v>
      </c>
      <c r="O155" t="str">
        <f t="shared" ca="1" si="18"/>
        <v>No</v>
      </c>
      <c r="P155" t="str">
        <f t="shared" ca="1" si="19"/>
        <v>No</v>
      </c>
      <c r="Q155" t="str">
        <f t="shared" ca="1" si="20"/>
        <v>Yes</v>
      </c>
      <c r="R155" t="str">
        <f t="shared" ca="1" si="21"/>
        <v>U</v>
      </c>
      <c r="S155">
        <f t="shared" ca="1" si="22"/>
        <v>125</v>
      </c>
      <c r="T155">
        <f t="shared" ca="1" si="23"/>
        <v>0.79341241937538143</v>
      </c>
      <c r="U155" t="str">
        <f t="shared" ca="1" si="16"/>
        <v>Uttarkhand</v>
      </c>
    </row>
    <row r="156" spans="1:21" x14ac:dyDescent="0.2">
      <c r="A156" s="9">
        <v>1702012</v>
      </c>
      <c r="B156" t="s">
        <v>317</v>
      </c>
      <c r="C156" t="s">
        <v>316</v>
      </c>
      <c r="D156" t="s">
        <v>317</v>
      </c>
      <c r="E156" t="s">
        <v>318</v>
      </c>
      <c r="F156">
        <v>763</v>
      </c>
      <c r="G156">
        <v>2.8425627070570836E-2</v>
      </c>
      <c r="H156" s="10" t="s">
        <v>4</v>
      </c>
      <c r="M156">
        <v>156</v>
      </c>
      <c r="N156">
        <f t="shared" ca="1" si="17"/>
        <v>1538557</v>
      </c>
      <c r="O156" t="str">
        <f t="shared" ca="1" si="18"/>
        <v>No</v>
      </c>
      <c r="P156" t="str">
        <f t="shared" ca="1" si="19"/>
        <v>Yes</v>
      </c>
      <c r="Q156" t="str">
        <f t="shared" ca="1" si="20"/>
        <v>No</v>
      </c>
      <c r="R156" t="str">
        <f t="shared" ca="1" si="21"/>
        <v>R</v>
      </c>
      <c r="S156">
        <f t="shared" ca="1" si="22"/>
        <v>109</v>
      </c>
      <c r="T156">
        <f t="shared" ca="1" si="23"/>
        <v>0.87628371987824127</v>
      </c>
      <c r="U156" t="str">
        <f t="shared" ca="1" si="16"/>
        <v>Uttar Pradesh</v>
      </c>
    </row>
    <row r="157" spans="1:21" x14ac:dyDescent="0.2">
      <c r="A157" s="9">
        <v>1976066</v>
      </c>
      <c r="B157" t="s">
        <v>317</v>
      </c>
      <c r="C157" t="s">
        <v>316</v>
      </c>
      <c r="D157" t="s">
        <v>316</v>
      </c>
      <c r="E157" t="s">
        <v>318</v>
      </c>
      <c r="F157">
        <v>248</v>
      </c>
      <c r="G157">
        <v>0.4221817594151972</v>
      </c>
      <c r="H157" s="10" t="s">
        <v>3</v>
      </c>
      <c r="M157">
        <v>157</v>
      </c>
      <c r="N157">
        <f t="shared" ca="1" si="17"/>
        <v>1757177</v>
      </c>
      <c r="O157" t="str">
        <f t="shared" ca="1" si="18"/>
        <v>No</v>
      </c>
      <c r="P157" t="str">
        <f t="shared" ca="1" si="19"/>
        <v>Yes</v>
      </c>
      <c r="Q157" t="str">
        <f t="shared" ca="1" si="20"/>
        <v>No</v>
      </c>
      <c r="R157" t="str">
        <f t="shared" ca="1" si="21"/>
        <v>R</v>
      </c>
      <c r="S157">
        <f t="shared" ca="1" si="22"/>
        <v>582</v>
      </c>
      <c r="T157">
        <f t="shared" ca="1" si="23"/>
        <v>0.92470860163441049</v>
      </c>
      <c r="U157" t="str">
        <f t="shared" ca="1" si="16"/>
        <v>Telangana</v>
      </c>
    </row>
    <row r="158" spans="1:21" x14ac:dyDescent="0.2">
      <c r="A158" s="9">
        <v>1794453</v>
      </c>
      <c r="B158" t="s">
        <v>317</v>
      </c>
      <c r="C158" t="s">
        <v>317</v>
      </c>
      <c r="D158" t="s">
        <v>316</v>
      </c>
      <c r="E158" t="s">
        <v>319</v>
      </c>
      <c r="F158">
        <v>274</v>
      </c>
      <c r="G158">
        <v>0.27629225244915523</v>
      </c>
      <c r="H158" s="10" t="s">
        <v>321</v>
      </c>
      <c r="M158">
        <v>158</v>
      </c>
      <c r="N158">
        <f t="shared" ca="1" si="17"/>
        <v>1788029</v>
      </c>
      <c r="O158" t="str">
        <f t="shared" ca="1" si="18"/>
        <v>Yes</v>
      </c>
      <c r="P158" t="str">
        <f t="shared" ca="1" si="19"/>
        <v>No</v>
      </c>
      <c r="Q158" t="str">
        <f t="shared" ca="1" si="20"/>
        <v>Yes</v>
      </c>
      <c r="R158" t="str">
        <f t="shared" ca="1" si="21"/>
        <v>U</v>
      </c>
      <c r="S158">
        <f t="shared" ca="1" si="22"/>
        <v>580</v>
      </c>
      <c r="T158">
        <f t="shared" ca="1" si="23"/>
        <v>0.57208968017414019</v>
      </c>
      <c r="U158" t="str">
        <f t="shared" ca="1" si="16"/>
        <v>Kerela</v>
      </c>
    </row>
    <row r="159" spans="1:21" x14ac:dyDescent="0.2">
      <c r="A159" s="9">
        <v>1630258</v>
      </c>
      <c r="B159" t="s">
        <v>317</v>
      </c>
      <c r="C159" t="s">
        <v>317</v>
      </c>
      <c r="D159" t="s">
        <v>317</v>
      </c>
      <c r="E159" t="s">
        <v>318</v>
      </c>
      <c r="F159">
        <v>204</v>
      </c>
      <c r="G159">
        <v>0.88578805140780537</v>
      </c>
      <c r="H159" s="10" t="s">
        <v>13</v>
      </c>
      <c r="M159">
        <v>159</v>
      </c>
      <c r="N159">
        <f t="shared" ca="1" si="17"/>
        <v>1564285</v>
      </c>
      <c r="O159" t="str">
        <f t="shared" ca="1" si="18"/>
        <v>No</v>
      </c>
      <c r="P159" t="str">
        <f t="shared" ca="1" si="19"/>
        <v>Yes</v>
      </c>
      <c r="Q159" t="str">
        <f t="shared" ca="1" si="20"/>
        <v>No</v>
      </c>
      <c r="R159" t="str">
        <f t="shared" ca="1" si="21"/>
        <v>R</v>
      </c>
      <c r="S159">
        <f t="shared" ca="1" si="22"/>
        <v>206</v>
      </c>
      <c r="T159">
        <f t="shared" ca="1" si="23"/>
        <v>0.28756281062320799</v>
      </c>
      <c r="U159" t="str">
        <f t="shared" ca="1" si="16"/>
        <v>Orissa</v>
      </c>
    </row>
    <row r="160" spans="1:21" x14ac:dyDescent="0.2">
      <c r="A160" s="9">
        <v>1359212</v>
      </c>
      <c r="B160" t="s">
        <v>316</v>
      </c>
      <c r="C160" t="s">
        <v>316</v>
      </c>
      <c r="D160" t="s">
        <v>316</v>
      </c>
      <c r="E160" t="s">
        <v>319</v>
      </c>
      <c r="F160">
        <v>720</v>
      </c>
      <c r="G160">
        <v>0.65480414228637818</v>
      </c>
      <c r="H160" s="10" t="s">
        <v>6</v>
      </c>
      <c r="M160">
        <v>160</v>
      </c>
      <c r="N160">
        <f t="shared" ca="1" si="17"/>
        <v>1044289</v>
      </c>
      <c r="O160" t="str">
        <f t="shared" ca="1" si="18"/>
        <v>Yes</v>
      </c>
      <c r="P160" t="str">
        <f t="shared" ca="1" si="19"/>
        <v>Yes</v>
      </c>
      <c r="Q160" t="str">
        <f t="shared" ca="1" si="20"/>
        <v>No</v>
      </c>
      <c r="R160" t="str">
        <f t="shared" ca="1" si="21"/>
        <v>R</v>
      </c>
      <c r="S160">
        <f t="shared" ca="1" si="22"/>
        <v>832</v>
      </c>
      <c r="T160">
        <f t="shared" ca="1" si="23"/>
        <v>0.88035997597847504</v>
      </c>
      <c r="U160" t="str">
        <f t="shared" ca="1" si="16"/>
        <v>Uttarkhand</v>
      </c>
    </row>
    <row r="161" spans="1:21" x14ac:dyDescent="0.2">
      <c r="A161" s="9">
        <v>1023681</v>
      </c>
      <c r="B161" t="s">
        <v>317</v>
      </c>
      <c r="C161" t="s">
        <v>317</v>
      </c>
      <c r="D161" t="s">
        <v>316</v>
      </c>
      <c r="E161" t="s">
        <v>318</v>
      </c>
      <c r="F161">
        <v>213</v>
      </c>
      <c r="G161">
        <v>0.24306576634175581</v>
      </c>
      <c r="H161" s="10" t="s">
        <v>3</v>
      </c>
      <c r="M161">
        <v>161</v>
      </c>
      <c r="N161">
        <f t="shared" ca="1" si="17"/>
        <v>1965916</v>
      </c>
      <c r="O161" t="str">
        <f t="shared" ca="1" si="18"/>
        <v>Yes</v>
      </c>
      <c r="P161" t="str">
        <f t="shared" ca="1" si="19"/>
        <v>Yes</v>
      </c>
      <c r="Q161" t="str">
        <f t="shared" ca="1" si="20"/>
        <v>Yes</v>
      </c>
      <c r="R161" t="str">
        <f t="shared" ca="1" si="21"/>
        <v>R</v>
      </c>
      <c r="S161">
        <f t="shared" ca="1" si="22"/>
        <v>106</v>
      </c>
      <c r="T161">
        <f t="shared" ca="1" si="23"/>
        <v>0.22648262779872197</v>
      </c>
      <c r="U161" t="str">
        <f t="shared" ca="1" si="16"/>
        <v>Orissa</v>
      </c>
    </row>
    <row r="162" spans="1:21" x14ac:dyDescent="0.2">
      <c r="A162" s="9">
        <v>1613983</v>
      </c>
      <c r="B162" t="s">
        <v>317</v>
      </c>
      <c r="C162" t="s">
        <v>316</v>
      </c>
      <c r="D162" t="s">
        <v>317</v>
      </c>
      <c r="E162" t="s">
        <v>318</v>
      </c>
      <c r="F162">
        <v>834</v>
      </c>
      <c r="G162">
        <v>0.80738320077590042</v>
      </c>
      <c r="H162" s="10" t="s">
        <v>16</v>
      </c>
      <c r="M162">
        <v>162</v>
      </c>
      <c r="N162">
        <f t="shared" ca="1" si="17"/>
        <v>1874102</v>
      </c>
      <c r="O162" t="str">
        <f t="shared" ca="1" si="18"/>
        <v>Yes</v>
      </c>
      <c r="P162" t="str">
        <f t="shared" ca="1" si="19"/>
        <v>Yes</v>
      </c>
      <c r="Q162" t="str">
        <f t="shared" ca="1" si="20"/>
        <v>Yes</v>
      </c>
      <c r="R162" t="str">
        <f t="shared" ca="1" si="21"/>
        <v>R</v>
      </c>
      <c r="S162">
        <f t="shared" ca="1" si="22"/>
        <v>359</v>
      </c>
      <c r="T162">
        <f t="shared" ca="1" si="23"/>
        <v>0.93132085324813885</v>
      </c>
      <c r="U162" t="str">
        <f t="shared" ca="1" si="16"/>
        <v>Telangana</v>
      </c>
    </row>
    <row r="163" spans="1:21" x14ac:dyDescent="0.2">
      <c r="A163" s="9">
        <v>1266903</v>
      </c>
      <c r="B163" t="s">
        <v>316</v>
      </c>
      <c r="C163" t="s">
        <v>317</v>
      </c>
      <c r="D163" t="s">
        <v>316</v>
      </c>
      <c r="E163" t="s">
        <v>318</v>
      </c>
      <c r="F163">
        <v>164</v>
      </c>
      <c r="G163">
        <v>0.50154374836172988</v>
      </c>
      <c r="H163" s="10" t="s">
        <v>3</v>
      </c>
      <c r="M163">
        <v>163</v>
      </c>
      <c r="N163">
        <f t="shared" ca="1" si="17"/>
        <v>1705383</v>
      </c>
      <c r="O163" t="str">
        <f t="shared" ca="1" si="18"/>
        <v>No</v>
      </c>
      <c r="P163" t="str">
        <f t="shared" ca="1" si="19"/>
        <v>Yes</v>
      </c>
      <c r="Q163" t="str">
        <f t="shared" ca="1" si="20"/>
        <v>Yes</v>
      </c>
      <c r="R163" t="str">
        <f t="shared" ca="1" si="21"/>
        <v>U</v>
      </c>
      <c r="S163">
        <f t="shared" ca="1" si="22"/>
        <v>277</v>
      </c>
      <c r="T163">
        <f t="shared" ca="1" si="23"/>
        <v>0.38177653131829292</v>
      </c>
      <c r="U163" t="str">
        <f t="shared" ca="1" si="16"/>
        <v>Gujarat</v>
      </c>
    </row>
    <row r="164" spans="1:21" x14ac:dyDescent="0.2">
      <c r="A164" s="9">
        <v>1958326</v>
      </c>
      <c r="B164" t="s">
        <v>317</v>
      </c>
      <c r="C164" t="s">
        <v>317</v>
      </c>
      <c r="D164" t="s">
        <v>317</v>
      </c>
      <c r="E164" t="s">
        <v>318</v>
      </c>
      <c r="F164">
        <v>805</v>
      </c>
      <c r="G164">
        <v>0.63021883927828604</v>
      </c>
      <c r="H164" s="10" t="s">
        <v>16</v>
      </c>
      <c r="M164">
        <v>164</v>
      </c>
      <c r="N164">
        <f t="shared" ca="1" si="17"/>
        <v>1476884</v>
      </c>
      <c r="O164" t="str">
        <f t="shared" ca="1" si="18"/>
        <v>No</v>
      </c>
      <c r="P164" t="str">
        <f t="shared" ca="1" si="19"/>
        <v>Yes</v>
      </c>
      <c r="Q164" t="str">
        <f t="shared" ca="1" si="20"/>
        <v>Yes</v>
      </c>
      <c r="R164" t="str">
        <f t="shared" ca="1" si="21"/>
        <v>R</v>
      </c>
      <c r="S164">
        <f t="shared" ca="1" si="22"/>
        <v>781</v>
      </c>
      <c r="T164">
        <f t="shared" ca="1" si="23"/>
        <v>0.38651745863614795</v>
      </c>
      <c r="U164" t="str">
        <f t="shared" ca="1" si="16"/>
        <v>Rajasthan</v>
      </c>
    </row>
    <row r="165" spans="1:21" x14ac:dyDescent="0.2">
      <c r="A165" s="9">
        <v>1106862</v>
      </c>
      <c r="B165" t="s">
        <v>316</v>
      </c>
      <c r="C165" t="s">
        <v>316</v>
      </c>
      <c r="D165" t="s">
        <v>316</v>
      </c>
      <c r="E165" t="s">
        <v>319</v>
      </c>
      <c r="F165">
        <v>915</v>
      </c>
      <c r="G165">
        <v>0.89344272598968932</v>
      </c>
      <c r="H165" s="10" t="s">
        <v>1</v>
      </c>
      <c r="M165">
        <v>165</v>
      </c>
      <c r="N165">
        <f t="shared" ca="1" si="17"/>
        <v>1376859</v>
      </c>
      <c r="O165" t="str">
        <f t="shared" ca="1" si="18"/>
        <v>Yes</v>
      </c>
      <c r="P165" t="str">
        <f t="shared" ca="1" si="19"/>
        <v>Yes</v>
      </c>
      <c r="Q165" t="str">
        <f t="shared" ca="1" si="20"/>
        <v>No</v>
      </c>
      <c r="R165" t="str">
        <f t="shared" ca="1" si="21"/>
        <v>R</v>
      </c>
      <c r="S165">
        <f t="shared" ca="1" si="22"/>
        <v>590</v>
      </c>
      <c r="T165">
        <f t="shared" ca="1" si="23"/>
        <v>0.68869385529366911</v>
      </c>
      <c r="U165" t="str">
        <f t="shared" ca="1" si="16"/>
        <v>Delhi</v>
      </c>
    </row>
    <row r="166" spans="1:21" x14ac:dyDescent="0.2">
      <c r="A166" s="9">
        <v>1143350</v>
      </c>
      <c r="B166" t="s">
        <v>317</v>
      </c>
      <c r="C166" t="s">
        <v>317</v>
      </c>
      <c r="D166" t="s">
        <v>316</v>
      </c>
      <c r="E166" t="s">
        <v>318</v>
      </c>
      <c r="F166">
        <v>661</v>
      </c>
      <c r="G166">
        <v>0.95963498302712402</v>
      </c>
      <c r="H166" s="10" t="s">
        <v>9</v>
      </c>
      <c r="M166">
        <v>166</v>
      </c>
      <c r="N166">
        <f t="shared" ca="1" si="17"/>
        <v>1749750</v>
      </c>
      <c r="O166" t="str">
        <f t="shared" ca="1" si="18"/>
        <v>No</v>
      </c>
      <c r="P166" t="str">
        <f t="shared" ca="1" si="19"/>
        <v>Yes</v>
      </c>
      <c r="Q166" t="str">
        <f t="shared" ca="1" si="20"/>
        <v>No</v>
      </c>
      <c r="R166" t="str">
        <f t="shared" ca="1" si="21"/>
        <v>U</v>
      </c>
      <c r="S166">
        <f t="shared" ca="1" si="22"/>
        <v>959</v>
      </c>
      <c r="T166">
        <f t="shared" ca="1" si="23"/>
        <v>0.89615128884203576</v>
      </c>
      <c r="U166" t="str">
        <f t="shared" ca="1" si="16"/>
        <v>Gujarat</v>
      </c>
    </row>
    <row r="167" spans="1:21" x14ac:dyDescent="0.2">
      <c r="A167" s="9">
        <v>1884793</v>
      </c>
      <c r="B167" t="s">
        <v>317</v>
      </c>
      <c r="C167" t="s">
        <v>317</v>
      </c>
      <c r="D167" t="s">
        <v>317</v>
      </c>
      <c r="E167" t="s">
        <v>318</v>
      </c>
      <c r="F167">
        <v>940</v>
      </c>
      <c r="G167">
        <v>0.76232221559976732</v>
      </c>
      <c r="H167" s="10" t="s">
        <v>16</v>
      </c>
      <c r="M167">
        <v>167</v>
      </c>
      <c r="N167">
        <f t="shared" ca="1" si="17"/>
        <v>1085125</v>
      </c>
      <c r="O167" t="str">
        <f t="shared" ca="1" si="18"/>
        <v>No</v>
      </c>
      <c r="P167" t="str">
        <f t="shared" ca="1" si="19"/>
        <v>Yes</v>
      </c>
      <c r="Q167" t="str">
        <f t="shared" ca="1" si="20"/>
        <v>Yes</v>
      </c>
      <c r="R167" t="str">
        <f t="shared" ca="1" si="21"/>
        <v>U</v>
      </c>
      <c r="S167">
        <f t="shared" ca="1" si="22"/>
        <v>247</v>
      </c>
      <c r="T167">
        <f t="shared" ca="1" si="23"/>
        <v>0.55309402124416973</v>
      </c>
      <c r="U167" t="str">
        <f t="shared" ca="1" si="16"/>
        <v>Tamil Nadu</v>
      </c>
    </row>
    <row r="168" spans="1:21" x14ac:dyDescent="0.2">
      <c r="A168" s="9">
        <v>1501479</v>
      </c>
      <c r="B168" t="s">
        <v>317</v>
      </c>
      <c r="C168" t="s">
        <v>316</v>
      </c>
      <c r="D168" t="s">
        <v>317</v>
      </c>
      <c r="E168" t="s">
        <v>319</v>
      </c>
      <c r="F168">
        <v>564</v>
      </c>
      <c r="G168">
        <v>0.53569143320553336</v>
      </c>
      <c r="H168" s="10" t="s">
        <v>8</v>
      </c>
      <c r="M168">
        <v>168</v>
      </c>
      <c r="N168">
        <f t="shared" ca="1" si="17"/>
        <v>1951039</v>
      </c>
      <c r="O168" t="str">
        <f t="shared" ca="1" si="18"/>
        <v>No</v>
      </c>
      <c r="P168" t="str">
        <f t="shared" ca="1" si="19"/>
        <v>Yes</v>
      </c>
      <c r="Q168" t="str">
        <f t="shared" ca="1" si="20"/>
        <v>Yes</v>
      </c>
      <c r="R168" t="str">
        <f t="shared" ca="1" si="21"/>
        <v>R</v>
      </c>
      <c r="S168">
        <f t="shared" ca="1" si="22"/>
        <v>528</v>
      </c>
      <c r="T168">
        <f t="shared" ca="1" si="23"/>
        <v>0.91113659510686507</v>
      </c>
      <c r="U168" t="str">
        <f t="shared" ca="1" si="16"/>
        <v>Gujarat</v>
      </c>
    </row>
    <row r="169" spans="1:21" x14ac:dyDescent="0.2">
      <c r="A169" s="9">
        <v>1814212</v>
      </c>
      <c r="B169" t="s">
        <v>316</v>
      </c>
      <c r="C169" t="s">
        <v>316</v>
      </c>
      <c r="D169" t="s">
        <v>316</v>
      </c>
      <c r="E169" t="s">
        <v>319</v>
      </c>
      <c r="F169">
        <v>638</v>
      </c>
      <c r="G169">
        <v>0.44835233136965946</v>
      </c>
      <c r="H169" s="10" t="s">
        <v>1</v>
      </c>
      <c r="M169">
        <v>169</v>
      </c>
      <c r="N169">
        <f t="shared" ca="1" si="17"/>
        <v>1748786</v>
      </c>
      <c r="O169" t="str">
        <f t="shared" ca="1" si="18"/>
        <v>No</v>
      </c>
      <c r="P169" t="str">
        <f t="shared" ca="1" si="19"/>
        <v>Yes</v>
      </c>
      <c r="Q169" t="str">
        <f t="shared" ca="1" si="20"/>
        <v>No</v>
      </c>
      <c r="R169" t="str">
        <f t="shared" ca="1" si="21"/>
        <v>U</v>
      </c>
      <c r="S169">
        <f t="shared" ca="1" si="22"/>
        <v>162</v>
      </c>
      <c r="T169">
        <f t="shared" ca="1" si="23"/>
        <v>0.60699938045281143</v>
      </c>
      <c r="U169" t="str">
        <f t="shared" ca="1" si="16"/>
        <v>Kerela</v>
      </c>
    </row>
    <row r="170" spans="1:21" x14ac:dyDescent="0.2">
      <c r="A170" s="9">
        <v>1448766</v>
      </c>
      <c r="B170" t="s">
        <v>317</v>
      </c>
      <c r="C170" t="s">
        <v>317</v>
      </c>
      <c r="D170" t="s">
        <v>316</v>
      </c>
      <c r="E170" t="s">
        <v>318</v>
      </c>
      <c r="F170">
        <v>221</v>
      </c>
      <c r="G170">
        <v>0.15380392271482046</v>
      </c>
      <c r="H170" s="10" t="s">
        <v>1</v>
      </c>
      <c r="M170">
        <v>170</v>
      </c>
      <c r="N170">
        <f t="shared" ca="1" si="17"/>
        <v>1158831</v>
      </c>
      <c r="O170" t="str">
        <f t="shared" ca="1" si="18"/>
        <v>Yes</v>
      </c>
      <c r="P170" t="str">
        <f t="shared" ca="1" si="19"/>
        <v>No</v>
      </c>
      <c r="Q170" t="str">
        <f t="shared" ca="1" si="20"/>
        <v>No</v>
      </c>
      <c r="R170" t="str">
        <f t="shared" ca="1" si="21"/>
        <v>R</v>
      </c>
      <c r="S170">
        <f t="shared" ca="1" si="22"/>
        <v>263</v>
      </c>
      <c r="T170">
        <f t="shared" ca="1" si="23"/>
        <v>0.95731070234451654</v>
      </c>
      <c r="U170" t="str">
        <f t="shared" ca="1" si="16"/>
        <v>Orissa</v>
      </c>
    </row>
    <row r="171" spans="1:21" x14ac:dyDescent="0.2">
      <c r="A171" s="9">
        <v>1483985</v>
      </c>
      <c r="B171" t="s">
        <v>317</v>
      </c>
      <c r="C171" t="s">
        <v>316</v>
      </c>
      <c r="D171" t="s">
        <v>317</v>
      </c>
      <c r="E171" t="s">
        <v>319</v>
      </c>
      <c r="F171">
        <v>272</v>
      </c>
      <c r="G171">
        <v>0.89088355924178475</v>
      </c>
      <c r="H171" s="10" t="s">
        <v>1</v>
      </c>
      <c r="M171">
        <v>171</v>
      </c>
      <c r="N171">
        <f t="shared" ca="1" si="17"/>
        <v>1899964</v>
      </c>
      <c r="O171" t="str">
        <f t="shared" ca="1" si="18"/>
        <v>Yes</v>
      </c>
      <c r="P171" t="str">
        <f t="shared" ca="1" si="19"/>
        <v>No</v>
      </c>
      <c r="Q171" t="str">
        <f t="shared" ca="1" si="20"/>
        <v>No</v>
      </c>
      <c r="R171" t="str">
        <f t="shared" ca="1" si="21"/>
        <v>U</v>
      </c>
      <c r="S171">
        <f t="shared" ca="1" si="22"/>
        <v>834</v>
      </c>
      <c r="T171">
        <f t="shared" ca="1" si="23"/>
        <v>0.37695840874943298</v>
      </c>
      <c r="U171" t="str">
        <f t="shared" ca="1" si="16"/>
        <v>Uttarkhand</v>
      </c>
    </row>
    <row r="172" spans="1:21" x14ac:dyDescent="0.2">
      <c r="A172" s="9">
        <v>1230769</v>
      </c>
      <c r="B172" t="s">
        <v>316</v>
      </c>
      <c r="C172" t="s">
        <v>316</v>
      </c>
      <c r="D172" t="s">
        <v>317</v>
      </c>
      <c r="E172" t="s">
        <v>319</v>
      </c>
      <c r="F172">
        <v>790</v>
      </c>
      <c r="G172">
        <v>0.6119813180129009</v>
      </c>
      <c r="H172" s="10" t="s">
        <v>4</v>
      </c>
      <c r="M172">
        <v>172</v>
      </c>
      <c r="N172">
        <f t="shared" ca="1" si="17"/>
        <v>1855648</v>
      </c>
      <c r="O172" t="str">
        <f t="shared" ca="1" si="18"/>
        <v>No</v>
      </c>
      <c r="P172" t="str">
        <f t="shared" ca="1" si="19"/>
        <v>No</v>
      </c>
      <c r="Q172" t="str">
        <f t="shared" ca="1" si="20"/>
        <v>Yes</v>
      </c>
      <c r="R172" t="str">
        <f t="shared" ca="1" si="21"/>
        <v>U</v>
      </c>
      <c r="S172">
        <f t="shared" ca="1" si="22"/>
        <v>384</v>
      </c>
      <c r="T172">
        <f t="shared" ca="1" si="23"/>
        <v>0.14085721596784995</v>
      </c>
      <c r="U172" t="str">
        <f t="shared" ca="1" si="16"/>
        <v>Delhi</v>
      </c>
    </row>
    <row r="173" spans="1:21" x14ac:dyDescent="0.2">
      <c r="A173" s="9">
        <v>1487348</v>
      </c>
      <c r="B173" t="s">
        <v>317</v>
      </c>
      <c r="C173" t="s">
        <v>316</v>
      </c>
      <c r="D173" t="s">
        <v>316</v>
      </c>
      <c r="E173" t="s">
        <v>318</v>
      </c>
      <c r="F173">
        <v>451</v>
      </c>
      <c r="G173">
        <v>8.0050730874709375E-2</v>
      </c>
      <c r="H173" s="10" t="s">
        <v>4</v>
      </c>
      <c r="M173">
        <v>173</v>
      </c>
      <c r="N173">
        <f t="shared" ca="1" si="17"/>
        <v>1724746</v>
      </c>
      <c r="O173" t="str">
        <f t="shared" ca="1" si="18"/>
        <v>No</v>
      </c>
      <c r="P173" t="str">
        <f t="shared" ca="1" si="19"/>
        <v>Yes</v>
      </c>
      <c r="Q173" t="str">
        <f t="shared" ca="1" si="20"/>
        <v>Yes</v>
      </c>
      <c r="R173" t="str">
        <f t="shared" ca="1" si="21"/>
        <v>R</v>
      </c>
      <c r="S173">
        <f t="shared" ca="1" si="22"/>
        <v>742</v>
      </c>
      <c r="T173">
        <f t="shared" ca="1" si="23"/>
        <v>0.94918350944456675</v>
      </c>
      <c r="U173" t="str">
        <f t="shared" ca="1" si="16"/>
        <v>Uttar Pradesh</v>
      </c>
    </row>
    <row r="174" spans="1:21" x14ac:dyDescent="0.2">
      <c r="A174" s="9">
        <v>1007661</v>
      </c>
      <c r="B174" t="s">
        <v>317</v>
      </c>
      <c r="C174" t="s">
        <v>316</v>
      </c>
      <c r="D174" t="s">
        <v>316</v>
      </c>
      <c r="E174" t="s">
        <v>319</v>
      </c>
      <c r="F174">
        <v>688</v>
      </c>
      <c r="G174">
        <v>0.74282793594628116</v>
      </c>
      <c r="H174" s="10" t="s">
        <v>4</v>
      </c>
      <c r="M174">
        <v>174</v>
      </c>
      <c r="N174">
        <f t="shared" ca="1" si="17"/>
        <v>1084374</v>
      </c>
      <c r="O174" t="str">
        <f t="shared" ca="1" si="18"/>
        <v>Yes</v>
      </c>
      <c r="P174" t="str">
        <f t="shared" ca="1" si="19"/>
        <v>Yes</v>
      </c>
      <c r="Q174" t="str">
        <f t="shared" ca="1" si="20"/>
        <v>No</v>
      </c>
      <c r="R174" t="str">
        <f t="shared" ca="1" si="21"/>
        <v>R</v>
      </c>
      <c r="S174">
        <f t="shared" ca="1" si="22"/>
        <v>469</v>
      </c>
      <c r="T174">
        <f t="shared" ca="1" si="23"/>
        <v>0.22978926783750542</v>
      </c>
      <c r="U174" t="str">
        <f t="shared" ca="1" si="16"/>
        <v>Uttar Pradesh</v>
      </c>
    </row>
    <row r="175" spans="1:21" x14ac:dyDescent="0.2">
      <c r="A175" s="9">
        <v>1235517</v>
      </c>
      <c r="B175" t="s">
        <v>316</v>
      </c>
      <c r="C175" t="s">
        <v>317</v>
      </c>
      <c r="D175" t="s">
        <v>317</v>
      </c>
      <c r="E175" t="s">
        <v>318</v>
      </c>
      <c r="F175">
        <v>272</v>
      </c>
      <c r="G175">
        <v>0.39558347175032205</v>
      </c>
      <c r="H175" s="10" t="s">
        <v>16</v>
      </c>
      <c r="M175">
        <v>175</v>
      </c>
      <c r="N175">
        <f t="shared" ca="1" si="17"/>
        <v>1426381</v>
      </c>
      <c r="O175" t="str">
        <f t="shared" ca="1" si="18"/>
        <v>No</v>
      </c>
      <c r="P175" t="str">
        <f t="shared" ca="1" si="19"/>
        <v>No</v>
      </c>
      <c r="Q175" t="str">
        <f t="shared" ca="1" si="20"/>
        <v>No</v>
      </c>
      <c r="R175" t="str">
        <f t="shared" ca="1" si="21"/>
        <v>R</v>
      </c>
      <c r="S175">
        <f t="shared" ca="1" si="22"/>
        <v>390</v>
      </c>
      <c r="T175">
        <f t="shared" ca="1" si="23"/>
        <v>0.30168652989443423</v>
      </c>
      <c r="U175" t="str">
        <f t="shared" ca="1" si="16"/>
        <v>Kerela</v>
      </c>
    </row>
    <row r="176" spans="1:21" x14ac:dyDescent="0.2">
      <c r="A176" s="9">
        <v>1313378</v>
      </c>
      <c r="B176" t="s">
        <v>317</v>
      </c>
      <c r="C176" t="s">
        <v>317</v>
      </c>
      <c r="D176" t="s">
        <v>317</v>
      </c>
      <c r="E176" t="s">
        <v>318</v>
      </c>
      <c r="F176">
        <v>764</v>
      </c>
      <c r="G176">
        <v>0.21972788226179873</v>
      </c>
      <c r="H176" s="10" t="s">
        <v>9</v>
      </c>
      <c r="M176">
        <v>176</v>
      </c>
      <c r="N176">
        <f t="shared" ca="1" si="17"/>
        <v>1754366</v>
      </c>
      <c r="O176" t="str">
        <f t="shared" ca="1" si="18"/>
        <v>No</v>
      </c>
      <c r="P176" t="str">
        <f t="shared" ca="1" si="19"/>
        <v>No</v>
      </c>
      <c r="Q176" t="str">
        <f t="shared" ca="1" si="20"/>
        <v>No</v>
      </c>
      <c r="R176" t="str">
        <f t="shared" ca="1" si="21"/>
        <v>R</v>
      </c>
      <c r="S176">
        <f t="shared" ca="1" si="22"/>
        <v>963</v>
      </c>
      <c r="T176">
        <f t="shared" ca="1" si="23"/>
        <v>0.81638971365524471</v>
      </c>
      <c r="U176" t="str">
        <f t="shared" ca="1" si="16"/>
        <v>Kerela</v>
      </c>
    </row>
    <row r="177" spans="1:21" x14ac:dyDescent="0.2">
      <c r="A177" s="9">
        <v>1745465</v>
      </c>
      <c r="B177" t="s">
        <v>317</v>
      </c>
      <c r="C177" t="s">
        <v>317</v>
      </c>
      <c r="D177" t="s">
        <v>317</v>
      </c>
      <c r="E177" t="s">
        <v>319</v>
      </c>
      <c r="F177">
        <v>138</v>
      </c>
      <c r="G177">
        <v>3.7193015733328449E-2</v>
      </c>
      <c r="H177" s="10" t="s">
        <v>8</v>
      </c>
      <c r="M177">
        <v>177</v>
      </c>
      <c r="N177">
        <f t="shared" ca="1" si="17"/>
        <v>1051634</v>
      </c>
      <c r="O177" t="str">
        <f t="shared" ca="1" si="18"/>
        <v>No</v>
      </c>
      <c r="P177" t="str">
        <f t="shared" ca="1" si="19"/>
        <v>No</v>
      </c>
      <c r="Q177" t="str">
        <f t="shared" ca="1" si="20"/>
        <v>Yes</v>
      </c>
      <c r="R177" t="str">
        <f t="shared" ca="1" si="21"/>
        <v>U</v>
      </c>
      <c r="S177">
        <f t="shared" ca="1" si="22"/>
        <v>172</v>
      </c>
      <c r="T177">
        <f t="shared" ca="1" si="23"/>
        <v>0.56772218585619827</v>
      </c>
      <c r="U177" t="str">
        <f t="shared" ca="1" si="16"/>
        <v>Tamil Nadu</v>
      </c>
    </row>
    <row r="178" spans="1:21" x14ac:dyDescent="0.2">
      <c r="A178" s="9">
        <v>1870190</v>
      </c>
      <c r="B178" t="s">
        <v>316</v>
      </c>
      <c r="C178" t="s">
        <v>316</v>
      </c>
      <c r="D178" t="s">
        <v>317</v>
      </c>
      <c r="E178" t="s">
        <v>318</v>
      </c>
      <c r="F178">
        <v>126</v>
      </c>
      <c r="G178">
        <v>0.30094273358108403</v>
      </c>
      <c r="H178" s="10" t="s">
        <v>1</v>
      </c>
      <c r="M178">
        <v>178</v>
      </c>
      <c r="N178">
        <f t="shared" ca="1" si="17"/>
        <v>1841190</v>
      </c>
      <c r="O178" t="str">
        <f t="shared" ca="1" si="18"/>
        <v>Yes</v>
      </c>
      <c r="P178" t="str">
        <f t="shared" ca="1" si="19"/>
        <v>No</v>
      </c>
      <c r="Q178" t="str">
        <f t="shared" ca="1" si="20"/>
        <v>Yes</v>
      </c>
      <c r="R178" t="str">
        <f t="shared" ca="1" si="21"/>
        <v>R</v>
      </c>
      <c r="S178">
        <f t="shared" ca="1" si="22"/>
        <v>688</v>
      </c>
      <c r="T178">
        <f t="shared" ca="1" si="23"/>
        <v>0.60986364089348399</v>
      </c>
      <c r="U178" t="str">
        <f t="shared" ca="1" si="16"/>
        <v>Tamil Nadu</v>
      </c>
    </row>
    <row r="179" spans="1:21" x14ac:dyDescent="0.2">
      <c r="A179" s="9">
        <v>1024834</v>
      </c>
      <c r="B179" t="s">
        <v>317</v>
      </c>
      <c r="C179" t="s">
        <v>317</v>
      </c>
      <c r="D179" t="s">
        <v>316</v>
      </c>
      <c r="E179" t="s">
        <v>319</v>
      </c>
      <c r="F179">
        <v>209</v>
      </c>
      <c r="G179">
        <v>0.71012428940495231</v>
      </c>
      <c r="H179" s="10" t="s">
        <v>321</v>
      </c>
      <c r="M179">
        <v>179</v>
      </c>
      <c r="N179">
        <f t="shared" ca="1" si="17"/>
        <v>1424025</v>
      </c>
      <c r="O179" t="str">
        <f t="shared" ca="1" si="18"/>
        <v>No</v>
      </c>
      <c r="P179" t="str">
        <f t="shared" ca="1" si="19"/>
        <v>Yes</v>
      </c>
      <c r="Q179" t="str">
        <f t="shared" ca="1" si="20"/>
        <v>Yes</v>
      </c>
      <c r="R179" t="str">
        <f t="shared" ca="1" si="21"/>
        <v>R</v>
      </c>
      <c r="S179">
        <f t="shared" ca="1" si="22"/>
        <v>338</v>
      </c>
      <c r="T179">
        <f t="shared" ca="1" si="23"/>
        <v>0.24685980552302755</v>
      </c>
      <c r="U179" t="str">
        <f t="shared" ca="1" si="16"/>
        <v>Jharkhand</v>
      </c>
    </row>
    <row r="180" spans="1:21" x14ac:dyDescent="0.2">
      <c r="A180" s="9">
        <v>1474669</v>
      </c>
      <c r="B180" t="s">
        <v>316</v>
      </c>
      <c r="C180" t="s">
        <v>317</v>
      </c>
      <c r="D180" t="s">
        <v>317</v>
      </c>
      <c r="E180" t="s">
        <v>319</v>
      </c>
      <c r="F180">
        <v>256</v>
      </c>
      <c r="G180">
        <v>0.39479971949077941</v>
      </c>
      <c r="H180" s="10" t="s">
        <v>1</v>
      </c>
      <c r="M180">
        <v>180</v>
      </c>
      <c r="N180">
        <f t="shared" ca="1" si="17"/>
        <v>1384527</v>
      </c>
      <c r="O180" t="str">
        <f t="shared" ca="1" si="18"/>
        <v>Yes</v>
      </c>
      <c r="P180" t="str">
        <f t="shared" ca="1" si="19"/>
        <v>Yes</v>
      </c>
      <c r="Q180" t="str">
        <f t="shared" ca="1" si="20"/>
        <v>No</v>
      </c>
      <c r="R180" t="str">
        <f t="shared" ca="1" si="21"/>
        <v>U</v>
      </c>
      <c r="S180">
        <f t="shared" ca="1" si="22"/>
        <v>827</v>
      </c>
      <c r="T180">
        <f t="shared" ca="1" si="23"/>
        <v>0.43632556888955232</v>
      </c>
      <c r="U180" t="str">
        <f t="shared" ca="1" si="16"/>
        <v>Jharkhand</v>
      </c>
    </row>
    <row r="181" spans="1:21" x14ac:dyDescent="0.2">
      <c r="A181" s="9">
        <v>1212279</v>
      </c>
      <c r="B181" t="s">
        <v>316</v>
      </c>
      <c r="C181" t="s">
        <v>316</v>
      </c>
      <c r="D181" t="s">
        <v>316</v>
      </c>
      <c r="E181" t="s">
        <v>318</v>
      </c>
      <c r="F181">
        <v>607</v>
      </c>
      <c r="G181">
        <v>0.655234039510044</v>
      </c>
      <c r="H181" s="10" t="s">
        <v>3</v>
      </c>
      <c r="M181">
        <v>181</v>
      </c>
      <c r="N181">
        <f t="shared" ca="1" si="17"/>
        <v>1564728</v>
      </c>
      <c r="O181" t="str">
        <f t="shared" ca="1" si="18"/>
        <v>Yes</v>
      </c>
      <c r="P181" t="str">
        <f t="shared" ca="1" si="19"/>
        <v>No</v>
      </c>
      <c r="Q181" t="str">
        <f t="shared" ca="1" si="20"/>
        <v>No</v>
      </c>
      <c r="R181" t="str">
        <f t="shared" ca="1" si="21"/>
        <v>U</v>
      </c>
      <c r="S181">
        <f t="shared" ca="1" si="22"/>
        <v>620</v>
      </c>
      <c r="T181">
        <f t="shared" ca="1" si="23"/>
        <v>0.25833715747976149</v>
      </c>
      <c r="U181" t="str">
        <f t="shared" ca="1" si="16"/>
        <v>Tamil Nadu</v>
      </c>
    </row>
    <row r="182" spans="1:21" x14ac:dyDescent="0.2">
      <c r="A182" s="9">
        <v>1473314</v>
      </c>
      <c r="B182" t="s">
        <v>317</v>
      </c>
      <c r="C182" t="s">
        <v>316</v>
      </c>
      <c r="D182" t="s">
        <v>317</v>
      </c>
      <c r="E182" t="s">
        <v>318</v>
      </c>
      <c r="F182">
        <v>713</v>
      </c>
      <c r="G182">
        <v>0.44163228810331079</v>
      </c>
      <c r="H182" s="10" t="s">
        <v>16</v>
      </c>
      <c r="M182">
        <v>182</v>
      </c>
      <c r="N182">
        <f t="shared" ca="1" si="17"/>
        <v>1209091</v>
      </c>
      <c r="O182" t="str">
        <f t="shared" ca="1" si="18"/>
        <v>No</v>
      </c>
      <c r="P182" t="str">
        <f t="shared" ca="1" si="19"/>
        <v>Yes</v>
      </c>
      <c r="Q182" t="str">
        <f t="shared" ca="1" si="20"/>
        <v>Yes</v>
      </c>
      <c r="R182" t="str">
        <f t="shared" ca="1" si="21"/>
        <v>R</v>
      </c>
      <c r="S182">
        <f t="shared" ca="1" si="22"/>
        <v>826</v>
      </c>
      <c r="T182">
        <f t="shared" ca="1" si="23"/>
        <v>0.48135443184875104</v>
      </c>
      <c r="U182" t="str">
        <f t="shared" ca="1" si="16"/>
        <v>Gujarat</v>
      </c>
    </row>
    <row r="183" spans="1:21" x14ac:dyDescent="0.2">
      <c r="A183" s="9">
        <v>1722204</v>
      </c>
      <c r="B183" t="s">
        <v>317</v>
      </c>
      <c r="C183" t="s">
        <v>317</v>
      </c>
      <c r="D183" t="s">
        <v>316</v>
      </c>
      <c r="E183" t="s">
        <v>318</v>
      </c>
      <c r="F183">
        <v>510</v>
      </c>
      <c r="G183">
        <v>0.10942341573560044</v>
      </c>
      <c r="H183" s="10" t="s">
        <v>13</v>
      </c>
      <c r="M183">
        <v>183</v>
      </c>
      <c r="N183">
        <f t="shared" ca="1" si="17"/>
        <v>1453396</v>
      </c>
      <c r="O183" t="str">
        <f t="shared" ca="1" si="18"/>
        <v>No</v>
      </c>
      <c r="P183" t="str">
        <f t="shared" ca="1" si="19"/>
        <v>Yes</v>
      </c>
      <c r="Q183" t="str">
        <f t="shared" ca="1" si="20"/>
        <v>No</v>
      </c>
      <c r="R183" t="str">
        <f t="shared" ca="1" si="21"/>
        <v>R</v>
      </c>
      <c r="S183">
        <f t="shared" ca="1" si="22"/>
        <v>745</v>
      </c>
      <c r="T183">
        <f t="shared" ca="1" si="23"/>
        <v>0.95750807654447911</v>
      </c>
      <c r="U183" t="str">
        <f t="shared" ca="1" si="16"/>
        <v>Uttarkhand</v>
      </c>
    </row>
    <row r="184" spans="1:21" x14ac:dyDescent="0.2">
      <c r="A184" s="9">
        <v>1855764</v>
      </c>
      <c r="B184" t="s">
        <v>317</v>
      </c>
      <c r="C184" t="s">
        <v>316</v>
      </c>
      <c r="D184" t="s">
        <v>317</v>
      </c>
      <c r="E184" t="s">
        <v>318</v>
      </c>
      <c r="F184">
        <v>522</v>
      </c>
      <c r="G184">
        <v>0.7409248178021729</v>
      </c>
      <c r="H184" s="10" t="s">
        <v>321</v>
      </c>
      <c r="M184">
        <v>184</v>
      </c>
      <c r="N184">
        <f t="shared" ca="1" si="17"/>
        <v>1200520</v>
      </c>
      <c r="O184" t="str">
        <f t="shared" ca="1" si="18"/>
        <v>No</v>
      </c>
      <c r="P184" t="str">
        <f t="shared" ca="1" si="19"/>
        <v>Yes</v>
      </c>
      <c r="Q184" t="str">
        <f t="shared" ca="1" si="20"/>
        <v>No</v>
      </c>
      <c r="R184" t="str">
        <f t="shared" ca="1" si="21"/>
        <v>U</v>
      </c>
      <c r="S184">
        <f t="shared" ca="1" si="22"/>
        <v>939</v>
      </c>
      <c r="T184">
        <f t="shared" ca="1" si="23"/>
        <v>8.5465677665126027E-2</v>
      </c>
      <c r="U184" t="str">
        <f t="shared" ca="1" si="16"/>
        <v>Uttarkhand</v>
      </c>
    </row>
    <row r="185" spans="1:21" x14ac:dyDescent="0.2">
      <c r="A185" s="9">
        <v>1380406</v>
      </c>
      <c r="B185" t="s">
        <v>317</v>
      </c>
      <c r="C185" t="s">
        <v>316</v>
      </c>
      <c r="D185" t="s">
        <v>316</v>
      </c>
      <c r="E185" t="s">
        <v>318</v>
      </c>
      <c r="F185">
        <v>955</v>
      </c>
      <c r="G185">
        <v>0.89156076430417208</v>
      </c>
      <c r="H185" s="10" t="s">
        <v>9</v>
      </c>
      <c r="M185">
        <v>185</v>
      </c>
      <c r="N185">
        <f t="shared" ca="1" si="17"/>
        <v>1422534</v>
      </c>
      <c r="O185" t="str">
        <f t="shared" ca="1" si="18"/>
        <v>No</v>
      </c>
      <c r="P185" t="str">
        <f t="shared" ca="1" si="19"/>
        <v>Yes</v>
      </c>
      <c r="Q185" t="str">
        <f t="shared" ca="1" si="20"/>
        <v>Yes</v>
      </c>
      <c r="R185" t="str">
        <f t="shared" ca="1" si="21"/>
        <v>U</v>
      </c>
      <c r="S185">
        <f t="shared" ca="1" si="22"/>
        <v>425</v>
      </c>
      <c r="T185">
        <f t="shared" ca="1" si="23"/>
        <v>0.44192395261572037</v>
      </c>
      <c r="U185" t="str">
        <f t="shared" ca="1" si="16"/>
        <v>Bihar</v>
      </c>
    </row>
    <row r="186" spans="1:21" x14ac:dyDescent="0.2">
      <c r="A186" s="9">
        <v>1219646</v>
      </c>
      <c r="B186" t="s">
        <v>316</v>
      </c>
      <c r="C186" t="s">
        <v>316</v>
      </c>
      <c r="D186" t="s">
        <v>317</v>
      </c>
      <c r="E186" t="s">
        <v>318</v>
      </c>
      <c r="F186">
        <v>574</v>
      </c>
      <c r="G186">
        <v>0.44385436544853574</v>
      </c>
      <c r="H186" s="10" t="s">
        <v>8</v>
      </c>
      <c r="M186">
        <v>186</v>
      </c>
      <c r="N186">
        <f t="shared" ca="1" si="17"/>
        <v>1750223</v>
      </c>
      <c r="O186" t="str">
        <f t="shared" ca="1" si="18"/>
        <v>Yes</v>
      </c>
      <c r="P186" t="str">
        <f t="shared" ca="1" si="19"/>
        <v>Yes</v>
      </c>
      <c r="Q186" t="str">
        <f t="shared" ca="1" si="20"/>
        <v>No</v>
      </c>
      <c r="R186" t="str">
        <f t="shared" ca="1" si="21"/>
        <v>U</v>
      </c>
      <c r="S186">
        <f t="shared" ca="1" si="22"/>
        <v>518</v>
      </c>
      <c r="T186">
        <f t="shared" ca="1" si="23"/>
        <v>0.56482914903598247</v>
      </c>
      <c r="U186" t="str">
        <f t="shared" ca="1" si="16"/>
        <v>Telangana</v>
      </c>
    </row>
    <row r="187" spans="1:21" x14ac:dyDescent="0.2">
      <c r="A187" s="9">
        <v>1303018</v>
      </c>
      <c r="B187" t="s">
        <v>317</v>
      </c>
      <c r="C187" t="s">
        <v>317</v>
      </c>
      <c r="D187" t="s">
        <v>317</v>
      </c>
      <c r="E187" t="s">
        <v>318</v>
      </c>
      <c r="F187">
        <v>808</v>
      </c>
      <c r="G187">
        <v>0.77353693333479578</v>
      </c>
      <c r="H187" s="10" t="s">
        <v>4</v>
      </c>
      <c r="M187">
        <v>187</v>
      </c>
      <c r="N187">
        <f t="shared" ca="1" si="17"/>
        <v>1297036</v>
      </c>
      <c r="O187" t="str">
        <f t="shared" ca="1" si="18"/>
        <v>Yes</v>
      </c>
      <c r="P187" t="str">
        <f t="shared" ca="1" si="19"/>
        <v>Yes</v>
      </c>
      <c r="Q187" t="str">
        <f t="shared" ca="1" si="20"/>
        <v>No</v>
      </c>
      <c r="R187" t="str">
        <f t="shared" ca="1" si="21"/>
        <v>R</v>
      </c>
      <c r="S187">
        <f t="shared" ca="1" si="22"/>
        <v>299</v>
      </c>
      <c r="T187">
        <f t="shared" ca="1" si="23"/>
        <v>0.9421372983147841</v>
      </c>
      <c r="U187" t="str">
        <f t="shared" ca="1" si="16"/>
        <v>Uttar Pradesh</v>
      </c>
    </row>
    <row r="188" spans="1:21" x14ac:dyDescent="0.2">
      <c r="A188" s="9">
        <v>1545614</v>
      </c>
      <c r="B188" t="s">
        <v>316</v>
      </c>
      <c r="C188" t="s">
        <v>316</v>
      </c>
      <c r="D188" t="s">
        <v>316</v>
      </c>
      <c r="E188" t="s">
        <v>318</v>
      </c>
      <c r="F188">
        <v>233</v>
      </c>
      <c r="G188">
        <v>0.67039966178205801</v>
      </c>
      <c r="H188" s="10" t="s">
        <v>321</v>
      </c>
      <c r="M188">
        <v>188</v>
      </c>
      <c r="N188">
        <f t="shared" ca="1" si="17"/>
        <v>1826144</v>
      </c>
      <c r="O188" t="str">
        <f t="shared" ca="1" si="18"/>
        <v>No</v>
      </c>
      <c r="P188" t="str">
        <f t="shared" ca="1" si="19"/>
        <v>Yes</v>
      </c>
      <c r="Q188" t="str">
        <f t="shared" ca="1" si="20"/>
        <v>No</v>
      </c>
      <c r="R188" t="str">
        <f t="shared" ca="1" si="21"/>
        <v>U</v>
      </c>
      <c r="S188">
        <f t="shared" ca="1" si="22"/>
        <v>350</v>
      </c>
      <c r="T188">
        <f t="shared" ca="1" si="23"/>
        <v>0.22263298327488634</v>
      </c>
      <c r="U188" t="str">
        <f t="shared" ca="1" si="16"/>
        <v>Orissa</v>
      </c>
    </row>
    <row r="189" spans="1:21" x14ac:dyDescent="0.2">
      <c r="A189" s="9">
        <v>1191872</v>
      </c>
      <c r="B189" t="s">
        <v>316</v>
      </c>
      <c r="C189" t="s">
        <v>317</v>
      </c>
      <c r="D189" t="s">
        <v>316</v>
      </c>
      <c r="E189" t="s">
        <v>318</v>
      </c>
      <c r="F189">
        <v>651</v>
      </c>
      <c r="G189">
        <v>0.50173542465007537</v>
      </c>
      <c r="H189" s="10" t="s">
        <v>6</v>
      </c>
      <c r="M189">
        <v>189</v>
      </c>
      <c r="N189">
        <f t="shared" ca="1" si="17"/>
        <v>1412441</v>
      </c>
      <c r="O189" t="str">
        <f t="shared" ca="1" si="18"/>
        <v>No</v>
      </c>
      <c r="P189" t="str">
        <f t="shared" ca="1" si="19"/>
        <v>No</v>
      </c>
      <c r="Q189" t="str">
        <f t="shared" ca="1" si="20"/>
        <v>Yes</v>
      </c>
      <c r="R189" t="str">
        <f t="shared" ca="1" si="21"/>
        <v>U</v>
      </c>
      <c r="S189">
        <f t="shared" ca="1" si="22"/>
        <v>781</v>
      </c>
      <c r="T189">
        <f t="shared" ca="1" si="23"/>
        <v>0.63007159239780119</v>
      </c>
      <c r="U189" t="str">
        <f t="shared" ca="1" si="16"/>
        <v>Kerela</v>
      </c>
    </row>
    <row r="190" spans="1:21" x14ac:dyDescent="0.2">
      <c r="A190" s="9">
        <v>1639839</v>
      </c>
      <c r="B190" t="s">
        <v>316</v>
      </c>
      <c r="C190" t="s">
        <v>317</v>
      </c>
      <c r="D190" t="s">
        <v>317</v>
      </c>
      <c r="E190" t="s">
        <v>318</v>
      </c>
      <c r="F190">
        <v>210</v>
      </c>
      <c r="G190">
        <v>0.32601321747493894</v>
      </c>
      <c r="H190" s="10" t="s">
        <v>6</v>
      </c>
      <c r="M190">
        <v>190</v>
      </c>
      <c r="N190">
        <f t="shared" ca="1" si="17"/>
        <v>1554393</v>
      </c>
      <c r="O190" t="str">
        <f t="shared" ca="1" si="18"/>
        <v>No</v>
      </c>
      <c r="P190" t="str">
        <f t="shared" ca="1" si="19"/>
        <v>No</v>
      </c>
      <c r="Q190" t="str">
        <f t="shared" ca="1" si="20"/>
        <v>No</v>
      </c>
      <c r="R190" t="str">
        <f t="shared" ca="1" si="21"/>
        <v>R</v>
      </c>
      <c r="S190">
        <f t="shared" ca="1" si="22"/>
        <v>793</v>
      </c>
      <c r="T190">
        <f t="shared" ca="1" si="23"/>
        <v>0.31483936994443773</v>
      </c>
      <c r="U190" t="str">
        <f t="shared" ca="1" si="16"/>
        <v>Orissa</v>
      </c>
    </row>
    <row r="191" spans="1:21" x14ac:dyDescent="0.2">
      <c r="A191" s="9">
        <v>1035524</v>
      </c>
      <c r="B191" t="s">
        <v>317</v>
      </c>
      <c r="C191" t="s">
        <v>316</v>
      </c>
      <c r="D191" t="s">
        <v>316</v>
      </c>
      <c r="E191" t="s">
        <v>319</v>
      </c>
      <c r="F191">
        <v>962</v>
      </c>
      <c r="G191">
        <v>0.88297685327308939</v>
      </c>
      <c r="H191" s="10" t="s">
        <v>16</v>
      </c>
      <c r="M191">
        <v>191</v>
      </c>
      <c r="N191">
        <f t="shared" ca="1" si="17"/>
        <v>1848472</v>
      </c>
      <c r="O191" t="str">
        <f t="shared" ca="1" si="18"/>
        <v>No</v>
      </c>
      <c r="P191" t="str">
        <f t="shared" ca="1" si="19"/>
        <v>Yes</v>
      </c>
      <c r="Q191" t="str">
        <f t="shared" ca="1" si="20"/>
        <v>Yes</v>
      </c>
      <c r="R191" t="str">
        <f t="shared" ca="1" si="21"/>
        <v>R</v>
      </c>
      <c r="S191">
        <f t="shared" ca="1" si="22"/>
        <v>900</v>
      </c>
      <c r="T191">
        <f t="shared" ca="1" si="23"/>
        <v>0.20693408176608885</v>
      </c>
      <c r="U191" t="str">
        <f t="shared" ca="1" si="16"/>
        <v>Rajasthan</v>
      </c>
    </row>
    <row r="192" spans="1:21" x14ac:dyDescent="0.2">
      <c r="A192" s="9">
        <v>1223081</v>
      </c>
      <c r="B192" t="s">
        <v>317</v>
      </c>
      <c r="C192" t="s">
        <v>317</v>
      </c>
      <c r="D192" t="s">
        <v>316</v>
      </c>
      <c r="E192" t="s">
        <v>318</v>
      </c>
      <c r="F192">
        <v>306</v>
      </c>
      <c r="G192">
        <v>0.44529271234264989</v>
      </c>
      <c r="H192" s="10" t="s">
        <v>13</v>
      </c>
      <c r="M192">
        <v>192</v>
      </c>
      <c r="N192">
        <f t="shared" ca="1" si="17"/>
        <v>1371135</v>
      </c>
      <c r="O192" t="str">
        <f t="shared" ca="1" si="18"/>
        <v>Yes</v>
      </c>
      <c r="P192" t="str">
        <f t="shared" ca="1" si="19"/>
        <v>Yes</v>
      </c>
      <c r="Q192" t="str">
        <f t="shared" ca="1" si="20"/>
        <v>Yes</v>
      </c>
      <c r="R192" t="str">
        <f t="shared" ca="1" si="21"/>
        <v>U</v>
      </c>
      <c r="S192">
        <f t="shared" ca="1" si="22"/>
        <v>106</v>
      </c>
      <c r="T192">
        <f t="shared" ca="1" si="23"/>
        <v>0.88548683264318218</v>
      </c>
      <c r="U192" t="str">
        <f t="shared" ca="1" si="16"/>
        <v>Bihar</v>
      </c>
    </row>
    <row r="193" spans="1:21" x14ac:dyDescent="0.2">
      <c r="A193" s="9">
        <v>1040797</v>
      </c>
      <c r="B193" t="s">
        <v>316</v>
      </c>
      <c r="C193" t="s">
        <v>316</v>
      </c>
      <c r="D193" t="s">
        <v>316</v>
      </c>
      <c r="E193" t="s">
        <v>319</v>
      </c>
      <c r="F193">
        <v>212</v>
      </c>
      <c r="G193">
        <v>0.28045815319371337</v>
      </c>
      <c r="H193" s="10" t="s">
        <v>321</v>
      </c>
      <c r="M193">
        <v>193</v>
      </c>
      <c r="N193">
        <f t="shared" ca="1" si="17"/>
        <v>1189629</v>
      </c>
      <c r="O193" t="str">
        <f t="shared" ca="1" si="18"/>
        <v>No</v>
      </c>
      <c r="P193" t="str">
        <f t="shared" ca="1" si="19"/>
        <v>Yes</v>
      </c>
      <c r="Q193" t="str">
        <f t="shared" ca="1" si="20"/>
        <v>Yes</v>
      </c>
      <c r="R193" t="str">
        <f t="shared" ca="1" si="21"/>
        <v>R</v>
      </c>
      <c r="S193">
        <f t="shared" ca="1" si="22"/>
        <v>584</v>
      </c>
      <c r="T193">
        <f t="shared" ca="1" si="23"/>
        <v>0.59429533355630704</v>
      </c>
      <c r="U193" t="str">
        <f t="shared" ref="U193:U256" ca="1" si="24">VLOOKUP(RAND(),$K$9:$L$19,2)</f>
        <v>Bihar</v>
      </c>
    </row>
    <row r="194" spans="1:21" x14ac:dyDescent="0.2">
      <c r="A194" s="9">
        <v>1129291</v>
      </c>
      <c r="B194" t="s">
        <v>317</v>
      </c>
      <c r="C194" t="s">
        <v>317</v>
      </c>
      <c r="D194" t="s">
        <v>316</v>
      </c>
      <c r="E194" t="s">
        <v>319</v>
      </c>
      <c r="F194">
        <v>157</v>
      </c>
      <c r="G194">
        <v>0.11612409298257298</v>
      </c>
      <c r="H194" s="10" t="s">
        <v>16</v>
      </c>
      <c r="M194">
        <v>194</v>
      </c>
      <c r="N194">
        <f t="shared" ref="N194:N257" ca="1" si="25">RANDBETWEEN(1000000,1999999)</f>
        <v>1164066</v>
      </c>
      <c r="O194" t="str">
        <f t="shared" ref="O194:O257" ca="1" si="26">IF(RAND()&lt;0.4,"Yes","No")</f>
        <v>Yes</v>
      </c>
      <c r="P194" t="str">
        <f t="shared" ref="P194:P257" ca="1" si="27">IF(RAND()&lt;0.6,"Yes","No")</f>
        <v>Yes</v>
      </c>
      <c r="Q194" t="str">
        <f t="shared" ref="Q194:Q257" ca="1" si="28">IF(RAND()&lt;0.5,"Yes","No")</f>
        <v>No</v>
      </c>
      <c r="R194" t="str">
        <f t="shared" ref="R194:R257" ca="1" si="29">IF(RAND()&lt;0.6,"R","U")</f>
        <v>R</v>
      </c>
      <c r="S194">
        <f t="shared" ref="S194:S257" ca="1" si="30">RANDBETWEEN(100,1000)</f>
        <v>152</v>
      </c>
      <c r="T194">
        <f t="shared" ref="T194:T257" ca="1" si="31">RAND()</f>
        <v>0.61934959603663076</v>
      </c>
      <c r="U194" t="str">
        <f t="shared" ca="1" si="24"/>
        <v>Telangana</v>
      </c>
    </row>
    <row r="195" spans="1:21" x14ac:dyDescent="0.2">
      <c r="A195" s="9">
        <v>1032130</v>
      </c>
      <c r="B195" t="s">
        <v>317</v>
      </c>
      <c r="C195" t="s">
        <v>317</v>
      </c>
      <c r="D195" t="s">
        <v>317</v>
      </c>
      <c r="E195" t="s">
        <v>319</v>
      </c>
      <c r="F195">
        <v>859</v>
      </c>
      <c r="G195">
        <v>0.5908828008407111</v>
      </c>
      <c r="H195" s="10" t="s">
        <v>1</v>
      </c>
      <c r="M195">
        <v>195</v>
      </c>
      <c r="N195">
        <f t="shared" ca="1" si="25"/>
        <v>1346713</v>
      </c>
      <c r="O195" t="str">
        <f t="shared" ca="1" si="26"/>
        <v>Yes</v>
      </c>
      <c r="P195" t="str">
        <f t="shared" ca="1" si="27"/>
        <v>Yes</v>
      </c>
      <c r="Q195" t="str">
        <f t="shared" ca="1" si="28"/>
        <v>No</v>
      </c>
      <c r="R195" t="str">
        <f t="shared" ca="1" si="29"/>
        <v>R</v>
      </c>
      <c r="S195">
        <f t="shared" ca="1" si="30"/>
        <v>672</v>
      </c>
      <c r="T195">
        <f t="shared" ca="1" si="31"/>
        <v>0.68820466906409627</v>
      </c>
      <c r="U195" t="str">
        <f t="shared" ca="1" si="24"/>
        <v>Orissa</v>
      </c>
    </row>
    <row r="196" spans="1:21" x14ac:dyDescent="0.2">
      <c r="A196" s="9">
        <v>1439351</v>
      </c>
      <c r="B196" t="s">
        <v>316</v>
      </c>
      <c r="C196" t="s">
        <v>316</v>
      </c>
      <c r="D196" t="s">
        <v>317</v>
      </c>
      <c r="E196" t="s">
        <v>318</v>
      </c>
      <c r="F196">
        <v>774</v>
      </c>
      <c r="G196">
        <v>0.25688105659384264</v>
      </c>
      <c r="H196" s="10" t="s">
        <v>321</v>
      </c>
      <c r="M196">
        <v>196</v>
      </c>
      <c r="N196">
        <f t="shared" ca="1" si="25"/>
        <v>1561507</v>
      </c>
      <c r="O196" t="str">
        <f t="shared" ca="1" si="26"/>
        <v>No</v>
      </c>
      <c r="P196" t="str">
        <f t="shared" ca="1" si="27"/>
        <v>No</v>
      </c>
      <c r="Q196" t="str">
        <f t="shared" ca="1" si="28"/>
        <v>No</v>
      </c>
      <c r="R196" t="str">
        <f t="shared" ca="1" si="29"/>
        <v>U</v>
      </c>
      <c r="S196">
        <f t="shared" ca="1" si="30"/>
        <v>171</v>
      </c>
      <c r="T196">
        <f t="shared" ca="1" si="31"/>
        <v>0.47106207491484664</v>
      </c>
      <c r="U196" t="str">
        <f t="shared" ca="1" si="24"/>
        <v>Gujarat</v>
      </c>
    </row>
    <row r="197" spans="1:21" x14ac:dyDescent="0.2">
      <c r="A197" s="9">
        <v>1237926</v>
      </c>
      <c r="B197" t="s">
        <v>316</v>
      </c>
      <c r="C197" t="s">
        <v>316</v>
      </c>
      <c r="D197" t="s">
        <v>317</v>
      </c>
      <c r="E197" t="s">
        <v>319</v>
      </c>
      <c r="F197">
        <v>657</v>
      </c>
      <c r="G197">
        <v>0.34097396587806605</v>
      </c>
      <c r="H197" s="10" t="s">
        <v>13</v>
      </c>
      <c r="M197">
        <v>197</v>
      </c>
      <c r="N197">
        <f t="shared" ca="1" si="25"/>
        <v>1412519</v>
      </c>
      <c r="O197" t="str">
        <f t="shared" ca="1" si="26"/>
        <v>No</v>
      </c>
      <c r="P197" t="str">
        <f t="shared" ca="1" si="27"/>
        <v>Yes</v>
      </c>
      <c r="Q197" t="str">
        <f t="shared" ca="1" si="28"/>
        <v>Yes</v>
      </c>
      <c r="R197" t="str">
        <f t="shared" ca="1" si="29"/>
        <v>U</v>
      </c>
      <c r="S197">
        <f t="shared" ca="1" si="30"/>
        <v>732</v>
      </c>
      <c r="T197">
        <f t="shared" ca="1" si="31"/>
        <v>0.79655394033227311</v>
      </c>
      <c r="U197" t="str">
        <f t="shared" ca="1" si="24"/>
        <v>Bihar</v>
      </c>
    </row>
    <row r="198" spans="1:21" x14ac:dyDescent="0.2">
      <c r="A198" s="9">
        <v>1293210</v>
      </c>
      <c r="B198" t="s">
        <v>317</v>
      </c>
      <c r="C198" t="s">
        <v>316</v>
      </c>
      <c r="D198" t="s">
        <v>317</v>
      </c>
      <c r="E198" t="s">
        <v>319</v>
      </c>
      <c r="F198">
        <v>528</v>
      </c>
      <c r="G198">
        <v>0.56178311825519955</v>
      </c>
      <c r="H198" s="10" t="s">
        <v>321</v>
      </c>
      <c r="M198">
        <v>198</v>
      </c>
      <c r="N198">
        <f t="shared" ca="1" si="25"/>
        <v>1744630</v>
      </c>
      <c r="O198" t="str">
        <f t="shared" ca="1" si="26"/>
        <v>Yes</v>
      </c>
      <c r="P198" t="str">
        <f t="shared" ca="1" si="27"/>
        <v>Yes</v>
      </c>
      <c r="Q198" t="str">
        <f t="shared" ca="1" si="28"/>
        <v>Yes</v>
      </c>
      <c r="R198" t="str">
        <f t="shared" ca="1" si="29"/>
        <v>R</v>
      </c>
      <c r="S198">
        <f t="shared" ca="1" si="30"/>
        <v>238</v>
      </c>
      <c r="T198">
        <f t="shared" ca="1" si="31"/>
        <v>0.69749385411777887</v>
      </c>
      <c r="U198" t="str">
        <f t="shared" ca="1" si="24"/>
        <v>Tamil Nadu</v>
      </c>
    </row>
    <row r="199" spans="1:21" x14ac:dyDescent="0.2">
      <c r="A199" s="9">
        <v>1615667</v>
      </c>
      <c r="B199" t="s">
        <v>316</v>
      </c>
      <c r="C199" t="s">
        <v>317</v>
      </c>
      <c r="D199" t="s">
        <v>316</v>
      </c>
      <c r="E199" t="s">
        <v>318</v>
      </c>
      <c r="F199">
        <v>205</v>
      </c>
      <c r="G199">
        <v>0.35896403156458123</v>
      </c>
      <c r="H199" s="10" t="s">
        <v>2</v>
      </c>
      <c r="M199">
        <v>199</v>
      </c>
      <c r="N199">
        <f t="shared" ca="1" si="25"/>
        <v>1429073</v>
      </c>
      <c r="O199" t="str">
        <f t="shared" ca="1" si="26"/>
        <v>No</v>
      </c>
      <c r="P199" t="str">
        <f t="shared" ca="1" si="27"/>
        <v>No</v>
      </c>
      <c r="Q199" t="str">
        <f t="shared" ca="1" si="28"/>
        <v>Yes</v>
      </c>
      <c r="R199" t="str">
        <f t="shared" ca="1" si="29"/>
        <v>R</v>
      </c>
      <c r="S199">
        <f t="shared" ca="1" si="30"/>
        <v>852</v>
      </c>
      <c r="T199">
        <f t="shared" ca="1" si="31"/>
        <v>0.47679685021683482</v>
      </c>
      <c r="U199" t="str">
        <f t="shared" ca="1" si="24"/>
        <v>Telangana</v>
      </c>
    </row>
    <row r="200" spans="1:21" x14ac:dyDescent="0.2">
      <c r="A200" s="9">
        <v>1356765</v>
      </c>
      <c r="B200" t="s">
        <v>316</v>
      </c>
      <c r="C200" t="s">
        <v>316</v>
      </c>
      <c r="D200" t="s">
        <v>317</v>
      </c>
      <c r="E200" t="s">
        <v>318</v>
      </c>
      <c r="F200">
        <v>719</v>
      </c>
      <c r="G200">
        <v>0.86842686944475223</v>
      </c>
      <c r="H200" s="10" t="s">
        <v>3</v>
      </c>
      <c r="M200">
        <v>200</v>
      </c>
      <c r="N200">
        <f t="shared" ca="1" si="25"/>
        <v>1376805</v>
      </c>
      <c r="O200" t="str">
        <f t="shared" ca="1" si="26"/>
        <v>No</v>
      </c>
      <c r="P200" t="str">
        <f t="shared" ca="1" si="27"/>
        <v>Yes</v>
      </c>
      <c r="Q200" t="str">
        <f t="shared" ca="1" si="28"/>
        <v>No</v>
      </c>
      <c r="R200" t="str">
        <f t="shared" ca="1" si="29"/>
        <v>R</v>
      </c>
      <c r="S200">
        <f t="shared" ca="1" si="30"/>
        <v>737</v>
      </c>
      <c r="T200">
        <f t="shared" ca="1" si="31"/>
        <v>5.4294985167971377E-2</v>
      </c>
      <c r="U200" t="str">
        <f t="shared" ca="1" si="24"/>
        <v>Gujarat</v>
      </c>
    </row>
    <row r="201" spans="1:21" x14ac:dyDescent="0.2">
      <c r="A201" s="9">
        <v>1758709</v>
      </c>
      <c r="B201" t="s">
        <v>316</v>
      </c>
      <c r="C201" t="s">
        <v>317</v>
      </c>
      <c r="D201" t="s">
        <v>316</v>
      </c>
      <c r="E201" t="s">
        <v>318</v>
      </c>
      <c r="F201">
        <v>841</v>
      </c>
      <c r="G201">
        <v>0.70797218987650123</v>
      </c>
      <c r="H201" s="10" t="s">
        <v>6</v>
      </c>
      <c r="M201">
        <v>201</v>
      </c>
      <c r="N201">
        <f t="shared" ca="1" si="25"/>
        <v>1970496</v>
      </c>
      <c r="O201" t="str">
        <f t="shared" ca="1" si="26"/>
        <v>No</v>
      </c>
      <c r="P201" t="str">
        <f t="shared" ca="1" si="27"/>
        <v>Yes</v>
      </c>
      <c r="Q201" t="str">
        <f t="shared" ca="1" si="28"/>
        <v>Yes</v>
      </c>
      <c r="R201" t="str">
        <f t="shared" ca="1" si="29"/>
        <v>R</v>
      </c>
      <c r="S201">
        <f t="shared" ca="1" si="30"/>
        <v>820</v>
      </c>
      <c r="T201">
        <f t="shared" ca="1" si="31"/>
        <v>0.25287408788822885</v>
      </c>
      <c r="U201" t="str">
        <f t="shared" ca="1" si="24"/>
        <v>Delhi</v>
      </c>
    </row>
    <row r="202" spans="1:21" x14ac:dyDescent="0.2">
      <c r="A202" s="9">
        <v>1971923</v>
      </c>
      <c r="B202" t="s">
        <v>316</v>
      </c>
      <c r="C202" t="s">
        <v>316</v>
      </c>
      <c r="D202" t="s">
        <v>317</v>
      </c>
      <c r="E202" t="s">
        <v>319</v>
      </c>
      <c r="F202">
        <v>458</v>
      </c>
      <c r="G202">
        <v>0.68850075163869606</v>
      </c>
      <c r="H202" s="10" t="s">
        <v>321</v>
      </c>
      <c r="M202">
        <v>202</v>
      </c>
      <c r="N202">
        <f t="shared" ca="1" si="25"/>
        <v>1536835</v>
      </c>
      <c r="O202" t="str">
        <f t="shared" ca="1" si="26"/>
        <v>Yes</v>
      </c>
      <c r="P202" t="str">
        <f t="shared" ca="1" si="27"/>
        <v>No</v>
      </c>
      <c r="Q202" t="str">
        <f t="shared" ca="1" si="28"/>
        <v>Yes</v>
      </c>
      <c r="R202" t="str">
        <f t="shared" ca="1" si="29"/>
        <v>R</v>
      </c>
      <c r="S202">
        <f t="shared" ca="1" si="30"/>
        <v>207</v>
      </c>
      <c r="T202">
        <f t="shared" ca="1" si="31"/>
        <v>7.9074750298162022E-2</v>
      </c>
      <c r="U202" t="str">
        <f t="shared" ca="1" si="24"/>
        <v>Tamil Nadu</v>
      </c>
    </row>
    <row r="203" spans="1:21" x14ac:dyDescent="0.2">
      <c r="A203" s="9">
        <v>1558464</v>
      </c>
      <c r="B203" t="s">
        <v>317</v>
      </c>
      <c r="C203" t="s">
        <v>317</v>
      </c>
      <c r="D203" t="s">
        <v>316</v>
      </c>
      <c r="E203" t="s">
        <v>319</v>
      </c>
      <c r="F203">
        <v>914</v>
      </c>
      <c r="G203">
        <v>0.40667594453295686</v>
      </c>
      <c r="H203" s="10" t="s">
        <v>6</v>
      </c>
      <c r="M203">
        <v>203</v>
      </c>
      <c r="N203">
        <f t="shared" ca="1" si="25"/>
        <v>1897501</v>
      </c>
      <c r="O203" t="str">
        <f t="shared" ca="1" si="26"/>
        <v>No</v>
      </c>
      <c r="P203" t="str">
        <f t="shared" ca="1" si="27"/>
        <v>No</v>
      </c>
      <c r="Q203" t="str">
        <f t="shared" ca="1" si="28"/>
        <v>No</v>
      </c>
      <c r="R203" t="str">
        <f t="shared" ca="1" si="29"/>
        <v>R</v>
      </c>
      <c r="S203">
        <f t="shared" ca="1" si="30"/>
        <v>958</v>
      </c>
      <c r="T203">
        <f t="shared" ca="1" si="31"/>
        <v>4.1574629568193355E-2</v>
      </c>
      <c r="U203" t="str">
        <f t="shared" ca="1" si="24"/>
        <v>Rajasthan</v>
      </c>
    </row>
    <row r="204" spans="1:21" x14ac:dyDescent="0.2">
      <c r="A204" s="9">
        <v>1438356</v>
      </c>
      <c r="B204" t="s">
        <v>316</v>
      </c>
      <c r="C204" t="s">
        <v>316</v>
      </c>
      <c r="D204" t="s">
        <v>316</v>
      </c>
      <c r="E204" t="s">
        <v>318</v>
      </c>
      <c r="F204">
        <v>741</v>
      </c>
      <c r="G204">
        <v>1.5948489355457673E-2</v>
      </c>
      <c r="H204" s="10" t="s">
        <v>2</v>
      </c>
      <c r="M204">
        <v>204</v>
      </c>
      <c r="N204">
        <f t="shared" ca="1" si="25"/>
        <v>1113224</v>
      </c>
      <c r="O204" t="str">
        <f t="shared" ca="1" si="26"/>
        <v>No</v>
      </c>
      <c r="P204" t="str">
        <f t="shared" ca="1" si="27"/>
        <v>Yes</v>
      </c>
      <c r="Q204" t="str">
        <f t="shared" ca="1" si="28"/>
        <v>Yes</v>
      </c>
      <c r="R204" t="str">
        <f t="shared" ca="1" si="29"/>
        <v>U</v>
      </c>
      <c r="S204">
        <f t="shared" ca="1" si="30"/>
        <v>698</v>
      </c>
      <c r="T204">
        <f t="shared" ca="1" si="31"/>
        <v>0.46726836879600386</v>
      </c>
      <c r="U204" t="str">
        <f t="shared" ca="1" si="24"/>
        <v>Uttarkhand</v>
      </c>
    </row>
    <row r="205" spans="1:21" x14ac:dyDescent="0.2">
      <c r="A205" s="9">
        <v>1537649</v>
      </c>
      <c r="B205" t="s">
        <v>317</v>
      </c>
      <c r="C205" t="s">
        <v>317</v>
      </c>
      <c r="D205" t="s">
        <v>316</v>
      </c>
      <c r="E205" t="s">
        <v>319</v>
      </c>
      <c r="F205">
        <v>497</v>
      </c>
      <c r="G205">
        <v>1.1343344870888838E-2</v>
      </c>
      <c r="H205" s="10" t="s">
        <v>15</v>
      </c>
      <c r="M205">
        <v>205</v>
      </c>
      <c r="N205">
        <f t="shared" ca="1" si="25"/>
        <v>1231826</v>
      </c>
      <c r="O205" t="str">
        <f t="shared" ca="1" si="26"/>
        <v>Yes</v>
      </c>
      <c r="P205" t="str">
        <f t="shared" ca="1" si="27"/>
        <v>Yes</v>
      </c>
      <c r="Q205" t="str">
        <f t="shared" ca="1" si="28"/>
        <v>Yes</v>
      </c>
      <c r="R205" t="str">
        <f t="shared" ca="1" si="29"/>
        <v>R</v>
      </c>
      <c r="S205">
        <f t="shared" ca="1" si="30"/>
        <v>597</v>
      </c>
      <c r="T205">
        <f t="shared" ca="1" si="31"/>
        <v>0.55457487730582378</v>
      </c>
      <c r="U205" t="str">
        <f t="shared" ca="1" si="24"/>
        <v>Jharkhand</v>
      </c>
    </row>
    <row r="206" spans="1:21" x14ac:dyDescent="0.2">
      <c r="A206" s="9">
        <v>1761403</v>
      </c>
      <c r="B206" t="s">
        <v>317</v>
      </c>
      <c r="C206" t="s">
        <v>317</v>
      </c>
      <c r="D206" t="s">
        <v>316</v>
      </c>
      <c r="E206" t="s">
        <v>318</v>
      </c>
      <c r="F206">
        <v>636</v>
      </c>
      <c r="G206">
        <v>0.21330674447423181</v>
      </c>
      <c r="H206" s="10" t="s">
        <v>4</v>
      </c>
      <c r="M206">
        <v>206</v>
      </c>
      <c r="N206">
        <f t="shared" ca="1" si="25"/>
        <v>1428142</v>
      </c>
      <c r="O206" t="str">
        <f t="shared" ca="1" si="26"/>
        <v>Yes</v>
      </c>
      <c r="P206" t="str">
        <f t="shared" ca="1" si="27"/>
        <v>No</v>
      </c>
      <c r="Q206" t="str">
        <f t="shared" ca="1" si="28"/>
        <v>No</v>
      </c>
      <c r="R206" t="str">
        <f t="shared" ca="1" si="29"/>
        <v>R</v>
      </c>
      <c r="S206">
        <f t="shared" ca="1" si="30"/>
        <v>440</v>
      </c>
      <c r="T206">
        <f t="shared" ca="1" si="31"/>
        <v>0.7588827603396755</v>
      </c>
      <c r="U206" t="str">
        <f t="shared" ca="1" si="24"/>
        <v>Orissa</v>
      </c>
    </row>
    <row r="207" spans="1:21" x14ac:dyDescent="0.2">
      <c r="A207" s="9">
        <v>1345022</v>
      </c>
      <c r="B207" t="s">
        <v>317</v>
      </c>
      <c r="C207" t="s">
        <v>316</v>
      </c>
      <c r="D207" t="s">
        <v>316</v>
      </c>
      <c r="E207" t="s">
        <v>319</v>
      </c>
      <c r="F207">
        <v>101</v>
      </c>
      <c r="G207">
        <v>7.3622232061701931E-2</v>
      </c>
      <c r="H207" s="10" t="s">
        <v>15</v>
      </c>
      <c r="M207">
        <v>207</v>
      </c>
      <c r="N207">
        <f t="shared" ca="1" si="25"/>
        <v>1560082</v>
      </c>
      <c r="O207" t="str">
        <f t="shared" ca="1" si="26"/>
        <v>Yes</v>
      </c>
      <c r="P207" t="str">
        <f t="shared" ca="1" si="27"/>
        <v>No</v>
      </c>
      <c r="Q207" t="str">
        <f t="shared" ca="1" si="28"/>
        <v>No</v>
      </c>
      <c r="R207" t="str">
        <f t="shared" ca="1" si="29"/>
        <v>R</v>
      </c>
      <c r="S207">
        <f t="shared" ca="1" si="30"/>
        <v>845</v>
      </c>
      <c r="T207">
        <f t="shared" ca="1" si="31"/>
        <v>0.2302059144832056</v>
      </c>
      <c r="U207" t="str">
        <f t="shared" ca="1" si="24"/>
        <v>Delhi</v>
      </c>
    </row>
    <row r="208" spans="1:21" x14ac:dyDescent="0.2">
      <c r="A208" s="9">
        <v>1392095</v>
      </c>
      <c r="B208" t="s">
        <v>317</v>
      </c>
      <c r="C208" t="s">
        <v>317</v>
      </c>
      <c r="D208" t="s">
        <v>316</v>
      </c>
      <c r="E208" t="s">
        <v>318</v>
      </c>
      <c r="F208">
        <v>834</v>
      </c>
      <c r="G208">
        <v>0.3804624448100028</v>
      </c>
      <c r="H208" s="10" t="s">
        <v>13</v>
      </c>
      <c r="M208">
        <v>208</v>
      </c>
      <c r="N208">
        <f t="shared" ca="1" si="25"/>
        <v>1324330</v>
      </c>
      <c r="O208" t="str">
        <f t="shared" ca="1" si="26"/>
        <v>Yes</v>
      </c>
      <c r="P208" t="str">
        <f t="shared" ca="1" si="27"/>
        <v>Yes</v>
      </c>
      <c r="Q208" t="str">
        <f t="shared" ca="1" si="28"/>
        <v>Yes</v>
      </c>
      <c r="R208" t="str">
        <f t="shared" ca="1" si="29"/>
        <v>U</v>
      </c>
      <c r="S208">
        <f t="shared" ca="1" si="30"/>
        <v>789</v>
      </c>
      <c r="T208">
        <f t="shared" ca="1" si="31"/>
        <v>0.53386110285787203</v>
      </c>
      <c r="U208" t="str">
        <f t="shared" ca="1" si="24"/>
        <v>Bihar</v>
      </c>
    </row>
    <row r="209" spans="1:21" x14ac:dyDescent="0.2">
      <c r="A209" s="9">
        <v>1540909</v>
      </c>
      <c r="B209" t="s">
        <v>316</v>
      </c>
      <c r="C209" t="s">
        <v>317</v>
      </c>
      <c r="D209" t="s">
        <v>317</v>
      </c>
      <c r="E209" t="s">
        <v>318</v>
      </c>
      <c r="F209">
        <v>356</v>
      </c>
      <c r="G209">
        <v>0.22507362931657016</v>
      </c>
      <c r="H209" s="10" t="s">
        <v>321</v>
      </c>
      <c r="M209">
        <v>209</v>
      </c>
      <c r="N209">
        <f t="shared" ca="1" si="25"/>
        <v>1103286</v>
      </c>
      <c r="O209" t="str">
        <f t="shared" ca="1" si="26"/>
        <v>No</v>
      </c>
      <c r="P209" t="str">
        <f t="shared" ca="1" si="27"/>
        <v>Yes</v>
      </c>
      <c r="Q209" t="str">
        <f t="shared" ca="1" si="28"/>
        <v>No</v>
      </c>
      <c r="R209" t="str">
        <f t="shared" ca="1" si="29"/>
        <v>R</v>
      </c>
      <c r="S209">
        <f t="shared" ca="1" si="30"/>
        <v>211</v>
      </c>
      <c r="T209">
        <f t="shared" ca="1" si="31"/>
        <v>0.5916557644249123</v>
      </c>
      <c r="U209" t="str">
        <f t="shared" ca="1" si="24"/>
        <v>Tamil Nadu</v>
      </c>
    </row>
    <row r="210" spans="1:21" x14ac:dyDescent="0.2">
      <c r="A210" s="9">
        <v>1046050</v>
      </c>
      <c r="B210" t="s">
        <v>317</v>
      </c>
      <c r="C210" t="s">
        <v>317</v>
      </c>
      <c r="D210" t="s">
        <v>316</v>
      </c>
      <c r="E210" t="s">
        <v>318</v>
      </c>
      <c r="F210">
        <v>933</v>
      </c>
      <c r="G210">
        <v>0.43313245265923073</v>
      </c>
      <c r="H210" s="10" t="s">
        <v>6</v>
      </c>
      <c r="M210">
        <v>210</v>
      </c>
      <c r="N210">
        <f t="shared" ca="1" si="25"/>
        <v>1940497</v>
      </c>
      <c r="O210" t="str">
        <f t="shared" ca="1" si="26"/>
        <v>Yes</v>
      </c>
      <c r="P210" t="str">
        <f t="shared" ca="1" si="27"/>
        <v>Yes</v>
      </c>
      <c r="Q210" t="str">
        <f t="shared" ca="1" si="28"/>
        <v>Yes</v>
      </c>
      <c r="R210" t="str">
        <f t="shared" ca="1" si="29"/>
        <v>U</v>
      </c>
      <c r="S210">
        <f t="shared" ca="1" si="30"/>
        <v>816</v>
      </c>
      <c r="T210">
        <f t="shared" ca="1" si="31"/>
        <v>0.2653521764450435</v>
      </c>
      <c r="U210" t="str">
        <f t="shared" ca="1" si="24"/>
        <v>Telangana</v>
      </c>
    </row>
    <row r="211" spans="1:21" x14ac:dyDescent="0.2">
      <c r="A211" s="9">
        <v>1385475</v>
      </c>
      <c r="B211" t="s">
        <v>317</v>
      </c>
      <c r="C211" t="s">
        <v>317</v>
      </c>
      <c r="D211" t="s">
        <v>316</v>
      </c>
      <c r="E211" t="s">
        <v>318</v>
      </c>
      <c r="F211">
        <v>869</v>
      </c>
      <c r="G211">
        <v>0.52190517094779665</v>
      </c>
      <c r="H211" s="10" t="s">
        <v>1</v>
      </c>
      <c r="M211">
        <v>211</v>
      </c>
      <c r="N211">
        <f t="shared" ca="1" si="25"/>
        <v>1529688</v>
      </c>
      <c r="O211" t="str">
        <f t="shared" ca="1" si="26"/>
        <v>Yes</v>
      </c>
      <c r="P211" t="str">
        <f t="shared" ca="1" si="27"/>
        <v>Yes</v>
      </c>
      <c r="Q211" t="str">
        <f t="shared" ca="1" si="28"/>
        <v>No</v>
      </c>
      <c r="R211" t="str">
        <f t="shared" ca="1" si="29"/>
        <v>R</v>
      </c>
      <c r="S211">
        <f t="shared" ca="1" si="30"/>
        <v>807</v>
      </c>
      <c r="T211">
        <f t="shared" ca="1" si="31"/>
        <v>0.28120359694500829</v>
      </c>
      <c r="U211" t="str">
        <f t="shared" ca="1" si="24"/>
        <v>Tamil Nadu</v>
      </c>
    </row>
    <row r="212" spans="1:21" x14ac:dyDescent="0.2">
      <c r="A212" s="9">
        <v>1539578</v>
      </c>
      <c r="B212" t="s">
        <v>317</v>
      </c>
      <c r="C212" t="s">
        <v>316</v>
      </c>
      <c r="D212" t="s">
        <v>316</v>
      </c>
      <c r="E212" t="s">
        <v>318</v>
      </c>
      <c r="F212">
        <v>888</v>
      </c>
      <c r="G212">
        <v>0.57993352782502416</v>
      </c>
      <c r="H212" s="10" t="s">
        <v>9</v>
      </c>
      <c r="M212">
        <v>212</v>
      </c>
      <c r="N212">
        <f t="shared" ca="1" si="25"/>
        <v>1920092</v>
      </c>
      <c r="O212" t="str">
        <f t="shared" ca="1" si="26"/>
        <v>No</v>
      </c>
      <c r="P212" t="str">
        <f t="shared" ca="1" si="27"/>
        <v>No</v>
      </c>
      <c r="Q212" t="str">
        <f t="shared" ca="1" si="28"/>
        <v>No</v>
      </c>
      <c r="R212" t="str">
        <f t="shared" ca="1" si="29"/>
        <v>R</v>
      </c>
      <c r="S212">
        <f t="shared" ca="1" si="30"/>
        <v>707</v>
      </c>
      <c r="T212">
        <f t="shared" ca="1" si="31"/>
        <v>0.20119730938439639</v>
      </c>
      <c r="U212" t="str">
        <f t="shared" ca="1" si="24"/>
        <v>Jharkhand</v>
      </c>
    </row>
    <row r="213" spans="1:21" x14ac:dyDescent="0.2">
      <c r="A213" s="9">
        <v>1834627</v>
      </c>
      <c r="B213" t="s">
        <v>316</v>
      </c>
      <c r="C213" t="s">
        <v>316</v>
      </c>
      <c r="D213" t="s">
        <v>316</v>
      </c>
      <c r="E213" t="s">
        <v>319</v>
      </c>
      <c r="F213">
        <v>791</v>
      </c>
      <c r="G213">
        <v>0.79276904459515984</v>
      </c>
      <c r="H213" s="10" t="s">
        <v>15</v>
      </c>
      <c r="M213">
        <v>213</v>
      </c>
      <c r="N213">
        <f t="shared" ca="1" si="25"/>
        <v>1544861</v>
      </c>
      <c r="O213" t="str">
        <f t="shared" ca="1" si="26"/>
        <v>No</v>
      </c>
      <c r="P213" t="str">
        <f t="shared" ca="1" si="27"/>
        <v>Yes</v>
      </c>
      <c r="Q213" t="str">
        <f t="shared" ca="1" si="28"/>
        <v>Yes</v>
      </c>
      <c r="R213" t="str">
        <f t="shared" ca="1" si="29"/>
        <v>U</v>
      </c>
      <c r="S213">
        <f t="shared" ca="1" si="30"/>
        <v>694</v>
      </c>
      <c r="T213">
        <f t="shared" ca="1" si="31"/>
        <v>0.80871920674248721</v>
      </c>
      <c r="U213" t="str">
        <f t="shared" ca="1" si="24"/>
        <v>Uttar Pradesh</v>
      </c>
    </row>
    <row r="214" spans="1:21" x14ac:dyDescent="0.2">
      <c r="A214" s="9">
        <v>1625291</v>
      </c>
      <c r="B214" t="s">
        <v>317</v>
      </c>
      <c r="C214" t="s">
        <v>316</v>
      </c>
      <c r="D214" t="s">
        <v>316</v>
      </c>
      <c r="E214" t="s">
        <v>318</v>
      </c>
      <c r="F214">
        <v>307</v>
      </c>
      <c r="G214">
        <v>0.39429097177260264</v>
      </c>
      <c r="H214" s="10" t="s">
        <v>1</v>
      </c>
      <c r="M214">
        <v>214</v>
      </c>
      <c r="N214">
        <f t="shared" ca="1" si="25"/>
        <v>1985362</v>
      </c>
      <c r="O214" t="str">
        <f t="shared" ca="1" si="26"/>
        <v>No</v>
      </c>
      <c r="P214" t="str">
        <f t="shared" ca="1" si="27"/>
        <v>No</v>
      </c>
      <c r="Q214" t="str">
        <f t="shared" ca="1" si="28"/>
        <v>Yes</v>
      </c>
      <c r="R214" t="str">
        <f t="shared" ca="1" si="29"/>
        <v>U</v>
      </c>
      <c r="S214">
        <f t="shared" ca="1" si="30"/>
        <v>859</v>
      </c>
      <c r="T214">
        <f t="shared" ca="1" si="31"/>
        <v>0.79660014231682097</v>
      </c>
      <c r="U214" t="str">
        <f t="shared" ca="1" si="24"/>
        <v>Delhi</v>
      </c>
    </row>
    <row r="215" spans="1:21" x14ac:dyDescent="0.2">
      <c r="A215" s="9">
        <v>1754102</v>
      </c>
      <c r="B215" t="s">
        <v>316</v>
      </c>
      <c r="C215" t="s">
        <v>316</v>
      </c>
      <c r="D215" t="s">
        <v>316</v>
      </c>
      <c r="E215" t="s">
        <v>318</v>
      </c>
      <c r="F215">
        <v>425</v>
      </c>
      <c r="G215">
        <v>0.52482826942780103</v>
      </c>
      <c r="H215" s="10" t="s">
        <v>4</v>
      </c>
      <c r="M215">
        <v>215</v>
      </c>
      <c r="N215">
        <f t="shared" ca="1" si="25"/>
        <v>1783664</v>
      </c>
      <c r="O215" t="str">
        <f t="shared" ca="1" si="26"/>
        <v>No</v>
      </c>
      <c r="P215" t="str">
        <f t="shared" ca="1" si="27"/>
        <v>No</v>
      </c>
      <c r="Q215" t="str">
        <f t="shared" ca="1" si="28"/>
        <v>Yes</v>
      </c>
      <c r="R215" t="str">
        <f t="shared" ca="1" si="29"/>
        <v>R</v>
      </c>
      <c r="S215">
        <f t="shared" ca="1" si="30"/>
        <v>822</v>
      </c>
      <c r="T215">
        <f t="shared" ca="1" si="31"/>
        <v>0.83103824791401615</v>
      </c>
      <c r="U215" t="str">
        <f t="shared" ca="1" si="24"/>
        <v>Uttar Pradesh</v>
      </c>
    </row>
    <row r="216" spans="1:21" x14ac:dyDescent="0.2">
      <c r="A216" s="9">
        <v>1357547</v>
      </c>
      <c r="B216" t="s">
        <v>316</v>
      </c>
      <c r="C216" t="s">
        <v>316</v>
      </c>
      <c r="D216" t="s">
        <v>317</v>
      </c>
      <c r="E216" t="s">
        <v>319</v>
      </c>
      <c r="F216">
        <v>193</v>
      </c>
      <c r="G216">
        <v>0.84091500396013164</v>
      </c>
      <c r="H216" s="10" t="s">
        <v>8</v>
      </c>
      <c r="M216">
        <v>216</v>
      </c>
      <c r="N216">
        <f t="shared" ca="1" si="25"/>
        <v>1725529</v>
      </c>
      <c r="O216" t="str">
        <f t="shared" ca="1" si="26"/>
        <v>Yes</v>
      </c>
      <c r="P216" t="str">
        <f t="shared" ca="1" si="27"/>
        <v>Yes</v>
      </c>
      <c r="Q216" t="str">
        <f t="shared" ca="1" si="28"/>
        <v>Yes</v>
      </c>
      <c r="R216" t="str">
        <f t="shared" ca="1" si="29"/>
        <v>U</v>
      </c>
      <c r="S216">
        <f t="shared" ca="1" si="30"/>
        <v>523</v>
      </c>
      <c r="T216">
        <f t="shared" ca="1" si="31"/>
        <v>0.89731792066293614</v>
      </c>
      <c r="U216" t="str">
        <f t="shared" ca="1" si="24"/>
        <v>Telangana</v>
      </c>
    </row>
    <row r="217" spans="1:21" x14ac:dyDescent="0.2">
      <c r="A217" s="9">
        <v>1776750</v>
      </c>
      <c r="B217" t="s">
        <v>317</v>
      </c>
      <c r="C217" t="s">
        <v>316</v>
      </c>
      <c r="D217" t="s">
        <v>317</v>
      </c>
      <c r="E217" t="s">
        <v>318</v>
      </c>
      <c r="F217">
        <v>602</v>
      </c>
      <c r="G217">
        <v>0.91238820893173389</v>
      </c>
      <c r="H217" s="10" t="s">
        <v>15</v>
      </c>
      <c r="M217">
        <v>217</v>
      </c>
      <c r="N217">
        <f t="shared" ca="1" si="25"/>
        <v>1456364</v>
      </c>
      <c r="O217" t="str">
        <f t="shared" ca="1" si="26"/>
        <v>No</v>
      </c>
      <c r="P217" t="str">
        <f t="shared" ca="1" si="27"/>
        <v>Yes</v>
      </c>
      <c r="Q217" t="str">
        <f t="shared" ca="1" si="28"/>
        <v>No</v>
      </c>
      <c r="R217" t="str">
        <f t="shared" ca="1" si="29"/>
        <v>U</v>
      </c>
      <c r="S217">
        <f t="shared" ca="1" si="30"/>
        <v>132</v>
      </c>
      <c r="T217">
        <f t="shared" ca="1" si="31"/>
        <v>4.1803448071033311E-2</v>
      </c>
      <c r="U217" t="str">
        <f t="shared" ca="1" si="24"/>
        <v>Jharkhand</v>
      </c>
    </row>
    <row r="218" spans="1:21" x14ac:dyDescent="0.2">
      <c r="A218" s="9">
        <v>1948031</v>
      </c>
      <c r="B218" t="s">
        <v>317</v>
      </c>
      <c r="C218" t="s">
        <v>317</v>
      </c>
      <c r="D218" t="s">
        <v>316</v>
      </c>
      <c r="E218" t="s">
        <v>318</v>
      </c>
      <c r="F218">
        <v>654</v>
      </c>
      <c r="G218">
        <v>0.94127925786421618</v>
      </c>
      <c r="H218" s="10" t="s">
        <v>2</v>
      </c>
      <c r="M218">
        <v>218</v>
      </c>
      <c r="N218">
        <f t="shared" ca="1" si="25"/>
        <v>1387264</v>
      </c>
      <c r="O218" t="str">
        <f t="shared" ca="1" si="26"/>
        <v>No</v>
      </c>
      <c r="P218" t="str">
        <f t="shared" ca="1" si="27"/>
        <v>No</v>
      </c>
      <c r="Q218" t="str">
        <f t="shared" ca="1" si="28"/>
        <v>Yes</v>
      </c>
      <c r="R218" t="str">
        <f t="shared" ca="1" si="29"/>
        <v>U</v>
      </c>
      <c r="S218">
        <f t="shared" ca="1" si="30"/>
        <v>400</v>
      </c>
      <c r="T218">
        <f t="shared" ca="1" si="31"/>
        <v>0.94182963099871531</v>
      </c>
      <c r="U218" t="str">
        <f t="shared" ca="1" si="24"/>
        <v>Uttar Pradesh</v>
      </c>
    </row>
    <row r="219" spans="1:21" x14ac:dyDescent="0.2">
      <c r="A219" s="9">
        <v>1345371</v>
      </c>
      <c r="B219" t="s">
        <v>317</v>
      </c>
      <c r="C219" t="s">
        <v>316</v>
      </c>
      <c r="D219" t="s">
        <v>316</v>
      </c>
      <c r="E219" t="s">
        <v>318</v>
      </c>
      <c r="F219">
        <v>581</v>
      </c>
      <c r="G219">
        <v>9.5886916894882601E-2</v>
      </c>
      <c r="H219" s="10" t="s">
        <v>2</v>
      </c>
      <c r="M219">
        <v>219</v>
      </c>
      <c r="N219">
        <f t="shared" ca="1" si="25"/>
        <v>1514557</v>
      </c>
      <c r="O219" t="str">
        <f t="shared" ca="1" si="26"/>
        <v>Yes</v>
      </c>
      <c r="P219" t="str">
        <f t="shared" ca="1" si="27"/>
        <v>Yes</v>
      </c>
      <c r="Q219" t="str">
        <f t="shared" ca="1" si="28"/>
        <v>Yes</v>
      </c>
      <c r="R219" t="str">
        <f t="shared" ca="1" si="29"/>
        <v>R</v>
      </c>
      <c r="S219">
        <f t="shared" ca="1" si="30"/>
        <v>520</v>
      </c>
      <c r="T219">
        <f t="shared" ca="1" si="31"/>
        <v>0.2346337183989563</v>
      </c>
      <c r="U219" t="str">
        <f t="shared" ca="1" si="24"/>
        <v>Telangana</v>
      </c>
    </row>
    <row r="220" spans="1:21" x14ac:dyDescent="0.2">
      <c r="A220" s="9">
        <v>1597355</v>
      </c>
      <c r="B220" t="s">
        <v>316</v>
      </c>
      <c r="C220" t="s">
        <v>316</v>
      </c>
      <c r="D220" t="s">
        <v>316</v>
      </c>
      <c r="E220" t="s">
        <v>319</v>
      </c>
      <c r="F220">
        <v>807</v>
      </c>
      <c r="G220">
        <v>0.82426334080929664</v>
      </c>
      <c r="H220" s="10" t="s">
        <v>13</v>
      </c>
      <c r="M220">
        <v>220</v>
      </c>
      <c r="N220">
        <f t="shared" ca="1" si="25"/>
        <v>1607526</v>
      </c>
      <c r="O220" t="str">
        <f t="shared" ca="1" si="26"/>
        <v>Yes</v>
      </c>
      <c r="P220" t="str">
        <f t="shared" ca="1" si="27"/>
        <v>No</v>
      </c>
      <c r="Q220" t="str">
        <f t="shared" ca="1" si="28"/>
        <v>Yes</v>
      </c>
      <c r="R220" t="str">
        <f t="shared" ca="1" si="29"/>
        <v>R</v>
      </c>
      <c r="S220">
        <f t="shared" ca="1" si="30"/>
        <v>867</v>
      </c>
      <c r="T220">
        <f t="shared" ca="1" si="31"/>
        <v>0.58643014461762377</v>
      </c>
      <c r="U220" t="str">
        <f t="shared" ca="1" si="24"/>
        <v>Gujarat</v>
      </c>
    </row>
    <row r="221" spans="1:21" x14ac:dyDescent="0.2">
      <c r="A221" s="9">
        <v>1442095</v>
      </c>
      <c r="B221" t="s">
        <v>316</v>
      </c>
      <c r="C221" t="s">
        <v>316</v>
      </c>
      <c r="D221" t="s">
        <v>317</v>
      </c>
      <c r="E221" t="s">
        <v>319</v>
      </c>
      <c r="F221">
        <v>538</v>
      </c>
      <c r="G221">
        <v>0.10150529864756153</v>
      </c>
      <c r="H221" s="10" t="s">
        <v>6</v>
      </c>
      <c r="M221">
        <v>221</v>
      </c>
      <c r="N221">
        <f t="shared" ca="1" si="25"/>
        <v>1678184</v>
      </c>
      <c r="O221" t="str">
        <f t="shared" ca="1" si="26"/>
        <v>No</v>
      </c>
      <c r="P221" t="str">
        <f t="shared" ca="1" si="27"/>
        <v>No</v>
      </c>
      <c r="Q221" t="str">
        <f t="shared" ca="1" si="28"/>
        <v>No</v>
      </c>
      <c r="R221" t="str">
        <f t="shared" ca="1" si="29"/>
        <v>R</v>
      </c>
      <c r="S221">
        <f t="shared" ca="1" si="30"/>
        <v>936</v>
      </c>
      <c r="T221">
        <f t="shared" ca="1" si="31"/>
        <v>0.82315462747415069</v>
      </c>
      <c r="U221" t="str">
        <f t="shared" ca="1" si="24"/>
        <v>Jharkhand</v>
      </c>
    </row>
    <row r="222" spans="1:21" x14ac:dyDescent="0.2">
      <c r="A222" s="9">
        <v>1878155</v>
      </c>
      <c r="B222" t="s">
        <v>317</v>
      </c>
      <c r="C222" t="s">
        <v>317</v>
      </c>
      <c r="D222" t="s">
        <v>317</v>
      </c>
      <c r="E222" t="s">
        <v>318</v>
      </c>
      <c r="F222">
        <v>285</v>
      </c>
      <c r="G222">
        <v>0.31902227864542965</v>
      </c>
      <c r="H222" s="10" t="s">
        <v>3</v>
      </c>
      <c r="M222">
        <v>222</v>
      </c>
      <c r="N222">
        <f t="shared" ca="1" si="25"/>
        <v>1657963</v>
      </c>
      <c r="O222" t="str">
        <f t="shared" ca="1" si="26"/>
        <v>No</v>
      </c>
      <c r="P222" t="str">
        <f t="shared" ca="1" si="27"/>
        <v>Yes</v>
      </c>
      <c r="Q222" t="str">
        <f t="shared" ca="1" si="28"/>
        <v>No</v>
      </c>
      <c r="R222" t="str">
        <f t="shared" ca="1" si="29"/>
        <v>R</v>
      </c>
      <c r="S222">
        <f t="shared" ca="1" si="30"/>
        <v>888</v>
      </c>
      <c r="T222">
        <f t="shared" ca="1" si="31"/>
        <v>0.16838263740163417</v>
      </c>
      <c r="U222" t="str">
        <f t="shared" ca="1" si="24"/>
        <v>Jharkhand</v>
      </c>
    </row>
    <row r="223" spans="1:21" x14ac:dyDescent="0.2">
      <c r="A223" s="9">
        <v>1453583</v>
      </c>
      <c r="B223" t="s">
        <v>317</v>
      </c>
      <c r="C223" t="s">
        <v>316</v>
      </c>
      <c r="D223" t="s">
        <v>317</v>
      </c>
      <c r="E223" t="s">
        <v>318</v>
      </c>
      <c r="F223">
        <v>351</v>
      </c>
      <c r="G223">
        <v>0.19591389866639342</v>
      </c>
      <c r="H223" s="10" t="s">
        <v>6</v>
      </c>
      <c r="M223">
        <v>223</v>
      </c>
      <c r="N223">
        <f t="shared" ca="1" si="25"/>
        <v>1084513</v>
      </c>
      <c r="O223" t="str">
        <f t="shared" ca="1" si="26"/>
        <v>No</v>
      </c>
      <c r="P223" t="str">
        <f t="shared" ca="1" si="27"/>
        <v>Yes</v>
      </c>
      <c r="Q223" t="str">
        <f t="shared" ca="1" si="28"/>
        <v>No</v>
      </c>
      <c r="R223" t="str">
        <f t="shared" ca="1" si="29"/>
        <v>U</v>
      </c>
      <c r="S223">
        <f t="shared" ca="1" si="30"/>
        <v>263</v>
      </c>
      <c r="T223">
        <f t="shared" ca="1" si="31"/>
        <v>4.0336553807610698E-2</v>
      </c>
      <c r="U223" t="str">
        <f t="shared" ca="1" si="24"/>
        <v>Bihar</v>
      </c>
    </row>
    <row r="224" spans="1:21" x14ac:dyDescent="0.2">
      <c r="A224" s="9">
        <v>1033332</v>
      </c>
      <c r="B224" t="s">
        <v>316</v>
      </c>
      <c r="C224" t="s">
        <v>317</v>
      </c>
      <c r="D224" t="s">
        <v>316</v>
      </c>
      <c r="E224" t="s">
        <v>318</v>
      </c>
      <c r="F224">
        <v>705</v>
      </c>
      <c r="G224">
        <v>0.5192420559092541</v>
      </c>
      <c r="H224" s="10" t="s">
        <v>15</v>
      </c>
      <c r="M224">
        <v>224</v>
      </c>
      <c r="N224">
        <f t="shared" ca="1" si="25"/>
        <v>1385876</v>
      </c>
      <c r="O224" t="str">
        <f t="shared" ca="1" si="26"/>
        <v>No</v>
      </c>
      <c r="P224" t="str">
        <f t="shared" ca="1" si="27"/>
        <v>No</v>
      </c>
      <c r="Q224" t="str">
        <f t="shared" ca="1" si="28"/>
        <v>Yes</v>
      </c>
      <c r="R224" t="str">
        <f t="shared" ca="1" si="29"/>
        <v>R</v>
      </c>
      <c r="S224">
        <f t="shared" ca="1" si="30"/>
        <v>748</v>
      </c>
      <c r="T224">
        <f t="shared" ca="1" si="31"/>
        <v>0.45346117280693954</v>
      </c>
      <c r="U224" t="str">
        <f t="shared" ca="1" si="24"/>
        <v>Orissa</v>
      </c>
    </row>
    <row r="225" spans="1:21" x14ac:dyDescent="0.2">
      <c r="A225" s="9">
        <v>1212023</v>
      </c>
      <c r="B225" t="s">
        <v>316</v>
      </c>
      <c r="C225" t="s">
        <v>317</v>
      </c>
      <c r="D225" t="s">
        <v>317</v>
      </c>
      <c r="E225" t="s">
        <v>318</v>
      </c>
      <c r="F225">
        <v>988</v>
      </c>
      <c r="G225">
        <v>0.59289954538373002</v>
      </c>
      <c r="H225" s="10" t="s">
        <v>3</v>
      </c>
      <c r="M225">
        <v>225</v>
      </c>
      <c r="N225">
        <f t="shared" ca="1" si="25"/>
        <v>1165739</v>
      </c>
      <c r="O225" t="str">
        <f t="shared" ca="1" si="26"/>
        <v>No</v>
      </c>
      <c r="P225" t="str">
        <f t="shared" ca="1" si="27"/>
        <v>Yes</v>
      </c>
      <c r="Q225" t="str">
        <f t="shared" ca="1" si="28"/>
        <v>No</v>
      </c>
      <c r="R225" t="str">
        <f t="shared" ca="1" si="29"/>
        <v>R</v>
      </c>
      <c r="S225">
        <f t="shared" ca="1" si="30"/>
        <v>165</v>
      </c>
      <c r="T225">
        <f t="shared" ca="1" si="31"/>
        <v>0.99293261613423189</v>
      </c>
      <c r="U225" t="str">
        <f t="shared" ca="1" si="24"/>
        <v>Orissa</v>
      </c>
    </row>
    <row r="226" spans="1:21" x14ac:dyDescent="0.2">
      <c r="A226" s="9">
        <v>1095561</v>
      </c>
      <c r="B226" t="s">
        <v>316</v>
      </c>
      <c r="C226" t="s">
        <v>317</v>
      </c>
      <c r="D226" t="s">
        <v>317</v>
      </c>
      <c r="E226" t="s">
        <v>319</v>
      </c>
      <c r="F226">
        <v>262</v>
      </c>
      <c r="G226">
        <v>0.46105522121784426</v>
      </c>
      <c r="H226" s="10" t="s">
        <v>16</v>
      </c>
      <c r="M226">
        <v>226</v>
      </c>
      <c r="N226">
        <f t="shared" ca="1" si="25"/>
        <v>1343061</v>
      </c>
      <c r="O226" t="str">
        <f t="shared" ca="1" si="26"/>
        <v>Yes</v>
      </c>
      <c r="P226" t="str">
        <f t="shared" ca="1" si="27"/>
        <v>Yes</v>
      </c>
      <c r="Q226" t="str">
        <f t="shared" ca="1" si="28"/>
        <v>No</v>
      </c>
      <c r="R226" t="str">
        <f t="shared" ca="1" si="29"/>
        <v>R</v>
      </c>
      <c r="S226">
        <f t="shared" ca="1" si="30"/>
        <v>189</v>
      </c>
      <c r="T226">
        <f t="shared" ca="1" si="31"/>
        <v>0.33824124870251504</v>
      </c>
      <c r="U226" t="str">
        <f t="shared" ca="1" si="24"/>
        <v>Uttar Pradesh</v>
      </c>
    </row>
    <row r="227" spans="1:21" x14ac:dyDescent="0.2">
      <c r="A227" s="9">
        <v>1467876</v>
      </c>
      <c r="B227" t="s">
        <v>316</v>
      </c>
      <c r="C227" t="s">
        <v>316</v>
      </c>
      <c r="D227" t="s">
        <v>317</v>
      </c>
      <c r="E227" t="s">
        <v>319</v>
      </c>
      <c r="F227">
        <v>834</v>
      </c>
      <c r="G227">
        <v>0.68266867105217011</v>
      </c>
      <c r="H227" s="10" t="s">
        <v>16</v>
      </c>
      <c r="M227">
        <v>227</v>
      </c>
      <c r="N227">
        <f t="shared" ca="1" si="25"/>
        <v>1987349</v>
      </c>
      <c r="O227" t="str">
        <f t="shared" ca="1" si="26"/>
        <v>Yes</v>
      </c>
      <c r="P227" t="str">
        <f t="shared" ca="1" si="27"/>
        <v>Yes</v>
      </c>
      <c r="Q227" t="str">
        <f t="shared" ca="1" si="28"/>
        <v>Yes</v>
      </c>
      <c r="R227" t="str">
        <f t="shared" ca="1" si="29"/>
        <v>R</v>
      </c>
      <c r="S227">
        <f t="shared" ca="1" si="30"/>
        <v>643</v>
      </c>
      <c r="T227">
        <f t="shared" ca="1" si="31"/>
        <v>0.88324697014732445</v>
      </c>
      <c r="U227" t="str">
        <f t="shared" ca="1" si="24"/>
        <v>Uttarkhand</v>
      </c>
    </row>
    <row r="228" spans="1:21" x14ac:dyDescent="0.2">
      <c r="A228" s="9">
        <v>1638144</v>
      </c>
      <c r="B228" t="s">
        <v>317</v>
      </c>
      <c r="C228" t="s">
        <v>316</v>
      </c>
      <c r="D228" t="s">
        <v>317</v>
      </c>
      <c r="E228" t="s">
        <v>318</v>
      </c>
      <c r="F228">
        <v>774</v>
      </c>
      <c r="G228">
        <v>0.103612534150338</v>
      </c>
      <c r="H228" s="10" t="s">
        <v>8</v>
      </c>
      <c r="M228">
        <v>228</v>
      </c>
      <c r="N228">
        <f t="shared" ca="1" si="25"/>
        <v>1838440</v>
      </c>
      <c r="O228" t="str">
        <f t="shared" ca="1" si="26"/>
        <v>No</v>
      </c>
      <c r="P228" t="str">
        <f t="shared" ca="1" si="27"/>
        <v>Yes</v>
      </c>
      <c r="Q228" t="str">
        <f t="shared" ca="1" si="28"/>
        <v>No</v>
      </c>
      <c r="R228" t="str">
        <f t="shared" ca="1" si="29"/>
        <v>U</v>
      </c>
      <c r="S228">
        <f t="shared" ca="1" si="30"/>
        <v>195</v>
      </c>
      <c r="T228">
        <f t="shared" ca="1" si="31"/>
        <v>0.35293234973544862</v>
      </c>
      <c r="U228" t="str">
        <f t="shared" ca="1" si="24"/>
        <v>Uttarkhand</v>
      </c>
    </row>
    <row r="229" spans="1:21" x14ac:dyDescent="0.2">
      <c r="A229" s="9">
        <v>1858649</v>
      </c>
      <c r="B229" t="s">
        <v>316</v>
      </c>
      <c r="C229" t="s">
        <v>316</v>
      </c>
      <c r="D229" t="s">
        <v>317</v>
      </c>
      <c r="E229" t="s">
        <v>319</v>
      </c>
      <c r="F229">
        <v>572</v>
      </c>
      <c r="G229">
        <v>0.40586230856137584</v>
      </c>
      <c r="H229" s="10" t="s">
        <v>2</v>
      </c>
      <c r="M229">
        <v>229</v>
      </c>
      <c r="N229">
        <f t="shared" ca="1" si="25"/>
        <v>1473845</v>
      </c>
      <c r="O229" t="str">
        <f t="shared" ca="1" si="26"/>
        <v>No</v>
      </c>
      <c r="P229" t="str">
        <f t="shared" ca="1" si="27"/>
        <v>No</v>
      </c>
      <c r="Q229" t="str">
        <f t="shared" ca="1" si="28"/>
        <v>Yes</v>
      </c>
      <c r="R229" t="str">
        <f t="shared" ca="1" si="29"/>
        <v>R</v>
      </c>
      <c r="S229">
        <f t="shared" ca="1" si="30"/>
        <v>874</v>
      </c>
      <c r="T229">
        <f t="shared" ca="1" si="31"/>
        <v>0.80631384323105948</v>
      </c>
      <c r="U229" t="str">
        <f t="shared" ca="1" si="24"/>
        <v>Uttar Pradesh</v>
      </c>
    </row>
    <row r="230" spans="1:21" x14ac:dyDescent="0.2">
      <c r="A230" s="9">
        <v>1792754</v>
      </c>
      <c r="B230" t="s">
        <v>316</v>
      </c>
      <c r="C230" t="s">
        <v>317</v>
      </c>
      <c r="D230" t="s">
        <v>316</v>
      </c>
      <c r="E230" t="s">
        <v>318</v>
      </c>
      <c r="F230">
        <v>177</v>
      </c>
      <c r="G230">
        <v>0.56890487939127654</v>
      </c>
      <c r="H230" s="10" t="s">
        <v>4</v>
      </c>
      <c r="M230">
        <v>230</v>
      </c>
      <c r="N230">
        <f t="shared" ca="1" si="25"/>
        <v>1789716</v>
      </c>
      <c r="O230" t="str">
        <f t="shared" ca="1" si="26"/>
        <v>Yes</v>
      </c>
      <c r="P230" t="str">
        <f t="shared" ca="1" si="27"/>
        <v>No</v>
      </c>
      <c r="Q230" t="str">
        <f t="shared" ca="1" si="28"/>
        <v>Yes</v>
      </c>
      <c r="R230" t="str">
        <f t="shared" ca="1" si="29"/>
        <v>U</v>
      </c>
      <c r="S230">
        <f t="shared" ca="1" si="30"/>
        <v>703</v>
      </c>
      <c r="T230">
        <f t="shared" ca="1" si="31"/>
        <v>0.61808784405270922</v>
      </c>
      <c r="U230" t="str">
        <f t="shared" ca="1" si="24"/>
        <v>Uttar Pradesh</v>
      </c>
    </row>
    <row r="231" spans="1:21" x14ac:dyDescent="0.2">
      <c r="A231" s="9">
        <v>1523977</v>
      </c>
      <c r="B231" t="s">
        <v>316</v>
      </c>
      <c r="C231" t="s">
        <v>317</v>
      </c>
      <c r="D231" t="s">
        <v>317</v>
      </c>
      <c r="E231" t="s">
        <v>318</v>
      </c>
      <c r="F231">
        <v>818</v>
      </c>
      <c r="G231">
        <v>0.43619454337671626</v>
      </c>
      <c r="H231" s="10" t="s">
        <v>16</v>
      </c>
      <c r="M231">
        <v>231</v>
      </c>
      <c r="N231">
        <f t="shared" ca="1" si="25"/>
        <v>1623372</v>
      </c>
      <c r="O231" t="str">
        <f t="shared" ca="1" si="26"/>
        <v>Yes</v>
      </c>
      <c r="P231" t="str">
        <f t="shared" ca="1" si="27"/>
        <v>Yes</v>
      </c>
      <c r="Q231" t="str">
        <f t="shared" ca="1" si="28"/>
        <v>Yes</v>
      </c>
      <c r="R231" t="str">
        <f t="shared" ca="1" si="29"/>
        <v>U</v>
      </c>
      <c r="S231">
        <f t="shared" ca="1" si="30"/>
        <v>847</v>
      </c>
      <c r="T231">
        <f t="shared" ca="1" si="31"/>
        <v>0.70556980909756983</v>
      </c>
      <c r="U231" t="str">
        <f t="shared" ca="1" si="24"/>
        <v>Uttar Pradesh</v>
      </c>
    </row>
    <row r="232" spans="1:21" x14ac:dyDescent="0.2">
      <c r="A232" s="9">
        <v>1567821</v>
      </c>
      <c r="B232" t="s">
        <v>317</v>
      </c>
      <c r="C232" t="s">
        <v>317</v>
      </c>
      <c r="D232" t="s">
        <v>316</v>
      </c>
      <c r="E232" t="s">
        <v>318</v>
      </c>
      <c r="F232">
        <v>805</v>
      </c>
      <c r="G232">
        <v>0.52532575358725497</v>
      </c>
      <c r="H232" s="10" t="s">
        <v>1</v>
      </c>
      <c r="M232">
        <v>232</v>
      </c>
      <c r="N232">
        <f t="shared" ca="1" si="25"/>
        <v>1884935</v>
      </c>
      <c r="O232" t="str">
        <f t="shared" ca="1" si="26"/>
        <v>No</v>
      </c>
      <c r="P232" t="str">
        <f t="shared" ca="1" si="27"/>
        <v>No</v>
      </c>
      <c r="Q232" t="str">
        <f t="shared" ca="1" si="28"/>
        <v>Yes</v>
      </c>
      <c r="R232" t="str">
        <f t="shared" ca="1" si="29"/>
        <v>U</v>
      </c>
      <c r="S232">
        <f t="shared" ca="1" si="30"/>
        <v>339</v>
      </c>
      <c r="T232">
        <f t="shared" ca="1" si="31"/>
        <v>0.34922546179467695</v>
      </c>
      <c r="U232" t="str">
        <f t="shared" ca="1" si="24"/>
        <v>Bihar</v>
      </c>
    </row>
    <row r="233" spans="1:21" x14ac:dyDescent="0.2">
      <c r="A233" s="9">
        <v>1602462</v>
      </c>
      <c r="B233" t="s">
        <v>317</v>
      </c>
      <c r="C233" t="s">
        <v>316</v>
      </c>
      <c r="D233" t="s">
        <v>317</v>
      </c>
      <c r="E233" t="s">
        <v>318</v>
      </c>
      <c r="F233">
        <v>819</v>
      </c>
      <c r="G233">
        <v>0.20817226208919482</v>
      </c>
      <c r="H233" s="10" t="s">
        <v>13</v>
      </c>
      <c r="M233">
        <v>233</v>
      </c>
      <c r="N233">
        <f t="shared" ca="1" si="25"/>
        <v>1488712</v>
      </c>
      <c r="O233" t="str">
        <f t="shared" ca="1" si="26"/>
        <v>No</v>
      </c>
      <c r="P233" t="str">
        <f t="shared" ca="1" si="27"/>
        <v>Yes</v>
      </c>
      <c r="Q233" t="str">
        <f t="shared" ca="1" si="28"/>
        <v>Yes</v>
      </c>
      <c r="R233" t="str">
        <f t="shared" ca="1" si="29"/>
        <v>R</v>
      </c>
      <c r="S233">
        <f t="shared" ca="1" si="30"/>
        <v>430</v>
      </c>
      <c r="T233">
        <f t="shared" ca="1" si="31"/>
        <v>0.11797095284173975</v>
      </c>
      <c r="U233" t="str">
        <f t="shared" ca="1" si="24"/>
        <v>Uttarkhand</v>
      </c>
    </row>
    <row r="234" spans="1:21" x14ac:dyDescent="0.2">
      <c r="A234" s="9">
        <v>1890355</v>
      </c>
      <c r="B234" t="s">
        <v>317</v>
      </c>
      <c r="C234" t="s">
        <v>316</v>
      </c>
      <c r="D234" t="s">
        <v>317</v>
      </c>
      <c r="E234" t="s">
        <v>318</v>
      </c>
      <c r="F234">
        <v>687</v>
      </c>
      <c r="G234">
        <v>0.18662253493003966</v>
      </c>
      <c r="H234" s="10" t="s">
        <v>16</v>
      </c>
      <c r="M234">
        <v>234</v>
      </c>
      <c r="N234">
        <f t="shared" ca="1" si="25"/>
        <v>1953423</v>
      </c>
      <c r="O234" t="str">
        <f t="shared" ca="1" si="26"/>
        <v>No</v>
      </c>
      <c r="P234" t="str">
        <f t="shared" ca="1" si="27"/>
        <v>Yes</v>
      </c>
      <c r="Q234" t="str">
        <f t="shared" ca="1" si="28"/>
        <v>Yes</v>
      </c>
      <c r="R234" t="str">
        <f t="shared" ca="1" si="29"/>
        <v>R</v>
      </c>
      <c r="S234">
        <f t="shared" ca="1" si="30"/>
        <v>813</v>
      </c>
      <c r="T234">
        <f t="shared" ca="1" si="31"/>
        <v>0.42348319805842671</v>
      </c>
      <c r="U234" t="str">
        <f t="shared" ca="1" si="24"/>
        <v>Jharkhand</v>
      </c>
    </row>
    <row r="235" spans="1:21" x14ac:dyDescent="0.2">
      <c r="A235" s="9">
        <v>1820268</v>
      </c>
      <c r="B235" t="s">
        <v>317</v>
      </c>
      <c r="C235" t="s">
        <v>317</v>
      </c>
      <c r="D235" t="s">
        <v>317</v>
      </c>
      <c r="E235" t="s">
        <v>318</v>
      </c>
      <c r="F235">
        <v>679</v>
      </c>
      <c r="G235">
        <v>0.26562173964385571</v>
      </c>
      <c r="H235" s="10" t="s">
        <v>321</v>
      </c>
      <c r="M235">
        <v>235</v>
      </c>
      <c r="N235">
        <f t="shared" ca="1" si="25"/>
        <v>1303471</v>
      </c>
      <c r="O235" t="str">
        <f t="shared" ca="1" si="26"/>
        <v>No</v>
      </c>
      <c r="P235" t="str">
        <f t="shared" ca="1" si="27"/>
        <v>No</v>
      </c>
      <c r="Q235" t="str">
        <f t="shared" ca="1" si="28"/>
        <v>Yes</v>
      </c>
      <c r="R235" t="str">
        <f t="shared" ca="1" si="29"/>
        <v>R</v>
      </c>
      <c r="S235">
        <f t="shared" ca="1" si="30"/>
        <v>224</v>
      </c>
      <c r="T235">
        <f t="shared" ca="1" si="31"/>
        <v>0.41354294829369997</v>
      </c>
      <c r="U235" t="str">
        <f t="shared" ca="1" si="24"/>
        <v>Tamil Nadu</v>
      </c>
    </row>
    <row r="236" spans="1:21" x14ac:dyDescent="0.2">
      <c r="A236" s="9">
        <v>1178846</v>
      </c>
      <c r="B236" t="s">
        <v>317</v>
      </c>
      <c r="C236" t="s">
        <v>316</v>
      </c>
      <c r="D236" t="s">
        <v>316</v>
      </c>
      <c r="E236" t="s">
        <v>318</v>
      </c>
      <c r="F236">
        <v>935</v>
      </c>
      <c r="G236">
        <v>0.26814920259061814</v>
      </c>
      <c r="H236" s="10" t="s">
        <v>321</v>
      </c>
      <c r="M236">
        <v>236</v>
      </c>
      <c r="N236">
        <f t="shared" ca="1" si="25"/>
        <v>1592853</v>
      </c>
      <c r="O236" t="str">
        <f t="shared" ca="1" si="26"/>
        <v>No</v>
      </c>
      <c r="P236" t="str">
        <f t="shared" ca="1" si="27"/>
        <v>No</v>
      </c>
      <c r="Q236" t="str">
        <f t="shared" ca="1" si="28"/>
        <v>Yes</v>
      </c>
      <c r="R236" t="str">
        <f t="shared" ca="1" si="29"/>
        <v>R</v>
      </c>
      <c r="S236">
        <f t="shared" ca="1" si="30"/>
        <v>621</v>
      </c>
      <c r="T236">
        <f t="shared" ca="1" si="31"/>
        <v>0.61020886966001342</v>
      </c>
      <c r="U236" t="str">
        <f t="shared" ca="1" si="24"/>
        <v>Kerela</v>
      </c>
    </row>
    <row r="237" spans="1:21" x14ac:dyDescent="0.2">
      <c r="A237" s="9">
        <v>1135771</v>
      </c>
      <c r="B237" t="s">
        <v>317</v>
      </c>
      <c r="C237" t="s">
        <v>317</v>
      </c>
      <c r="D237" t="s">
        <v>317</v>
      </c>
      <c r="E237" t="s">
        <v>318</v>
      </c>
      <c r="F237">
        <v>272</v>
      </c>
      <c r="G237">
        <v>0.15049200848489452</v>
      </c>
      <c r="H237" s="10" t="s">
        <v>4</v>
      </c>
      <c r="M237">
        <v>237</v>
      </c>
      <c r="N237">
        <f t="shared" ca="1" si="25"/>
        <v>1427637</v>
      </c>
      <c r="O237" t="str">
        <f t="shared" ca="1" si="26"/>
        <v>Yes</v>
      </c>
      <c r="P237" t="str">
        <f t="shared" ca="1" si="27"/>
        <v>Yes</v>
      </c>
      <c r="Q237" t="str">
        <f t="shared" ca="1" si="28"/>
        <v>Yes</v>
      </c>
      <c r="R237" t="str">
        <f t="shared" ca="1" si="29"/>
        <v>U</v>
      </c>
      <c r="S237">
        <f t="shared" ca="1" si="30"/>
        <v>699</v>
      </c>
      <c r="T237">
        <f t="shared" ca="1" si="31"/>
        <v>0.21469344604112583</v>
      </c>
      <c r="U237" t="str">
        <f t="shared" ca="1" si="24"/>
        <v>Uttarkhand</v>
      </c>
    </row>
    <row r="238" spans="1:21" x14ac:dyDescent="0.2">
      <c r="A238" s="9">
        <v>1442097</v>
      </c>
      <c r="B238" t="s">
        <v>317</v>
      </c>
      <c r="C238" t="s">
        <v>316</v>
      </c>
      <c r="D238" t="s">
        <v>316</v>
      </c>
      <c r="E238" t="s">
        <v>318</v>
      </c>
      <c r="F238">
        <v>951</v>
      </c>
      <c r="G238">
        <v>0.43281794621141789</v>
      </c>
      <c r="H238" s="10" t="s">
        <v>1</v>
      </c>
      <c r="M238">
        <v>238</v>
      </c>
      <c r="N238">
        <f t="shared" ca="1" si="25"/>
        <v>1112342</v>
      </c>
      <c r="O238" t="str">
        <f t="shared" ca="1" si="26"/>
        <v>Yes</v>
      </c>
      <c r="P238" t="str">
        <f t="shared" ca="1" si="27"/>
        <v>Yes</v>
      </c>
      <c r="Q238" t="str">
        <f t="shared" ca="1" si="28"/>
        <v>No</v>
      </c>
      <c r="R238" t="str">
        <f t="shared" ca="1" si="29"/>
        <v>R</v>
      </c>
      <c r="S238">
        <f t="shared" ca="1" si="30"/>
        <v>562</v>
      </c>
      <c r="T238">
        <f t="shared" ca="1" si="31"/>
        <v>0.16001500761349841</v>
      </c>
      <c r="U238" t="str">
        <f t="shared" ca="1" si="24"/>
        <v>Telangana</v>
      </c>
    </row>
    <row r="239" spans="1:21" x14ac:dyDescent="0.2">
      <c r="A239" s="9">
        <v>1403462</v>
      </c>
      <c r="B239" t="s">
        <v>316</v>
      </c>
      <c r="C239" t="s">
        <v>317</v>
      </c>
      <c r="D239" t="s">
        <v>316</v>
      </c>
      <c r="E239" t="s">
        <v>318</v>
      </c>
      <c r="F239">
        <v>713</v>
      </c>
      <c r="G239">
        <v>0.51939408827933176</v>
      </c>
      <c r="H239" s="10" t="s">
        <v>15</v>
      </c>
      <c r="M239">
        <v>239</v>
      </c>
      <c r="N239">
        <f t="shared" ca="1" si="25"/>
        <v>1739608</v>
      </c>
      <c r="O239" t="str">
        <f t="shared" ca="1" si="26"/>
        <v>No</v>
      </c>
      <c r="P239" t="str">
        <f t="shared" ca="1" si="27"/>
        <v>Yes</v>
      </c>
      <c r="Q239" t="str">
        <f t="shared" ca="1" si="28"/>
        <v>No</v>
      </c>
      <c r="R239" t="str">
        <f t="shared" ca="1" si="29"/>
        <v>U</v>
      </c>
      <c r="S239">
        <f t="shared" ca="1" si="30"/>
        <v>798</v>
      </c>
      <c r="T239">
        <f t="shared" ca="1" si="31"/>
        <v>0.16041968601705181</v>
      </c>
      <c r="U239" t="str">
        <f t="shared" ca="1" si="24"/>
        <v>Telangana</v>
      </c>
    </row>
    <row r="240" spans="1:21" x14ac:dyDescent="0.2">
      <c r="A240" s="9">
        <v>1321908</v>
      </c>
      <c r="B240" t="s">
        <v>317</v>
      </c>
      <c r="C240" t="s">
        <v>317</v>
      </c>
      <c r="D240" t="s">
        <v>316</v>
      </c>
      <c r="E240" t="s">
        <v>319</v>
      </c>
      <c r="F240">
        <v>541</v>
      </c>
      <c r="G240">
        <v>0.33235252286632078</v>
      </c>
      <c r="H240" s="10" t="s">
        <v>1</v>
      </c>
      <c r="M240">
        <v>240</v>
      </c>
      <c r="N240">
        <f t="shared" ca="1" si="25"/>
        <v>1126990</v>
      </c>
      <c r="O240" t="str">
        <f t="shared" ca="1" si="26"/>
        <v>No</v>
      </c>
      <c r="P240" t="str">
        <f t="shared" ca="1" si="27"/>
        <v>Yes</v>
      </c>
      <c r="Q240" t="str">
        <f t="shared" ca="1" si="28"/>
        <v>No</v>
      </c>
      <c r="R240" t="str">
        <f t="shared" ca="1" si="29"/>
        <v>U</v>
      </c>
      <c r="S240">
        <f t="shared" ca="1" si="30"/>
        <v>275</v>
      </c>
      <c r="T240">
        <f t="shared" ca="1" si="31"/>
        <v>0.20087933854379647</v>
      </c>
      <c r="U240" t="str">
        <f t="shared" ca="1" si="24"/>
        <v>Orissa</v>
      </c>
    </row>
    <row r="241" spans="1:21" x14ac:dyDescent="0.2">
      <c r="A241" s="9">
        <v>1442784</v>
      </c>
      <c r="B241" t="s">
        <v>317</v>
      </c>
      <c r="C241" t="s">
        <v>316</v>
      </c>
      <c r="D241" t="s">
        <v>317</v>
      </c>
      <c r="E241" t="s">
        <v>319</v>
      </c>
      <c r="F241">
        <v>343</v>
      </c>
      <c r="G241">
        <v>0.20270646474855392</v>
      </c>
      <c r="H241" s="10" t="s">
        <v>13</v>
      </c>
      <c r="M241">
        <v>241</v>
      </c>
      <c r="N241">
        <f t="shared" ca="1" si="25"/>
        <v>1428515</v>
      </c>
      <c r="O241" t="str">
        <f t="shared" ca="1" si="26"/>
        <v>No</v>
      </c>
      <c r="P241" t="str">
        <f t="shared" ca="1" si="27"/>
        <v>Yes</v>
      </c>
      <c r="Q241" t="str">
        <f t="shared" ca="1" si="28"/>
        <v>No</v>
      </c>
      <c r="R241" t="str">
        <f t="shared" ca="1" si="29"/>
        <v>R</v>
      </c>
      <c r="S241">
        <f t="shared" ca="1" si="30"/>
        <v>257</v>
      </c>
      <c r="T241">
        <f t="shared" ca="1" si="31"/>
        <v>3.2881489235100148E-2</v>
      </c>
      <c r="U241" t="str">
        <f t="shared" ca="1" si="24"/>
        <v>Tamil Nadu</v>
      </c>
    </row>
    <row r="242" spans="1:21" x14ac:dyDescent="0.2">
      <c r="A242" s="9">
        <v>1226447</v>
      </c>
      <c r="B242" t="s">
        <v>317</v>
      </c>
      <c r="C242" t="s">
        <v>316</v>
      </c>
      <c r="D242" t="s">
        <v>317</v>
      </c>
      <c r="E242" t="s">
        <v>318</v>
      </c>
      <c r="F242">
        <v>127</v>
      </c>
      <c r="G242">
        <v>0.42850684092934421</v>
      </c>
      <c r="H242" s="10" t="s">
        <v>16</v>
      </c>
      <c r="M242">
        <v>242</v>
      </c>
      <c r="N242">
        <f t="shared" ca="1" si="25"/>
        <v>1691857</v>
      </c>
      <c r="O242" t="str">
        <f t="shared" ca="1" si="26"/>
        <v>No</v>
      </c>
      <c r="P242" t="str">
        <f t="shared" ca="1" si="27"/>
        <v>Yes</v>
      </c>
      <c r="Q242" t="str">
        <f t="shared" ca="1" si="28"/>
        <v>Yes</v>
      </c>
      <c r="R242" t="str">
        <f t="shared" ca="1" si="29"/>
        <v>U</v>
      </c>
      <c r="S242">
        <f t="shared" ca="1" si="30"/>
        <v>763</v>
      </c>
      <c r="T242">
        <f t="shared" ca="1" si="31"/>
        <v>0.89898992357039564</v>
      </c>
      <c r="U242" t="str">
        <f t="shared" ca="1" si="24"/>
        <v>Tamil Nadu</v>
      </c>
    </row>
    <row r="243" spans="1:21" x14ac:dyDescent="0.2">
      <c r="A243" s="9">
        <v>1917059</v>
      </c>
      <c r="B243" t="s">
        <v>316</v>
      </c>
      <c r="C243" t="s">
        <v>316</v>
      </c>
      <c r="D243" t="s">
        <v>317</v>
      </c>
      <c r="E243" t="s">
        <v>319</v>
      </c>
      <c r="F243">
        <v>822</v>
      </c>
      <c r="G243">
        <v>0.10364644512649734</v>
      </c>
      <c r="H243" s="10" t="s">
        <v>15</v>
      </c>
      <c r="M243">
        <v>243</v>
      </c>
      <c r="N243">
        <f t="shared" ca="1" si="25"/>
        <v>1546929</v>
      </c>
      <c r="O243" t="str">
        <f t="shared" ca="1" si="26"/>
        <v>No</v>
      </c>
      <c r="P243" t="str">
        <f t="shared" ca="1" si="27"/>
        <v>Yes</v>
      </c>
      <c r="Q243" t="str">
        <f t="shared" ca="1" si="28"/>
        <v>Yes</v>
      </c>
      <c r="R243" t="str">
        <f t="shared" ca="1" si="29"/>
        <v>R</v>
      </c>
      <c r="S243">
        <f t="shared" ca="1" si="30"/>
        <v>127</v>
      </c>
      <c r="T243">
        <f t="shared" ca="1" si="31"/>
        <v>0.46936674954634217</v>
      </c>
      <c r="U243" t="str">
        <f t="shared" ca="1" si="24"/>
        <v>Telangana</v>
      </c>
    </row>
    <row r="244" spans="1:21" x14ac:dyDescent="0.2">
      <c r="A244" s="9">
        <v>1045090</v>
      </c>
      <c r="B244" t="s">
        <v>317</v>
      </c>
      <c r="C244" t="s">
        <v>317</v>
      </c>
      <c r="D244" t="s">
        <v>317</v>
      </c>
      <c r="E244" t="s">
        <v>318</v>
      </c>
      <c r="F244">
        <v>982</v>
      </c>
      <c r="G244">
        <v>0.41576004522659094</v>
      </c>
      <c r="H244" s="10" t="s">
        <v>16</v>
      </c>
      <c r="M244">
        <v>244</v>
      </c>
      <c r="N244">
        <f t="shared" ca="1" si="25"/>
        <v>1097526</v>
      </c>
      <c r="O244" t="str">
        <f t="shared" ca="1" si="26"/>
        <v>No</v>
      </c>
      <c r="P244" t="str">
        <f t="shared" ca="1" si="27"/>
        <v>Yes</v>
      </c>
      <c r="Q244" t="str">
        <f t="shared" ca="1" si="28"/>
        <v>Yes</v>
      </c>
      <c r="R244" t="str">
        <f t="shared" ca="1" si="29"/>
        <v>U</v>
      </c>
      <c r="S244">
        <f t="shared" ca="1" si="30"/>
        <v>354</v>
      </c>
      <c r="T244">
        <f t="shared" ca="1" si="31"/>
        <v>0.9685427428089739</v>
      </c>
      <c r="U244" t="str">
        <f t="shared" ca="1" si="24"/>
        <v>Delhi</v>
      </c>
    </row>
    <row r="245" spans="1:21" x14ac:dyDescent="0.2">
      <c r="A245" s="9">
        <v>1043290</v>
      </c>
      <c r="B245" t="s">
        <v>317</v>
      </c>
      <c r="C245" t="s">
        <v>316</v>
      </c>
      <c r="D245" t="s">
        <v>316</v>
      </c>
      <c r="E245" t="s">
        <v>318</v>
      </c>
      <c r="F245">
        <v>949</v>
      </c>
      <c r="G245">
        <v>0.16968209096136022</v>
      </c>
      <c r="H245" s="10" t="s">
        <v>16</v>
      </c>
      <c r="M245">
        <v>245</v>
      </c>
      <c r="N245">
        <f t="shared" ca="1" si="25"/>
        <v>1754894</v>
      </c>
      <c r="O245" t="str">
        <f t="shared" ca="1" si="26"/>
        <v>No</v>
      </c>
      <c r="P245" t="str">
        <f t="shared" ca="1" si="27"/>
        <v>Yes</v>
      </c>
      <c r="Q245" t="str">
        <f t="shared" ca="1" si="28"/>
        <v>Yes</v>
      </c>
      <c r="R245" t="str">
        <f t="shared" ca="1" si="29"/>
        <v>U</v>
      </c>
      <c r="S245">
        <f t="shared" ca="1" si="30"/>
        <v>950</v>
      </c>
      <c r="T245">
        <f t="shared" ca="1" si="31"/>
        <v>0.36384359336687644</v>
      </c>
      <c r="U245" t="str">
        <f t="shared" ca="1" si="24"/>
        <v>Gujarat</v>
      </c>
    </row>
    <row r="246" spans="1:21" x14ac:dyDescent="0.2">
      <c r="A246" s="9">
        <v>1997750</v>
      </c>
      <c r="B246" t="s">
        <v>316</v>
      </c>
      <c r="C246" t="s">
        <v>316</v>
      </c>
      <c r="D246" t="s">
        <v>316</v>
      </c>
      <c r="E246" t="s">
        <v>318</v>
      </c>
      <c r="F246">
        <v>960</v>
      </c>
      <c r="G246">
        <v>0.84961708718812545</v>
      </c>
      <c r="H246" s="10" t="s">
        <v>4</v>
      </c>
      <c r="M246">
        <v>246</v>
      </c>
      <c r="N246">
        <f t="shared" ca="1" si="25"/>
        <v>1604245</v>
      </c>
      <c r="O246" t="str">
        <f t="shared" ca="1" si="26"/>
        <v>Yes</v>
      </c>
      <c r="P246" t="str">
        <f t="shared" ca="1" si="27"/>
        <v>Yes</v>
      </c>
      <c r="Q246" t="str">
        <f t="shared" ca="1" si="28"/>
        <v>No</v>
      </c>
      <c r="R246" t="str">
        <f t="shared" ca="1" si="29"/>
        <v>R</v>
      </c>
      <c r="S246">
        <f t="shared" ca="1" si="30"/>
        <v>725</v>
      </c>
      <c r="T246">
        <f t="shared" ca="1" si="31"/>
        <v>0.5938874800477878</v>
      </c>
      <c r="U246" t="str">
        <f t="shared" ca="1" si="24"/>
        <v>Telangana</v>
      </c>
    </row>
    <row r="247" spans="1:21" x14ac:dyDescent="0.2">
      <c r="A247" s="9">
        <v>1079874</v>
      </c>
      <c r="B247" t="s">
        <v>317</v>
      </c>
      <c r="C247" t="s">
        <v>316</v>
      </c>
      <c r="D247" t="s">
        <v>317</v>
      </c>
      <c r="E247" t="s">
        <v>318</v>
      </c>
      <c r="F247">
        <v>632</v>
      </c>
      <c r="G247">
        <v>6.9962853875105369E-2</v>
      </c>
      <c r="H247" s="10" t="s">
        <v>16</v>
      </c>
      <c r="M247">
        <v>247</v>
      </c>
      <c r="N247">
        <f t="shared" ca="1" si="25"/>
        <v>1861139</v>
      </c>
      <c r="O247" t="str">
        <f t="shared" ca="1" si="26"/>
        <v>No</v>
      </c>
      <c r="P247" t="str">
        <f t="shared" ca="1" si="27"/>
        <v>Yes</v>
      </c>
      <c r="Q247" t="str">
        <f t="shared" ca="1" si="28"/>
        <v>No</v>
      </c>
      <c r="R247" t="str">
        <f t="shared" ca="1" si="29"/>
        <v>U</v>
      </c>
      <c r="S247">
        <f t="shared" ca="1" si="30"/>
        <v>255</v>
      </c>
      <c r="T247">
        <f t="shared" ca="1" si="31"/>
        <v>0.27437821944452734</v>
      </c>
      <c r="U247" t="str">
        <f t="shared" ca="1" si="24"/>
        <v>Kerela</v>
      </c>
    </row>
    <row r="248" spans="1:21" x14ac:dyDescent="0.2">
      <c r="A248" s="9">
        <v>1963205</v>
      </c>
      <c r="B248" t="s">
        <v>316</v>
      </c>
      <c r="C248" t="s">
        <v>317</v>
      </c>
      <c r="D248" t="s">
        <v>316</v>
      </c>
      <c r="E248" t="s">
        <v>318</v>
      </c>
      <c r="F248">
        <v>773</v>
      </c>
      <c r="G248">
        <v>0.51198661847600269</v>
      </c>
      <c r="H248" s="10" t="s">
        <v>3</v>
      </c>
      <c r="M248">
        <v>248</v>
      </c>
      <c r="N248">
        <f t="shared" ca="1" si="25"/>
        <v>1698237</v>
      </c>
      <c r="O248" t="str">
        <f t="shared" ca="1" si="26"/>
        <v>No</v>
      </c>
      <c r="P248" t="str">
        <f t="shared" ca="1" si="27"/>
        <v>Yes</v>
      </c>
      <c r="Q248" t="str">
        <f t="shared" ca="1" si="28"/>
        <v>No</v>
      </c>
      <c r="R248" t="str">
        <f t="shared" ca="1" si="29"/>
        <v>U</v>
      </c>
      <c r="S248">
        <f t="shared" ca="1" si="30"/>
        <v>324</v>
      </c>
      <c r="T248">
        <f t="shared" ca="1" si="31"/>
        <v>0.72235357534511668</v>
      </c>
      <c r="U248" t="str">
        <f t="shared" ca="1" si="24"/>
        <v>Jharkhand</v>
      </c>
    </row>
    <row r="249" spans="1:21" x14ac:dyDescent="0.2">
      <c r="A249" s="9">
        <v>1334632</v>
      </c>
      <c r="B249" t="s">
        <v>317</v>
      </c>
      <c r="C249" t="s">
        <v>316</v>
      </c>
      <c r="D249" t="s">
        <v>317</v>
      </c>
      <c r="E249" t="s">
        <v>318</v>
      </c>
      <c r="F249">
        <v>203</v>
      </c>
      <c r="G249">
        <v>0.70225892574176496</v>
      </c>
      <c r="H249" s="10" t="s">
        <v>16</v>
      </c>
      <c r="M249">
        <v>249</v>
      </c>
      <c r="N249">
        <f t="shared" ca="1" si="25"/>
        <v>1270652</v>
      </c>
      <c r="O249" t="str">
        <f t="shared" ca="1" si="26"/>
        <v>Yes</v>
      </c>
      <c r="P249" t="str">
        <f t="shared" ca="1" si="27"/>
        <v>Yes</v>
      </c>
      <c r="Q249" t="str">
        <f t="shared" ca="1" si="28"/>
        <v>No</v>
      </c>
      <c r="R249" t="str">
        <f t="shared" ca="1" si="29"/>
        <v>R</v>
      </c>
      <c r="S249">
        <f t="shared" ca="1" si="30"/>
        <v>652</v>
      </c>
      <c r="T249">
        <f t="shared" ca="1" si="31"/>
        <v>0.99455511462796287</v>
      </c>
      <c r="U249" t="str">
        <f t="shared" ca="1" si="24"/>
        <v>Delhi</v>
      </c>
    </row>
    <row r="250" spans="1:21" x14ac:dyDescent="0.2">
      <c r="A250" s="9">
        <v>1526213</v>
      </c>
      <c r="B250" t="s">
        <v>316</v>
      </c>
      <c r="C250" t="s">
        <v>317</v>
      </c>
      <c r="D250" t="s">
        <v>317</v>
      </c>
      <c r="E250" t="s">
        <v>319</v>
      </c>
      <c r="F250">
        <v>497</v>
      </c>
      <c r="G250">
        <v>0.55761874771191033</v>
      </c>
      <c r="H250" s="10" t="s">
        <v>4</v>
      </c>
      <c r="M250">
        <v>250</v>
      </c>
      <c r="N250">
        <f t="shared" ca="1" si="25"/>
        <v>1878096</v>
      </c>
      <c r="O250" t="str">
        <f t="shared" ca="1" si="26"/>
        <v>No</v>
      </c>
      <c r="P250" t="str">
        <f t="shared" ca="1" si="27"/>
        <v>Yes</v>
      </c>
      <c r="Q250" t="str">
        <f t="shared" ca="1" si="28"/>
        <v>Yes</v>
      </c>
      <c r="R250" t="str">
        <f t="shared" ca="1" si="29"/>
        <v>R</v>
      </c>
      <c r="S250">
        <f t="shared" ca="1" si="30"/>
        <v>734</v>
      </c>
      <c r="T250">
        <f t="shared" ca="1" si="31"/>
        <v>0.10538569705180711</v>
      </c>
      <c r="U250" t="str">
        <f t="shared" ca="1" si="24"/>
        <v>Jharkhand</v>
      </c>
    </row>
    <row r="251" spans="1:21" x14ac:dyDescent="0.2">
      <c r="A251" s="9">
        <v>1032109</v>
      </c>
      <c r="B251" t="s">
        <v>316</v>
      </c>
      <c r="C251" t="s">
        <v>317</v>
      </c>
      <c r="D251" t="s">
        <v>317</v>
      </c>
      <c r="E251" t="s">
        <v>319</v>
      </c>
      <c r="F251">
        <v>134</v>
      </c>
      <c r="G251">
        <v>4.5962194841082771E-2</v>
      </c>
      <c r="H251" s="10" t="s">
        <v>2</v>
      </c>
      <c r="M251">
        <v>251</v>
      </c>
      <c r="N251">
        <f t="shared" ca="1" si="25"/>
        <v>1620464</v>
      </c>
      <c r="O251" t="str">
        <f t="shared" ca="1" si="26"/>
        <v>No</v>
      </c>
      <c r="P251" t="str">
        <f t="shared" ca="1" si="27"/>
        <v>Yes</v>
      </c>
      <c r="Q251" t="str">
        <f t="shared" ca="1" si="28"/>
        <v>No</v>
      </c>
      <c r="R251" t="str">
        <f t="shared" ca="1" si="29"/>
        <v>U</v>
      </c>
      <c r="S251">
        <f t="shared" ca="1" si="30"/>
        <v>674</v>
      </c>
      <c r="T251">
        <f t="shared" ca="1" si="31"/>
        <v>0.75719217629181912</v>
      </c>
      <c r="U251" t="str">
        <f t="shared" ca="1" si="24"/>
        <v>Gujarat</v>
      </c>
    </row>
    <row r="252" spans="1:21" x14ac:dyDescent="0.2">
      <c r="A252" s="9">
        <v>1482994</v>
      </c>
      <c r="B252" t="s">
        <v>317</v>
      </c>
      <c r="C252" t="s">
        <v>316</v>
      </c>
      <c r="D252" t="s">
        <v>317</v>
      </c>
      <c r="E252" t="s">
        <v>318</v>
      </c>
      <c r="F252">
        <v>656</v>
      </c>
      <c r="G252">
        <v>0.92494811603452343</v>
      </c>
      <c r="H252" s="10" t="s">
        <v>9</v>
      </c>
      <c r="M252">
        <v>252</v>
      </c>
      <c r="N252">
        <f t="shared" ca="1" si="25"/>
        <v>1802148</v>
      </c>
      <c r="O252" t="str">
        <f t="shared" ca="1" si="26"/>
        <v>No</v>
      </c>
      <c r="P252" t="str">
        <f t="shared" ca="1" si="27"/>
        <v>No</v>
      </c>
      <c r="Q252" t="str">
        <f t="shared" ca="1" si="28"/>
        <v>No</v>
      </c>
      <c r="R252" t="str">
        <f t="shared" ca="1" si="29"/>
        <v>U</v>
      </c>
      <c r="S252">
        <f t="shared" ca="1" si="30"/>
        <v>536</v>
      </c>
      <c r="T252">
        <f t="shared" ca="1" si="31"/>
        <v>0.26900735431362</v>
      </c>
      <c r="U252" t="str">
        <f t="shared" ca="1" si="24"/>
        <v>Gujarat</v>
      </c>
    </row>
    <row r="253" spans="1:21" x14ac:dyDescent="0.2">
      <c r="A253" s="9">
        <v>1232265</v>
      </c>
      <c r="B253" t="s">
        <v>316</v>
      </c>
      <c r="C253" t="s">
        <v>317</v>
      </c>
      <c r="D253" t="s">
        <v>317</v>
      </c>
      <c r="E253" t="s">
        <v>319</v>
      </c>
      <c r="F253">
        <v>985</v>
      </c>
      <c r="G253">
        <v>0.16781350348351598</v>
      </c>
      <c r="H253" s="10" t="s">
        <v>2</v>
      </c>
      <c r="M253">
        <v>253</v>
      </c>
      <c r="N253">
        <f t="shared" ca="1" si="25"/>
        <v>1916132</v>
      </c>
      <c r="O253" t="str">
        <f t="shared" ca="1" si="26"/>
        <v>No</v>
      </c>
      <c r="P253" t="str">
        <f t="shared" ca="1" si="27"/>
        <v>No</v>
      </c>
      <c r="Q253" t="str">
        <f t="shared" ca="1" si="28"/>
        <v>Yes</v>
      </c>
      <c r="R253" t="str">
        <f t="shared" ca="1" si="29"/>
        <v>R</v>
      </c>
      <c r="S253">
        <f t="shared" ca="1" si="30"/>
        <v>706</v>
      </c>
      <c r="T253">
        <f t="shared" ca="1" si="31"/>
        <v>0.98641698712629733</v>
      </c>
      <c r="U253" t="str">
        <f t="shared" ca="1" si="24"/>
        <v>Delhi</v>
      </c>
    </row>
    <row r="254" spans="1:21" x14ac:dyDescent="0.2">
      <c r="A254" s="9">
        <v>1967142</v>
      </c>
      <c r="B254" t="s">
        <v>317</v>
      </c>
      <c r="C254" t="s">
        <v>317</v>
      </c>
      <c r="D254" t="s">
        <v>316</v>
      </c>
      <c r="E254" t="s">
        <v>319</v>
      </c>
      <c r="F254">
        <v>668</v>
      </c>
      <c r="G254">
        <v>0.41692479374111846</v>
      </c>
      <c r="H254" s="10" t="s">
        <v>3</v>
      </c>
      <c r="M254">
        <v>254</v>
      </c>
      <c r="N254">
        <f t="shared" ca="1" si="25"/>
        <v>1004160</v>
      </c>
      <c r="O254" t="str">
        <f t="shared" ca="1" si="26"/>
        <v>No</v>
      </c>
      <c r="P254" t="str">
        <f t="shared" ca="1" si="27"/>
        <v>Yes</v>
      </c>
      <c r="Q254" t="str">
        <f t="shared" ca="1" si="28"/>
        <v>No</v>
      </c>
      <c r="R254" t="str">
        <f t="shared" ca="1" si="29"/>
        <v>U</v>
      </c>
      <c r="S254">
        <f t="shared" ca="1" si="30"/>
        <v>992</v>
      </c>
      <c r="T254">
        <f t="shared" ca="1" si="31"/>
        <v>0.94308586943920891</v>
      </c>
      <c r="U254" t="str">
        <f t="shared" ca="1" si="24"/>
        <v>Uttarkhand</v>
      </c>
    </row>
    <row r="255" spans="1:21" x14ac:dyDescent="0.2">
      <c r="A255" s="9">
        <v>1019668</v>
      </c>
      <c r="B255" t="s">
        <v>316</v>
      </c>
      <c r="C255" t="s">
        <v>316</v>
      </c>
      <c r="D255" t="s">
        <v>317</v>
      </c>
      <c r="E255" t="s">
        <v>319</v>
      </c>
      <c r="F255">
        <v>223</v>
      </c>
      <c r="G255">
        <v>0.7738263256313721</v>
      </c>
      <c r="H255" s="10" t="s">
        <v>3</v>
      </c>
      <c r="M255">
        <v>255</v>
      </c>
      <c r="N255">
        <f t="shared" ca="1" si="25"/>
        <v>1801786</v>
      </c>
      <c r="O255" t="str">
        <f t="shared" ca="1" si="26"/>
        <v>Yes</v>
      </c>
      <c r="P255" t="str">
        <f t="shared" ca="1" si="27"/>
        <v>Yes</v>
      </c>
      <c r="Q255" t="str">
        <f t="shared" ca="1" si="28"/>
        <v>No</v>
      </c>
      <c r="R255" t="str">
        <f t="shared" ca="1" si="29"/>
        <v>U</v>
      </c>
      <c r="S255">
        <f t="shared" ca="1" si="30"/>
        <v>222</v>
      </c>
      <c r="T255">
        <f t="shared" ca="1" si="31"/>
        <v>0.58211576186940828</v>
      </c>
      <c r="U255" t="str">
        <f t="shared" ca="1" si="24"/>
        <v>Uttar Pradesh</v>
      </c>
    </row>
    <row r="256" spans="1:21" x14ac:dyDescent="0.2">
      <c r="A256" s="9">
        <v>1630371</v>
      </c>
      <c r="B256" t="s">
        <v>317</v>
      </c>
      <c r="C256" t="s">
        <v>317</v>
      </c>
      <c r="D256" t="s">
        <v>316</v>
      </c>
      <c r="E256" t="s">
        <v>318</v>
      </c>
      <c r="F256">
        <v>614</v>
      </c>
      <c r="G256">
        <v>8.288583872919697E-2</v>
      </c>
      <c r="H256" s="10" t="s">
        <v>15</v>
      </c>
      <c r="M256">
        <v>256</v>
      </c>
      <c r="N256">
        <f t="shared" ca="1" si="25"/>
        <v>1073598</v>
      </c>
      <c r="O256" t="str">
        <f t="shared" ca="1" si="26"/>
        <v>No</v>
      </c>
      <c r="P256" t="str">
        <f t="shared" ca="1" si="27"/>
        <v>Yes</v>
      </c>
      <c r="Q256" t="str">
        <f t="shared" ca="1" si="28"/>
        <v>No</v>
      </c>
      <c r="R256" t="str">
        <f t="shared" ca="1" si="29"/>
        <v>R</v>
      </c>
      <c r="S256">
        <f t="shared" ca="1" si="30"/>
        <v>653</v>
      </c>
      <c r="T256">
        <f t="shared" ca="1" si="31"/>
        <v>0.34748084291966486</v>
      </c>
      <c r="U256" t="str">
        <f t="shared" ca="1" si="24"/>
        <v>Gujarat</v>
      </c>
    </row>
    <row r="257" spans="1:21" x14ac:dyDescent="0.2">
      <c r="A257" s="9">
        <v>1630033</v>
      </c>
      <c r="B257" t="s">
        <v>317</v>
      </c>
      <c r="C257" t="s">
        <v>316</v>
      </c>
      <c r="D257" t="s">
        <v>316</v>
      </c>
      <c r="E257" t="s">
        <v>319</v>
      </c>
      <c r="F257">
        <v>147</v>
      </c>
      <c r="G257">
        <v>0.91365898474839791</v>
      </c>
      <c r="H257" s="10" t="s">
        <v>1</v>
      </c>
      <c r="M257">
        <v>257</v>
      </c>
      <c r="N257">
        <f t="shared" ca="1" si="25"/>
        <v>1640944</v>
      </c>
      <c r="O257" t="str">
        <f t="shared" ca="1" si="26"/>
        <v>Yes</v>
      </c>
      <c r="P257" t="str">
        <f t="shared" ca="1" si="27"/>
        <v>No</v>
      </c>
      <c r="Q257" t="str">
        <f t="shared" ca="1" si="28"/>
        <v>No</v>
      </c>
      <c r="R257" t="str">
        <f t="shared" ca="1" si="29"/>
        <v>R</v>
      </c>
      <c r="S257">
        <f t="shared" ca="1" si="30"/>
        <v>104</v>
      </c>
      <c r="T257">
        <f t="shared" ca="1" si="31"/>
        <v>0.58195755485034473</v>
      </c>
      <c r="U257" t="str">
        <f t="shared" ref="U257:U320" ca="1" si="32">VLOOKUP(RAND(),$K$9:$L$19,2)</f>
        <v>Rajasthan</v>
      </c>
    </row>
    <row r="258" spans="1:21" x14ac:dyDescent="0.2">
      <c r="A258" s="9">
        <v>1777490</v>
      </c>
      <c r="B258" t="s">
        <v>317</v>
      </c>
      <c r="C258" t="s">
        <v>316</v>
      </c>
      <c r="D258" t="s">
        <v>317</v>
      </c>
      <c r="E258" t="s">
        <v>318</v>
      </c>
      <c r="F258">
        <v>788</v>
      </c>
      <c r="G258">
        <v>0.13820307445734292</v>
      </c>
      <c r="H258" s="10" t="s">
        <v>15</v>
      </c>
      <c r="M258">
        <v>258</v>
      </c>
      <c r="N258">
        <f t="shared" ref="N258:N321" ca="1" si="33">RANDBETWEEN(1000000,1999999)</f>
        <v>1623118</v>
      </c>
      <c r="O258" t="str">
        <f t="shared" ref="O258:O321" ca="1" si="34">IF(RAND()&lt;0.4,"Yes","No")</f>
        <v>Yes</v>
      </c>
      <c r="P258" t="str">
        <f t="shared" ref="P258:P321" ca="1" si="35">IF(RAND()&lt;0.6,"Yes","No")</f>
        <v>No</v>
      </c>
      <c r="Q258" t="str">
        <f t="shared" ref="Q258:Q321" ca="1" si="36">IF(RAND()&lt;0.5,"Yes","No")</f>
        <v>No</v>
      </c>
      <c r="R258" t="str">
        <f t="shared" ref="R258:R321" ca="1" si="37">IF(RAND()&lt;0.6,"R","U")</f>
        <v>R</v>
      </c>
      <c r="S258">
        <f t="shared" ref="S258:S321" ca="1" si="38">RANDBETWEEN(100,1000)</f>
        <v>478</v>
      </c>
      <c r="T258">
        <f t="shared" ref="T258:T321" ca="1" si="39">RAND()</f>
        <v>0.72602229762819537</v>
      </c>
      <c r="U258" t="str">
        <f t="shared" ca="1" si="32"/>
        <v>Delhi</v>
      </c>
    </row>
    <row r="259" spans="1:21" x14ac:dyDescent="0.2">
      <c r="A259" s="9">
        <v>1529182</v>
      </c>
      <c r="B259" t="s">
        <v>317</v>
      </c>
      <c r="C259" t="s">
        <v>316</v>
      </c>
      <c r="D259" t="s">
        <v>317</v>
      </c>
      <c r="E259" t="s">
        <v>319</v>
      </c>
      <c r="F259">
        <v>411</v>
      </c>
      <c r="G259">
        <v>0.44476010876794447</v>
      </c>
      <c r="H259" s="10" t="s">
        <v>2</v>
      </c>
      <c r="M259">
        <v>259</v>
      </c>
      <c r="N259">
        <f t="shared" ca="1" si="33"/>
        <v>1324959</v>
      </c>
      <c r="O259" t="str">
        <f t="shared" ca="1" si="34"/>
        <v>No</v>
      </c>
      <c r="P259" t="str">
        <f t="shared" ca="1" si="35"/>
        <v>No</v>
      </c>
      <c r="Q259" t="str">
        <f t="shared" ca="1" si="36"/>
        <v>No</v>
      </c>
      <c r="R259" t="str">
        <f t="shared" ca="1" si="37"/>
        <v>R</v>
      </c>
      <c r="S259">
        <f t="shared" ca="1" si="38"/>
        <v>298</v>
      </c>
      <c r="T259">
        <f t="shared" ca="1" si="39"/>
        <v>0.88213404420127794</v>
      </c>
      <c r="U259" t="str">
        <f t="shared" ca="1" si="32"/>
        <v>Bihar</v>
      </c>
    </row>
    <row r="260" spans="1:21" x14ac:dyDescent="0.2">
      <c r="A260" s="9">
        <v>1844011</v>
      </c>
      <c r="B260" t="s">
        <v>317</v>
      </c>
      <c r="C260" t="s">
        <v>316</v>
      </c>
      <c r="D260" t="s">
        <v>317</v>
      </c>
      <c r="E260" t="s">
        <v>318</v>
      </c>
      <c r="F260">
        <v>979</v>
      </c>
      <c r="G260">
        <v>0.21135877862116703</v>
      </c>
      <c r="H260" s="10" t="s">
        <v>1</v>
      </c>
      <c r="M260">
        <v>260</v>
      </c>
      <c r="N260">
        <f t="shared" ca="1" si="33"/>
        <v>1593088</v>
      </c>
      <c r="O260" t="str">
        <f t="shared" ca="1" si="34"/>
        <v>No</v>
      </c>
      <c r="P260" t="str">
        <f t="shared" ca="1" si="35"/>
        <v>Yes</v>
      </c>
      <c r="Q260" t="str">
        <f t="shared" ca="1" si="36"/>
        <v>Yes</v>
      </c>
      <c r="R260" t="str">
        <f t="shared" ca="1" si="37"/>
        <v>R</v>
      </c>
      <c r="S260">
        <f t="shared" ca="1" si="38"/>
        <v>429</v>
      </c>
      <c r="T260">
        <f t="shared" ca="1" si="39"/>
        <v>0.63193718071257932</v>
      </c>
      <c r="U260" t="str">
        <f t="shared" ca="1" si="32"/>
        <v>Kerela</v>
      </c>
    </row>
    <row r="261" spans="1:21" x14ac:dyDescent="0.2">
      <c r="A261" s="9">
        <v>1715609</v>
      </c>
      <c r="B261" t="s">
        <v>316</v>
      </c>
      <c r="C261" t="s">
        <v>317</v>
      </c>
      <c r="D261" t="s">
        <v>317</v>
      </c>
      <c r="E261" t="s">
        <v>319</v>
      </c>
      <c r="F261">
        <v>161</v>
      </c>
      <c r="G261">
        <v>0.16440522939161062</v>
      </c>
      <c r="H261" s="10" t="s">
        <v>8</v>
      </c>
      <c r="M261">
        <v>261</v>
      </c>
      <c r="N261">
        <f t="shared" ca="1" si="33"/>
        <v>1452241</v>
      </c>
      <c r="O261" t="str">
        <f t="shared" ca="1" si="34"/>
        <v>Yes</v>
      </c>
      <c r="P261" t="str">
        <f t="shared" ca="1" si="35"/>
        <v>Yes</v>
      </c>
      <c r="Q261" t="str">
        <f t="shared" ca="1" si="36"/>
        <v>No</v>
      </c>
      <c r="R261" t="str">
        <f t="shared" ca="1" si="37"/>
        <v>R</v>
      </c>
      <c r="S261">
        <f t="shared" ca="1" si="38"/>
        <v>183</v>
      </c>
      <c r="T261">
        <f t="shared" ca="1" si="39"/>
        <v>0.36248636936269218</v>
      </c>
      <c r="U261" t="str">
        <f t="shared" ca="1" si="32"/>
        <v>Uttarkhand</v>
      </c>
    </row>
    <row r="262" spans="1:21" x14ac:dyDescent="0.2">
      <c r="A262" s="9">
        <v>1493435</v>
      </c>
      <c r="B262" t="s">
        <v>317</v>
      </c>
      <c r="C262" t="s">
        <v>316</v>
      </c>
      <c r="D262" t="s">
        <v>317</v>
      </c>
      <c r="E262" t="s">
        <v>318</v>
      </c>
      <c r="F262">
        <v>515</v>
      </c>
      <c r="G262">
        <v>0.37408467302021264</v>
      </c>
      <c r="H262" s="10" t="s">
        <v>4</v>
      </c>
      <c r="M262">
        <v>262</v>
      </c>
      <c r="N262">
        <f t="shared" ca="1" si="33"/>
        <v>1997672</v>
      </c>
      <c r="O262" t="str">
        <f t="shared" ca="1" si="34"/>
        <v>No</v>
      </c>
      <c r="P262" t="str">
        <f t="shared" ca="1" si="35"/>
        <v>No</v>
      </c>
      <c r="Q262" t="str">
        <f t="shared" ca="1" si="36"/>
        <v>Yes</v>
      </c>
      <c r="R262" t="str">
        <f t="shared" ca="1" si="37"/>
        <v>U</v>
      </c>
      <c r="S262">
        <f t="shared" ca="1" si="38"/>
        <v>730</v>
      </c>
      <c r="T262">
        <f t="shared" ca="1" si="39"/>
        <v>0.47559999281067178</v>
      </c>
      <c r="U262" t="str">
        <f t="shared" ca="1" si="32"/>
        <v>Uttar Pradesh</v>
      </c>
    </row>
    <row r="263" spans="1:21" x14ac:dyDescent="0.2">
      <c r="A263" s="9">
        <v>1438215</v>
      </c>
      <c r="B263" t="s">
        <v>317</v>
      </c>
      <c r="C263" t="s">
        <v>317</v>
      </c>
      <c r="D263" t="s">
        <v>317</v>
      </c>
      <c r="E263" t="s">
        <v>319</v>
      </c>
      <c r="F263">
        <v>887</v>
      </c>
      <c r="G263">
        <v>0.80453449819582468</v>
      </c>
      <c r="H263" s="10" t="s">
        <v>6</v>
      </c>
      <c r="M263">
        <v>263</v>
      </c>
      <c r="N263">
        <f t="shared" ca="1" si="33"/>
        <v>1733152</v>
      </c>
      <c r="O263" t="str">
        <f t="shared" ca="1" si="34"/>
        <v>No</v>
      </c>
      <c r="P263" t="str">
        <f t="shared" ca="1" si="35"/>
        <v>No</v>
      </c>
      <c r="Q263" t="str">
        <f t="shared" ca="1" si="36"/>
        <v>Yes</v>
      </c>
      <c r="R263" t="str">
        <f t="shared" ca="1" si="37"/>
        <v>U</v>
      </c>
      <c r="S263">
        <f t="shared" ca="1" si="38"/>
        <v>210</v>
      </c>
      <c r="T263">
        <f t="shared" ca="1" si="39"/>
        <v>0.69587801763478041</v>
      </c>
      <c r="U263" t="str">
        <f t="shared" ca="1" si="32"/>
        <v>Jharkhand</v>
      </c>
    </row>
    <row r="264" spans="1:21" x14ac:dyDescent="0.2">
      <c r="A264" s="9">
        <v>1778552</v>
      </c>
      <c r="B264" t="s">
        <v>317</v>
      </c>
      <c r="C264" t="s">
        <v>316</v>
      </c>
      <c r="D264" t="s">
        <v>316</v>
      </c>
      <c r="E264" t="s">
        <v>318</v>
      </c>
      <c r="F264">
        <v>466</v>
      </c>
      <c r="G264">
        <v>0.91012029540044759</v>
      </c>
      <c r="H264" s="10" t="s">
        <v>6</v>
      </c>
      <c r="M264">
        <v>264</v>
      </c>
      <c r="N264">
        <f t="shared" ca="1" si="33"/>
        <v>1821536</v>
      </c>
      <c r="O264" t="str">
        <f t="shared" ca="1" si="34"/>
        <v>No</v>
      </c>
      <c r="P264" t="str">
        <f t="shared" ca="1" si="35"/>
        <v>No</v>
      </c>
      <c r="Q264" t="str">
        <f t="shared" ca="1" si="36"/>
        <v>Yes</v>
      </c>
      <c r="R264" t="str">
        <f t="shared" ca="1" si="37"/>
        <v>R</v>
      </c>
      <c r="S264">
        <f t="shared" ca="1" si="38"/>
        <v>738</v>
      </c>
      <c r="T264">
        <f t="shared" ca="1" si="39"/>
        <v>0.88783160437775577</v>
      </c>
      <c r="U264" t="str">
        <f t="shared" ca="1" si="32"/>
        <v>Jharkhand</v>
      </c>
    </row>
    <row r="265" spans="1:21" x14ac:dyDescent="0.2">
      <c r="A265" s="9">
        <v>1646054</v>
      </c>
      <c r="B265" t="s">
        <v>317</v>
      </c>
      <c r="C265" t="s">
        <v>316</v>
      </c>
      <c r="D265" t="s">
        <v>316</v>
      </c>
      <c r="E265" t="s">
        <v>319</v>
      </c>
      <c r="F265">
        <v>231</v>
      </c>
      <c r="G265">
        <v>0.61123679245411577</v>
      </c>
      <c r="H265" s="10" t="s">
        <v>15</v>
      </c>
      <c r="M265">
        <v>265</v>
      </c>
      <c r="N265">
        <f t="shared" ca="1" si="33"/>
        <v>1264491</v>
      </c>
      <c r="O265" t="str">
        <f t="shared" ca="1" si="34"/>
        <v>Yes</v>
      </c>
      <c r="P265" t="str">
        <f t="shared" ca="1" si="35"/>
        <v>No</v>
      </c>
      <c r="Q265" t="str">
        <f t="shared" ca="1" si="36"/>
        <v>Yes</v>
      </c>
      <c r="R265" t="str">
        <f t="shared" ca="1" si="37"/>
        <v>R</v>
      </c>
      <c r="S265">
        <f t="shared" ca="1" si="38"/>
        <v>812</v>
      </c>
      <c r="T265">
        <f t="shared" ca="1" si="39"/>
        <v>0.36628348502593322</v>
      </c>
      <c r="U265" t="str">
        <f t="shared" ca="1" si="32"/>
        <v>Uttarkhand</v>
      </c>
    </row>
    <row r="266" spans="1:21" x14ac:dyDescent="0.2">
      <c r="A266" s="9">
        <v>1851824</v>
      </c>
      <c r="B266" t="s">
        <v>317</v>
      </c>
      <c r="C266" t="s">
        <v>316</v>
      </c>
      <c r="D266" t="s">
        <v>316</v>
      </c>
      <c r="E266" t="s">
        <v>319</v>
      </c>
      <c r="F266">
        <v>866</v>
      </c>
      <c r="G266">
        <v>0.31351485475305374</v>
      </c>
      <c r="H266" s="10" t="s">
        <v>321</v>
      </c>
      <c r="M266">
        <v>266</v>
      </c>
      <c r="N266">
        <f t="shared" ca="1" si="33"/>
        <v>1530237</v>
      </c>
      <c r="O266" t="str">
        <f t="shared" ca="1" si="34"/>
        <v>No</v>
      </c>
      <c r="P266" t="str">
        <f t="shared" ca="1" si="35"/>
        <v>Yes</v>
      </c>
      <c r="Q266" t="str">
        <f t="shared" ca="1" si="36"/>
        <v>No</v>
      </c>
      <c r="R266" t="str">
        <f t="shared" ca="1" si="37"/>
        <v>U</v>
      </c>
      <c r="S266">
        <f t="shared" ca="1" si="38"/>
        <v>135</v>
      </c>
      <c r="T266">
        <f t="shared" ca="1" si="39"/>
        <v>0.38211086760211732</v>
      </c>
      <c r="U266" t="str">
        <f t="shared" ca="1" si="32"/>
        <v>Uttarkhand</v>
      </c>
    </row>
    <row r="267" spans="1:21" x14ac:dyDescent="0.2">
      <c r="A267" s="9">
        <v>1517950</v>
      </c>
      <c r="B267" t="s">
        <v>317</v>
      </c>
      <c r="C267" t="s">
        <v>317</v>
      </c>
      <c r="D267" t="s">
        <v>317</v>
      </c>
      <c r="E267" t="s">
        <v>318</v>
      </c>
      <c r="F267">
        <v>705</v>
      </c>
      <c r="G267">
        <v>0.90910609385562169</v>
      </c>
      <c r="H267" s="10" t="s">
        <v>4</v>
      </c>
      <c r="M267">
        <v>267</v>
      </c>
      <c r="N267">
        <f t="shared" ca="1" si="33"/>
        <v>1491944</v>
      </c>
      <c r="O267" t="str">
        <f t="shared" ca="1" si="34"/>
        <v>No</v>
      </c>
      <c r="P267" t="str">
        <f t="shared" ca="1" si="35"/>
        <v>No</v>
      </c>
      <c r="Q267" t="str">
        <f t="shared" ca="1" si="36"/>
        <v>Yes</v>
      </c>
      <c r="R267" t="str">
        <f t="shared" ca="1" si="37"/>
        <v>R</v>
      </c>
      <c r="S267">
        <f t="shared" ca="1" si="38"/>
        <v>819</v>
      </c>
      <c r="T267">
        <f t="shared" ca="1" si="39"/>
        <v>0.60358333657040597</v>
      </c>
      <c r="U267" t="str">
        <f t="shared" ca="1" si="32"/>
        <v>Kerela</v>
      </c>
    </row>
    <row r="268" spans="1:21" x14ac:dyDescent="0.2">
      <c r="A268" s="9">
        <v>1336916</v>
      </c>
      <c r="B268" t="s">
        <v>317</v>
      </c>
      <c r="C268" t="s">
        <v>317</v>
      </c>
      <c r="D268" t="s">
        <v>316</v>
      </c>
      <c r="E268" t="s">
        <v>318</v>
      </c>
      <c r="F268">
        <v>705</v>
      </c>
      <c r="G268">
        <v>0.11361802235572294</v>
      </c>
      <c r="H268" s="10" t="s">
        <v>3</v>
      </c>
      <c r="M268">
        <v>268</v>
      </c>
      <c r="N268">
        <f t="shared" ca="1" si="33"/>
        <v>1183918</v>
      </c>
      <c r="O268" t="str">
        <f t="shared" ca="1" si="34"/>
        <v>No</v>
      </c>
      <c r="P268" t="str">
        <f t="shared" ca="1" si="35"/>
        <v>No</v>
      </c>
      <c r="Q268" t="str">
        <f t="shared" ca="1" si="36"/>
        <v>Yes</v>
      </c>
      <c r="R268" t="str">
        <f t="shared" ca="1" si="37"/>
        <v>R</v>
      </c>
      <c r="S268">
        <f t="shared" ca="1" si="38"/>
        <v>423</v>
      </c>
      <c r="T268">
        <f t="shared" ca="1" si="39"/>
        <v>0.37896473439987854</v>
      </c>
      <c r="U268" t="str">
        <f t="shared" ca="1" si="32"/>
        <v>Uttarkhand</v>
      </c>
    </row>
    <row r="269" spans="1:21" x14ac:dyDescent="0.2">
      <c r="A269" s="9">
        <v>1121446</v>
      </c>
      <c r="B269" t="s">
        <v>316</v>
      </c>
      <c r="C269" t="s">
        <v>316</v>
      </c>
      <c r="D269" t="s">
        <v>317</v>
      </c>
      <c r="E269" t="s">
        <v>318</v>
      </c>
      <c r="F269">
        <v>131</v>
      </c>
      <c r="G269">
        <v>0.14392140470593895</v>
      </c>
      <c r="H269" s="10" t="s">
        <v>4</v>
      </c>
      <c r="M269">
        <v>269</v>
      </c>
      <c r="N269">
        <f t="shared" ca="1" si="33"/>
        <v>1956251</v>
      </c>
      <c r="O269" t="str">
        <f t="shared" ca="1" si="34"/>
        <v>Yes</v>
      </c>
      <c r="P269" t="str">
        <f t="shared" ca="1" si="35"/>
        <v>Yes</v>
      </c>
      <c r="Q269" t="str">
        <f t="shared" ca="1" si="36"/>
        <v>No</v>
      </c>
      <c r="R269" t="str">
        <f t="shared" ca="1" si="37"/>
        <v>R</v>
      </c>
      <c r="S269">
        <f t="shared" ca="1" si="38"/>
        <v>882</v>
      </c>
      <c r="T269">
        <f t="shared" ca="1" si="39"/>
        <v>0.6037063441531928</v>
      </c>
      <c r="U269" t="str">
        <f t="shared" ca="1" si="32"/>
        <v>Rajasthan</v>
      </c>
    </row>
    <row r="270" spans="1:21" x14ac:dyDescent="0.2">
      <c r="A270" s="9">
        <v>1156120</v>
      </c>
      <c r="B270" t="s">
        <v>317</v>
      </c>
      <c r="C270" t="s">
        <v>316</v>
      </c>
      <c r="D270" t="s">
        <v>317</v>
      </c>
      <c r="E270" t="s">
        <v>319</v>
      </c>
      <c r="F270">
        <v>273</v>
      </c>
      <c r="G270">
        <v>0.92837844689392335</v>
      </c>
      <c r="H270" s="10" t="s">
        <v>2</v>
      </c>
      <c r="M270">
        <v>270</v>
      </c>
      <c r="N270">
        <f t="shared" ca="1" si="33"/>
        <v>1266702</v>
      </c>
      <c r="O270" t="str">
        <f t="shared" ca="1" si="34"/>
        <v>No</v>
      </c>
      <c r="P270" t="str">
        <f t="shared" ca="1" si="35"/>
        <v>No</v>
      </c>
      <c r="Q270" t="str">
        <f t="shared" ca="1" si="36"/>
        <v>No</v>
      </c>
      <c r="R270" t="str">
        <f t="shared" ca="1" si="37"/>
        <v>R</v>
      </c>
      <c r="S270">
        <f t="shared" ca="1" si="38"/>
        <v>586</v>
      </c>
      <c r="T270">
        <f t="shared" ca="1" si="39"/>
        <v>0.47391095038725861</v>
      </c>
      <c r="U270" t="str">
        <f t="shared" ca="1" si="32"/>
        <v>Gujarat</v>
      </c>
    </row>
    <row r="271" spans="1:21" x14ac:dyDescent="0.2">
      <c r="A271" s="9">
        <v>1290870</v>
      </c>
      <c r="B271" t="s">
        <v>317</v>
      </c>
      <c r="C271" t="s">
        <v>316</v>
      </c>
      <c r="D271" t="s">
        <v>316</v>
      </c>
      <c r="E271" t="s">
        <v>319</v>
      </c>
      <c r="F271">
        <v>947</v>
      </c>
      <c r="G271">
        <v>8.7870898117124674E-2</v>
      </c>
      <c r="H271" s="10" t="s">
        <v>13</v>
      </c>
      <c r="M271">
        <v>271</v>
      </c>
      <c r="N271">
        <f t="shared" ca="1" si="33"/>
        <v>1540713</v>
      </c>
      <c r="O271" t="str">
        <f t="shared" ca="1" si="34"/>
        <v>No</v>
      </c>
      <c r="P271" t="str">
        <f t="shared" ca="1" si="35"/>
        <v>Yes</v>
      </c>
      <c r="Q271" t="str">
        <f t="shared" ca="1" si="36"/>
        <v>Yes</v>
      </c>
      <c r="R271" t="str">
        <f t="shared" ca="1" si="37"/>
        <v>U</v>
      </c>
      <c r="S271">
        <f t="shared" ca="1" si="38"/>
        <v>181</v>
      </c>
      <c r="T271">
        <f t="shared" ca="1" si="39"/>
        <v>0.44091680432942781</v>
      </c>
      <c r="U271" t="str">
        <f t="shared" ca="1" si="32"/>
        <v>Orissa</v>
      </c>
    </row>
    <row r="272" spans="1:21" x14ac:dyDescent="0.2">
      <c r="A272" s="9">
        <v>1621987</v>
      </c>
      <c r="B272" t="s">
        <v>317</v>
      </c>
      <c r="C272" t="s">
        <v>316</v>
      </c>
      <c r="D272" t="s">
        <v>317</v>
      </c>
      <c r="E272" t="s">
        <v>319</v>
      </c>
      <c r="F272">
        <v>428</v>
      </c>
      <c r="G272">
        <v>0.19169809724387643</v>
      </c>
      <c r="H272" s="10" t="s">
        <v>9</v>
      </c>
      <c r="M272">
        <v>272</v>
      </c>
      <c r="N272">
        <f t="shared" ca="1" si="33"/>
        <v>1350082</v>
      </c>
      <c r="O272" t="str">
        <f t="shared" ca="1" si="34"/>
        <v>Yes</v>
      </c>
      <c r="P272" t="str">
        <f t="shared" ca="1" si="35"/>
        <v>Yes</v>
      </c>
      <c r="Q272" t="str">
        <f t="shared" ca="1" si="36"/>
        <v>Yes</v>
      </c>
      <c r="R272" t="str">
        <f t="shared" ca="1" si="37"/>
        <v>R</v>
      </c>
      <c r="S272">
        <f t="shared" ca="1" si="38"/>
        <v>819</v>
      </c>
      <c r="T272">
        <f t="shared" ca="1" si="39"/>
        <v>0.49672988914211702</v>
      </c>
      <c r="U272" t="str">
        <f t="shared" ca="1" si="32"/>
        <v>Delhi</v>
      </c>
    </row>
    <row r="273" spans="1:21" x14ac:dyDescent="0.2">
      <c r="A273" s="9">
        <v>1622988</v>
      </c>
      <c r="B273" t="s">
        <v>316</v>
      </c>
      <c r="C273" t="s">
        <v>317</v>
      </c>
      <c r="D273" t="s">
        <v>316</v>
      </c>
      <c r="E273" t="s">
        <v>319</v>
      </c>
      <c r="F273">
        <v>739</v>
      </c>
      <c r="G273">
        <v>0.40658637634094141</v>
      </c>
      <c r="H273" s="10" t="s">
        <v>321</v>
      </c>
      <c r="M273">
        <v>273</v>
      </c>
      <c r="N273">
        <f t="shared" ca="1" si="33"/>
        <v>1181077</v>
      </c>
      <c r="O273" t="str">
        <f t="shared" ca="1" si="34"/>
        <v>No</v>
      </c>
      <c r="P273" t="str">
        <f t="shared" ca="1" si="35"/>
        <v>Yes</v>
      </c>
      <c r="Q273" t="str">
        <f t="shared" ca="1" si="36"/>
        <v>No</v>
      </c>
      <c r="R273" t="str">
        <f t="shared" ca="1" si="37"/>
        <v>U</v>
      </c>
      <c r="S273">
        <f t="shared" ca="1" si="38"/>
        <v>476</v>
      </c>
      <c r="T273">
        <f t="shared" ca="1" si="39"/>
        <v>0.64055904064494618</v>
      </c>
      <c r="U273" t="str">
        <f t="shared" ca="1" si="32"/>
        <v>Bihar</v>
      </c>
    </row>
    <row r="274" spans="1:21" x14ac:dyDescent="0.2">
      <c r="A274" s="9">
        <v>1914538</v>
      </c>
      <c r="B274" t="s">
        <v>317</v>
      </c>
      <c r="C274" t="s">
        <v>317</v>
      </c>
      <c r="D274" t="s">
        <v>316</v>
      </c>
      <c r="E274" t="s">
        <v>319</v>
      </c>
      <c r="F274">
        <v>488</v>
      </c>
      <c r="G274">
        <v>0.60409134329778813</v>
      </c>
      <c r="H274" s="10" t="s">
        <v>2</v>
      </c>
      <c r="M274">
        <v>274</v>
      </c>
      <c r="N274">
        <f t="shared" ca="1" si="33"/>
        <v>1739116</v>
      </c>
      <c r="O274" t="str">
        <f t="shared" ca="1" si="34"/>
        <v>Yes</v>
      </c>
      <c r="P274" t="str">
        <f t="shared" ca="1" si="35"/>
        <v>No</v>
      </c>
      <c r="Q274" t="str">
        <f t="shared" ca="1" si="36"/>
        <v>No</v>
      </c>
      <c r="R274" t="str">
        <f t="shared" ca="1" si="37"/>
        <v>R</v>
      </c>
      <c r="S274">
        <f t="shared" ca="1" si="38"/>
        <v>351</v>
      </c>
      <c r="T274">
        <f t="shared" ca="1" si="39"/>
        <v>0.56827415936502723</v>
      </c>
      <c r="U274" t="str">
        <f t="shared" ca="1" si="32"/>
        <v>Uttar Pradesh</v>
      </c>
    </row>
    <row r="275" spans="1:21" x14ac:dyDescent="0.2">
      <c r="A275" s="9">
        <v>1696544</v>
      </c>
      <c r="B275" t="s">
        <v>317</v>
      </c>
      <c r="C275" t="s">
        <v>316</v>
      </c>
      <c r="D275" t="s">
        <v>316</v>
      </c>
      <c r="E275" t="s">
        <v>319</v>
      </c>
      <c r="F275">
        <v>770</v>
      </c>
      <c r="G275">
        <v>0.97535148877391198</v>
      </c>
      <c r="H275" s="10" t="s">
        <v>8</v>
      </c>
      <c r="M275">
        <v>275</v>
      </c>
      <c r="N275">
        <f t="shared" ca="1" si="33"/>
        <v>1965461</v>
      </c>
      <c r="O275" t="str">
        <f t="shared" ca="1" si="34"/>
        <v>No</v>
      </c>
      <c r="P275" t="str">
        <f t="shared" ca="1" si="35"/>
        <v>Yes</v>
      </c>
      <c r="Q275" t="str">
        <f t="shared" ca="1" si="36"/>
        <v>No</v>
      </c>
      <c r="R275" t="str">
        <f t="shared" ca="1" si="37"/>
        <v>R</v>
      </c>
      <c r="S275">
        <f t="shared" ca="1" si="38"/>
        <v>330</v>
      </c>
      <c r="T275">
        <f t="shared" ca="1" si="39"/>
        <v>0.93693855233149326</v>
      </c>
      <c r="U275" t="str">
        <f t="shared" ca="1" si="32"/>
        <v>Telangana</v>
      </c>
    </row>
    <row r="276" spans="1:21" x14ac:dyDescent="0.2">
      <c r="A276" s="9">
        <v>1760532</v>
      </c>
      <c r="B276" t="s">
        <v>317</v>
      </c>
      <c r="C276" t="s">
        <v>316</v>
      </c>
      <c r="D276" t="s">
        <v>317</v>
      </c>
      <c r="E276" t="s">
        <v>319</v>
      </c>
      <c r="F276">
        <v>245</v>
      </c>
      <c r="G276">
        <v>4.1620880657229131E-2</v>
      </c>
      <c r="H276" s="10" t="s">
        <v>4</v>
      </c>
      <c r="M276">
        <v>276</v>
      </c>
      <c r="N276">
        <f t="shared" ca="1" si="33"/>
        <v>1626760</v>
      </c>
      <c r="O276" t="str">
        <f t="shared" ca="1" si="34"/>
        <v>Yes</v>
      </c>
      <c r="P276" t="str">
        <f t="shared" ca="1" si="35"/>
        <v>Yes</v>
      </c>
      <c r="Q276" t="str">
        <f t="shared" ca="1" si="36"/>
        <v>No</v>
      </c>
      <c r="R276" t="str">
        <f t="shared" ca="1" si="37"/>
        <v>R</v>
      </c>
      <c r="S276">
        <f t="shared" ca="1" si="38"/>
        <v>449</v>
      </c>
      <c r="T276">
        <f t="shared" ca="1" si="39"/>
        <v>0.44649516571581094</v>
      </c>
      <c r="U276" t="str">
        <f t="shared" ca="1" si="32"/>
        <v>Bihar</v>
      </c>
    </row>
    <row r="277" spans="1:21" x14ac:dyDescent="0.2">
      <c r="A277" s="9">
        <v>1199568</v>
      </c>
      <c r="B277" t="s">
        <v>317</v>
      </c>
      <c r="C277" t="s">
        <v>317</v>
      </c>
      <c r="D277" t="s">
        <v>316</v>
      </c>
      <c r="E277" t="s">
        <v>319</v>
      </c>
      <c r="F277">
        <v>407</v>
      </c>
      <c r="G277">
        <v>0.27459734453659768</v>
      </c>
      <c r="H277" s="10" t="s">
        <v>1</v>
      </c>
      <c r="M277">
        <v>277</v>
      </c>
      <c r="N277">
        <f t="shared" ca="1" si="33"/>
        <v>1758425</v>
      </c>
      <c r="O277" t="str">
        <f t="shared" ca="1" si="34"/>
        <v>Yes</v>
      </c>
      <c r="P277" t="str">
        <f t="shared" ca="1" si="35"/>
        <v>No</v>
      </c>
      <c r="Q277" t="str">
        <f t="shared" ca="1" si="36"/>
        <v>No</v>
      </c>
      <c r="R277" t="str">
        <f t="shared" ca="1" si="37"/>
        <v>R</v>
      </c>
      <c r="S277">
        <f t="shared" ca="1" si="38"/>
        <v>710</v>
      </c>
      <c r="T277">
        <f t="shared" ca="1" si="39"/>
        <v>0.34044526774350614</v>
      </c>
      <c r="U277" t="str">
        <f t="shared" ca="1" si="32"/>
        <v>Tamil Nadu</v>
      </c>
    </row>
    <row r="278" spans="1:21" x14ac:dyDescent="0.2">
      <c r="A278" s="9">
        <v>1138048</v>
      </c>
      <c r="B278" t="s">
        <v>316</v>
      </c>
      <c r="C278" t="s">
        <v>317</v>
      </c>
      <c r="D278" t="s">
        <v>317</v>
      </c>
      <c r="E278" t="s">
        <v>319</v>
      </c>
      <c r="F278">
        <v>489</v>
      </c>
      <c r="G278">
        <v>0.66894468302448895</v>
      </c>
      <c r="H278" s="10" t="s">
        <v>6</v>
      </c>
      <c r="M278">
        <v>278</v>
      </c>
      <c r="N278">
        <f t="shared" ca="1" si="33"/>
        <v>1712173</v>
      </c>
      <c r="O278" t="str">
        <f t="shared" ca="1" si="34"/>
        <v>No</v>
      </c>
      <c r="P278" t="str">
        <f t="shared" ca="1" si="35"/>
        <v>Yes</v>
      </c>
      <c r="Q278" t="str">
        <f t="shared" ca="1" si="36"/>
        <v>No</v>
      </c>
      <c r="R278" t="str">
        <f t="shared" ca="1" si="37"/>
        <v>U</v>
      </c>
      <c r="S278">
        <f t="shared" ca="1" si="38"/>
        <v>290</v>
      </c>
      <c r="T278">
        <f t="shared" ca="1" si="39"/>
        <v>0.5599647771610301</v>
      </c>
      <c r="U278" t="str">
        <f t="shared" ca="1" si="32"/>
        <v>Orissa</v>
      </c>
    </row>
    <row r="279" spans="1:21" x14ac:dyDescent="0.2">
      <c r="A279" s="9">
        <v>1987694</v>
      </c>
      <c r="B279" t="s">
        <v>317</v>
      </c>
      <c r="C279" t="s">
        <v>317</v>
      </c>
      <c r="D279" t="s">
        <v>316</v>
      </c>
      <c r="E279" t="s">
        <v>318</v>
      </c>
      <c r="F279">
        <v>627</v>
      </c>
      <c r="G279">
        <v>0.90202044482220112</v>
      </c>
      <c r="H279" s="10" t="s">
        <v>6</v>
      </c>
      <c r="M279">
        <v>279</v>
      </c>
      <c r="N279">
        <f t="shared" ca="1" si="33"/>
        <v>1744101</v>
      </c>
      <c r="O279" t="str">
        <f t="shared" ca="1" si="34"/>
        <v>Yes</v>
      </c>
      <c r="P279" t="str">
        <f t="shared" ca="1" si="35"/>
        <v>No</v>
      </c>
      <c r="Q279" t="str">
        <f t="shared" ca="1" si="36"/>
        <v>Yes</v>
      </c>
      <c r="R279" t="str">
        <f t="shared" ca="1" si="37"/>
        <v>R</v>
      </c>
      <c r="S279">
        <f t="shared" ca="1" si="38"/>
        <v>454</v>
      </c>
      <c r="T279">
        <f t="shared" ca="1" si="39"/>
        <v>0.80527022923064284</v>
      </c>
      <c r="U279" t="str">
        <f t="shared" ca="1" si="32"/>
        <v>Gujarat</v>
      </c>
    </row>
    <row r="280" spans="1:21" x14ac:dyDescent="0.2">
      <c r="A280" s="9">
        <v>1428233</v>
      </c>
      <c r="B280" t="s">
        <v>316</v>
      </c>
      <c r="C280" t="s">
        <v>316</v>
      </c>
      <c r="D280" t="s">
        <v>317</v>
      </c>
      <c r="E280" t="s">
        <v>318</v>
      </c>
      <c r="F280">
        <v>285</v>
      </c>
      <c r="G280">
        <v>0.26851022170956285</v>
      </c>
      <c r="H280" s="10" t="s">
        <v>3</v>
      </c>
      <c r="M280">
        <v>280</v>
      </c>
      <c r="N280">
        <f t="shared" ca="1" si="33"/>
        <v>1198785</v>
      </c>
      <c r="O280" t="str">
        <f t="shared" ca="1" si="34"/>
        <v>Yes</v>
      </c>
      <c r="P280" t="str">
        <f t="shared" ca="1" si="35"/>
        <v>Yes</v>
      </c>
      <c r="Q280" t="str">
        <f t="shared" ca="1" si="36"/>
        <v>No</v>
      </c>
      <c r="R280" t="str">
        <f t="shared" ca="1" si="37"/>
        <v>U</v>
      </c>
      <c r="S280">
        <f t="shared" ca="1" si="38"/>
        <v>699</v>
      </c>
      <c r="T280">
        <f t="shared" ca="1" si="39"/>
        <v>0.69624463329101749</v>
      </c>
      <c r="U280" t="str">
        <f t="shared" ca="1" si="32"/>
        <v>Orissa</v>
      </c>
    </row>
    <row r="281" spans="1:21" x14ac:dyDescent="0.2">
      <c r="A281" s="9">
        <v>1866628</v>
      </c>
      <c r="B281" t="s">
        <v>317</v>
      </c>
      <c r="C281" t="s">
        <v>316</v>
      </c>
      <c r="D281" t="s">
        <v>316</v>
      </c>
      <c r="E281" t="s">
        <v>318</v>
      </c>
      <c r="F281">
        <v>707</v>
      </c>
      <c r="G281">
        <v>0.12664867244524791</v>
      </c>
      <c r="H281" s="10" t="s">
        <v>13</v>
      </c>
      <c r="M281">
        <v>281</v>
      </c>
      <c r="N281">
        <f t="shared" ca="1" si="33"/>
        <v>1590335</v>
      </c>
      <c r="O281" t="str">
        <f t="shared" ca="1" si="34"/>
        <v>No</v>
      </c>
      <c r="P281" t="str">
        <f t="shared" ca="1" si="35"/>
        <v>Yes</v>
      </c>
      <c r="Q281" t="str">
        <f t="shared" ca="1" si="36"/>
        <v>Yes</v>
      </c>
      <c r="R281" t="str">
        <f t="shared" ca="1" si="37"/>
        <v>U</v>
      </c>
      <c r="S281">
        <f t="shared" ca="1" si="38"/>
        <v>702</v>
      </c>
      <c r="T281">
        <f t="shared" ca="1" si="39"/>
        <v>0.75499382737338616</v>
      </c>
      <c r="U281" t="str">
        <f t="shared" ca="1" si="32"/>
        <v>Gujarat</v>
      </c>
    </row>
    <row r="282" spans="1:21" x14ac:dyDescent="0.2">
      <c r="A282" s="9">
        <v>1537562</v>
      </c>
      <c r="B282" t="s">
        <v>316</v>
      </c>
      <c r="C282" t="s">
        <v>316</v>
      </c>
      <c r="D282" t="s">
        <v>316</v>
      </c>
      <c r="E282" t="s">
        <v>318</v>
      </c>
      <c r="F282">
        <v>447</v>
      </c>
      <c r="G282">
        <v>1.1158140219554413E-2</v>
      </c>
      <c r="H282" s="10" t="s">
        <v>1</v>
      </c>
      <c r="M282">
        <v>282</v>
      </c>
      <c r="N282">
        <f t="shared" ca="1" si="33"/>
        <v>1943591</v>
      </c>
      <c r="O282" t="str">
        <f t="shared" ca="1" si="34"/>
        <v>No</v>
      </c>
      <c r="P282" t="str">
        <f t="shared" ca="1" si="35"/>
        <v>Yes</v>
      </c>
      <c r="Q282" t="str">
        <f t="shared" ca="1" si="36"/>
        <v>No</v>
      </c>
      <c r="R282" t="str">
        <f t="shared" ca="1" si="37"/>
        <v>U</v>
      </c>
      <c r="S282">
        <f t="shared" ca="1" si="38"/>
        <v>726</v>
      </c>
      <c r="T282">
        <f t="shared" ca="1" si="39"/>
        <v>0.52859714628388466</v>
      </c>
      <c r="U282" t="str">
        <f t="shared" ca="1" si="32"/>
        <v>Tamil Nadu</v>
      </c>
    </row>
    <row r="283" spans="1:21" x14ac:dyDescent="0.2">
      <c r="A283" s="9">
        <v>1897965</v>
      </c>
      <c r="B283" t="s">
        <v>317</v>
      </c>
      <c r="C283" t="s">
        <v>317</v>
      </c>
      <c r="D283" t="s">
        <v>317</v>
      </c>
      <c r="E283" t="s">
        <v>318</v>
      </c>
      <c r="F283">
        <v>873</v>
      </c>
      <c r="G283">
        <v>0.55944176260226475</v>
      </c>
      <c r="H283" s="10" t="s">
        <v>1</v>
      </c>
      <c r="M283">
        <v>283</v>
      </c>
      <c r="N283">
        <f t="shared" ca="1" si="33"/>
        <v>1629913</v>
      </c>
      <c r="O283" t="str">
        <f t="shared" ca="1" si="34"/>
        <v>Yes</v>
      </c>
      <c r="P283" t="str">
        <f t="shared" ca="1" si="35"/>
        <v>No</v>
      </c>
      <c r="Q283" t="str">
        <f t="shared" ca="1" si="36"/>
        <v>No</v>
      </c>
      <c r="R283" t="str">
        <f t="shared" ca="1" si="37"/>
        <v>U</v>
      </c>
      <c r="S283">
        <f t="shared" ca="1" si="38"/>
        <v>217</v>
      </c>
      <c r="T283">
        <f t="shared" ca="1" si="39"/>
        <v>0.55356861595102158</v>
      </c>
      <c r="U283" t="str">
        <f t="shared" ca="1" si="32"/>
        <v>Kerela</v>
      </c>
    </row>
    <row r="284" spans="1:21" x14ac:dyDescent="0.2">
      <c r="A284" s="9">
        <v>1569820</v>
      </c>
      <c r="B284" t="s">
        <v>317</v>
      </c>
      <c r="C284" t="s">
        <v>317</v>
      </c>
      <c r="D284" t="s">
        <v>317</v>
      </c>
      <c r="E284" t="s">
        <v>319</v>
      </c>
      <c r="F284">
        <v>623</v>
      </c>
      <c r="G284">
        <v>0.82142726140580702</v>
      </c>
      <c r="H284" s="10" t="s">
        <v>16</v>
      </c>
      <c r="M284">
        <v>284</v>
      </c>
      <c r="N284">
        <f t="shared" ca="1" si="33"/>
        <v>1851412</v>
      </c>
      <c r="O284" t="str">
        <f t="shared" ca="1" si="34"/>
        <v>Yes</v>
      </c>
      <c r="P284" t="str">
        <f t="shared" ca="1" si="35"/>
        <v>Yes</v>
      </c>
      <c r="Q284" t="str">
        <f t="shared" ca="1" si="36"/>
        <v>Yes</v>
      </c>
      <c r="R284" t="str">
        <f t="shared" ca="1" si="37"/>
        <v>R</v>
      </c>
      <c r="S284">
        <f t="shared" ca="1" si="38"/>
        <v>497</v>
      </c>
      <c r="T284">
        <f t="shared" ca="1" si="39"/>
        <v>0.57606333367058182</v>
      </c>
      <c r="U284" t="str">
        <f t="shared" ca="1" si="32"/>
        <v>Jharkhand</v>
      </c>
    </row>
    <row r="285" spans="1:21" x14ac:dyDescent="0.2">
      <c r="A285" s="9">
        <v>1983073</v>
      </c>
      <c r="B285" t="s">
        <v>316</v>
      </c>
      <c r="C285" t="s">
        <v>316</v>
      </c>
      <c r="D285" t="s">
        <v>316</v>
      </c>
      <c r="E285" t="s">
        <v>318</v>
      </c>
      <c r="F285">
        <v>803</v>
      </c>
      <c r="G285">
        <v>0.17716283506444197</v>
      </c>
      <c r="H285" s="10" t="s">
        <v>15</v>
      </c>
      <c r="M285">
        <v>285</v>
      </c>
      <c r="N285">
        <f t="shared" ca="1" si="33"/>
        <v>1234238</v>
      </c>
      <c r="O285" t="str">
        <f t="shared" ca="1" si="34"/>
        <v>No</v>
      </c>
      <c r="P285" t="str">
        <f t="shared" ca="1" si="35"/>
        <v>Yes</v>
      </c>
      <c r="Q285" t="str">
        <f t="shared" ca="1" si="36"/>
        <v>No</v>
      </c>
      <c r="R285" t="str">
        <f t="shared" ca="1" si="37"/>
        <v>U</v>
      </c>
      <c r="S285">
        <f t="shared" ca="1" si="38"/>
        <v>379</v>
      </c>
      <c r="T285">
        <f t="shared" ca="1" si="39"/>
        <v>0.56777898963386508</v>
      </c>
      <c r="U285" t="str">
        <f t="shared" ca="1" si="32"/>
        <v>Bihar</v>
      </c>
    </row>
    <row r="286" spans="1:21" x14ac:dyDescent="0.2">
      <c r="A286" s="9">
        <v>1535088</v>
      </c>
      <c r="B286" t="s">
        <v>317</v>
      </c>
      <c r="C286" t="s">
        <v>316</v>
      </c>
      <c r="D286" t="s">
        <v>317</v>
      </c>
      <c r="E286" t="s">
        <v>319</v>
      </c>
      <c r="F286">
        <v>470</v>
      </c>
      <c r="G286">
        <v>0.58556876725641194</v>
      </c>
      <c r="H286" s="10" t="s">
        <v>4</v>
      </c>
      <c r="M286">
        <v>286</v>
      </c>
      <c r="N286">
        <f t="shared" ca="1" si="33"/>
        <v>1993294</v>
      </c>
      <c r="O286" t="str">
        <f t="shared" ca="1" si="34"/>
        <v>No</v>
      </c>
      <c r="P286" t="str">
        <f t="shared" ca="1" si="35"/>
        <v>Yes</v>
      </c>
      <c r="Q286" t="str">
        <f t="shared" ca="1" si="36"/>
        <v>No</v>
      </c>
      <c r="R286" t="str">
        <f t="shared" ca="1" si="37"/>
        <v>U</v>
      </c>
      <c r="S286">
        <f t="shared" ca="1" si="38"/>
        <v>525</v>
      </c>
      <c r="T286">
        <f t="shared" ca="1" si="39"/>
        <v>0.32747531590286627</v>
      </c>
      <c r="U286" t="str">
        <f t="shared" ca="1" si="32"/>
        <v>Uttar Pradesh</v>
      </c>
    </row>
    <row r="287" spans="1:21" x14ac:dyDescent="0.2">
      <c r="A287" s="9">
        <v>1239381</v>
      </c>
      <c r="B287" t="s">
        <v>317</v>
      </c>
      <c r="C287" t="s">
        <v>316</v>
      </c>
      <c r="D287" t="s">
        <v>316</v>
      </c>
      <c r="E287" t="s">
        <v>319</v>
      </c>
      <c r="F287">
        <v>142</v>
      </c>
      <c r="G287">
        <v>0.34500036762080755</v>
      </c>
      <c r="H287" s="10" t="s">
        <v>8</v>
      </c>
      <c r="M287">
        <v>287</v>
      </c>
      <c r="N287">
        <f t="shared" ca="1" si="33"/>
        <v>1058858</v>
      </c>
      <c r="O287" t="str">
        <f t="shared" ca="1" si="34"/>
        <v>No</v>
      </c>
      <c r="P287" t="str">
        <f t="shared" ca="1" si="35"/>
        <v>Yes</v>
      </c>
      <c r="Q287" t="str">
        <f t="shared" ca="1" si="36"/>
        <v>Yes</v>
      </c>
      <c r="R287" t="str">
        <f t="shared" ca="1" si="37"/>
        <v>U</v>
      </c>
      <c r="S287">
        <f t="shared" ca="1" si="38"/>
        <v>421</v>
      </c>
      <c r="T287">
        <f t="shared" ca="1" si="39"/>
        <v>1.3076048375376348E-2</v>
      </c>
      <c r="U287" t="str">
        <f t="shared" ca="1" si="32"/>
        <v>Uttar Pradesh</v>
      </c>
    </row>
    <row r="288" spans="1:21" x14ac:dyDescent="0.2">
      <c r="A288" s="9">
        <v>1374845</v>
      </c>
      <c r="B288" t="s">
        <v>316</v>
      </c>
      <c r="C288" t="s">
        <v>316</v>
      </c>
      <c r="D288" t="s">
        <v>316</v>
      </c>
      <c r="E288" t="s">
        <v>318</v>
      </c>
      <c r="F288">
        <v>511</v>
      </c>
      <c r="G288">
        <v>0.91630226220952338</v>
      </c>
      <c r="H288" s="10" t="s">
        <v>13</v>
      </c>
      <c r="M288">
        <v>288</v>
      </c>
      <c r="N288">
        <f t="shared" ca="1" si="33"/>
        <v>1699846</v>
      </c>
      <c r="O288" t="str">
        <f t="shared" ca="1" si="34"/>
        <v>Yes</v>
      </c>
      <c r="P288" t="str">
        <f t="shared" ca="1" si="35"/>
        <v>Yes</v>
      </c>
      <c r="Q288" t="str">
        <f t="shared" ca="1" si="36"/>
        <v>No</v>
      </c>
      <c r="R288" t="str">
        <f t="shared" ca="1" si="37"/>
        <v>U</v>
      </c>
      <c r="S288">
        <f t="shared" ca="1" si="38"/>
        <v>217</v>
      </c>
      <c r="T288">
        <f t="shared" ca="1" si="39"/>
        <v>0.84435989611943707</v>
      </c>
      <c r="U288" t="str">
        <f t="shared" ca="1" si="32"/>
        <v>Uttar Pradesh</v>
      </c>
    </row>
    <row r="289" spans="1:21" x14ac:dyDescent="0.2">
      <c r="A289" s="9">
        <v>1869577</v>
      </c>
      <c r="B289" t="s">
        <v>316</v>
      </c>
      <c r="C289" t="s">
        <v>316</v>
      </c>
      <c r="D289" t="s">
        <v>317</v>
      </c>
      <c r="E289" t="s">
        <v>319</v>
      </c>
      <c r="F289">
        <v>536</v>
      </c>
      <c r="G289">
        <v>0.80613279426738438</v>
      </c>
      <c r="H289" s="10" t="s">
        <v>16</v>
      </c>
      <c r="M289">
        <v>289</v>
      </c>
      <c r="N289">
        <f t="shared" ca="1" si="33"/>
        <v>1942784</v>
      </c>
      <c r="O289" t="str">
        <f t="shared" ca="1" si="34"/>
        <v>No</v>
      </c>
      <c r="P289" t="str">
        <f t="shared" ca="1" si="35"/>
        <v>No</v>
      </c>
      <c r="Q289" t="str">
        <f t="shared" ca="1" si="36"/>
        <v>No</v>
      </c>
      <c r="R289" t="str">
        <f t="shared" ca="1" si="37"/>
        <v>R</v>
      </c>
      <c r="S289">
        <f t="shared" ca="1" si="38"/>
        <v>629</v>
      </c>
      <c r="T289">
        <f t="shared" ca="1" si="39"/>
        <v>0.31559947105759778</v>
      </c>
      <c r="U289" t="str">
        <f t="shared" ca="1" si="32"/>
        <v>Uttar Pradesh</v>
      </c>
    </row>
    <row r="290" spans="1:21" x14ac:dyDescent="0.2">
      <c r="A290" s="9">
        <v>1461032</v>
      </c>
      <c r="B290" t="s">
        <v>316</v>
      </c>
      <c r="C290" t="s">
        <v>317</v>
      </c>
      <c r="D290" t="s">
        <v>317</v>
      </c>
      <c r="E290" t="s">
        <v>319</v>
      </c>
      <c r="F290">
        <v>360</v>
      </c>
      <c r="G290">
        <v>0.45108490606729601</v>
      </c>
      <c r="H290" s="10" t="s">
        <v>9</v>
      </c>
      <c r="M290">
        <v>290</v>
      </c>
      <c r="N290">
        <f t="shared" ca="1" si="33"/>
        <v>1254909</v>
      </c>
      <c r="O290" t="str">
        <f t="shared" ca="1" si="34"/>
        <v>No</v>
      </c>
      <c r="P290" t="str">
        <f t="shared" ca="1" si="35"/>
        <v>Yes</v>
      </c>
      <c r="Q290" t="str">
        <f t="shared" ca="1" si="36"/>
        <v>Yes</v>
      </c>
      <c r="R290" t="str">
        <f t="shared" ca="1" si="37"/>
        <v>R</v>
      </c>
      <c r="S290">
        <f t="shared" ca="1" si="38"/>
        <v>374</v>
      </c>
      <c r="T290">
        <f t="shared" ca="1" si="39"/>
        <v>0.42675339295619563</v>
      </c>
      <c r="U290" t="str">
        <f t="shared" ca="1" si="32"/>
        <v>Tamil Nadu</v>
      </c>
    </row>
    <row r="291" spans="1:21" x14ac:dyDescent="0.2">
      <c r="A291" s="9">
        <v>1656174</v>
      </c>
      <c r="B291" t="s">
        <v>316</v>
      </c>
      <c r="C291" t="s">
        <v>316</v>
      </c>
      <c r="D291" t="s">
        <v>317</v>
      </c>
      <c r="E291" t="s">
        <v>318</v>
      </c>
      <c r="F291">
        <v>563</v>
      </c>
      <c r="G291">
        <v>0.80852622975470545</v>
      </c>
      <c r="H291" s="10" t="s">
        <v>6</v>
      </c>
      <c r="M291">
        <v>291</v>
      </c>
      <c r="N291">
        <f t="shared" ca="1" si="33"/>
        <v>1905755</v>
      </c>
      <c r="O291" t="str">
        <f t="shared" ca="1" si="34"/>
        <v>Yes</v>
      </c>
      <c r="P291" t="str">
        <f t="shared" ca="1" si="35"/>
        <v>No</v>
      </c>
      <c r="Q291" t="str">
        <f t="shared" ca="1" si="36"/>
        <v>Yes</v>
      </c>
      <c r="R291" t="str">
        <f t="shared" ca="1" si="37"/>
        <v>U</v>
      </c>
      <c r="S291">
        <f t="shared" ca="1" si="38"/>
        <v>748</v>
      </c>
      <c r="T291">
        <f t="shared" ca="1" si="39"/>
        <v>0.23012484619964613</v>
      </c>
      <c r="U291" t="str">
        <f t="shared" ca="1" si="32"/>
        <v>Uttar Pradesh</v>
      </c>
    </row>
    <row r="292" spans="1:21" x14ac:dyDescent="0.2">
      <c r="A292" s="9">
        <v>1165086</v>
      </c>
      <c r="B292" t="s">
        <v>317</v>
      </c>
      <c r="C292" t="s">
        <v>316</v>
      </c>
      <c r="D292" t="s">
        <v>316</v>
      </c>
      <c r="E292" t="s">
        <v>319</v>
      </c>
      <c r="F292">
        <v>357</v>
      </c>
      <c r="G292">
        <v>0.29407572984582886</v>
      </c>
      <c r="H292" s="10" t="s">
        <v>321</v>
      </c>
      <c r="M292">
        <v>292</v>
      </c>
      <c r="N292">
        <f t="shared" ca="1" si="33"/>
        <v>1188335</v>
      </c>
      <c r="O292" t="str">
        <f t="shared" ca="1" si="34"/>
        <v>No</v>
      </c>
      <c r="P292" t="str">
        <f t="shared" ca="1" si="35"/>
        <v>Yes</v>
      </c>
      <c r="Q292" t="str">
        <f t="shared" ca="1" si="36"/>
        <v>Yes</v>
      </c>
      <c r="R292" t="str">
        <f t="shared" ca="1" si="37"/>
        <v>R</v>
      </c>
      <c r="S292">
        <f t="shared" ca="1" si="38"/>
        <v>741</v>
      </c>
      <c r="T292">
        <f t="shared" ca="1" si="39"/>
        <v>3.0963163192586518E-2</v>
      </c>
      <c r="U292" t="str">
        <f t="shared" ca="1" si="32"/>
        <v>Jharkhand</v>
      </c>
    </row>
    <row r="293" spans="1:21" x14ac:dyDescent="0.2">
      <c r="A293" s="9">
        <v>1767031</v>
      </c>
      <c r="B293" t="s">
        <v>316</v>
      </c>
      <c r="C293" t="s">
        <v>317</v>
      </c>
      <c r="D293" t="s">
        <v>316</v>
      </c>
      <c r="E293" t="s">
        <v>319</v>
      </c>
      <c r="F293">
        <v>482</v>
      </c>
      <c r="G293">
        <v>0.36842174250733406</v>
      </c>
      <c r="H293" s="10" t="s">
        <v>15</v>
      </c>
      <c r="M293">
        <v>293</v>
      </c>
      <c r="N293">
        <f t="shared" ca="1" si="33"/>
        <v>1716492</v>
      </c>
      <c r="O293" t="str">
        <f t="shared" ca="1" si="34"/>
        <v>Yes</v>
      </c>
      <c r="P293" t="str">
        <f t="shared" ca="1" si="35"/>
        <v>Yes</v>
      </c>
      <c r="Q293" t="str">
        <f t="shared" ca="1" si="36"/>
        <v>Yes</v>
      </c>
      <c r="R293" t="str">
        <f t="shared" ca="1" si="37"/>
        <v>U</v>
      </c>
      <c r="S293">
        <f t="shared" ca="1" si="38"/>
        <v>846</v>
      </c>
      <c r="T293">
        <f t="shared" ca="1" si="39"/>
        <v>0.59401280721838712</v>
      </c>
      <c r="U293" t="str">
        <f t="shared" ca="1" si="32"/>
        <v>Bihar</v>
      </c>
    </row>
    <row r="294" spans="1:21" x14ac:dyDescent="0.2">
      <c r="A294" s="9">
        <v>1413458</v>
      </c>
      <c r="B294" t="s">
        <v>317</v>
      </c>
      <c r="C294" t="s">
        <v>316</v>
      </c>
      <c r="D294" t="s">
        <v>316</v>
      </c>
      <c r="E294" t="s">
        <v>319</v>
      </c>
      <c r="F294">
        <v>982</v>
      </c>
      <c r="G294">
        <v>0.77977734842354762</v>
      </c>
      <c r="H294" s="10" t="s">
        <v>4</v>
      </c>
      <c r="M294">
        <v>294</v>
      </c>
      <c r="N294">
        <f t="shared" ca="1" si="33"/>
        <v>1518627</v>
      </c>
      <c r="O294" t="str">
        <f t="shared" ca="1" si="34"/>
        <v>No</v>
      </c>
      <c r="P294" t="str">
        <f t="shared" ca="1" si="35"/>
        <v>Yes</v>
      </c>
      <c r="Q294" t="str">
        <f t="shared" ca="1" si="36"/>
        <v>Yes</v>
      </c>
      <c r="R294" t="str">
        <f t="shared" ca="1" si="37"/>
        <v>U</v>
      </c>
      <c r="S294">
        <f t="shared" ca="1" si="38"/>
        <v>751</v>
      </c>
      <c r="T294">
        <f t="shared" ca="1" si="39"/>
        <v>0.88336392530977614</v>
      </c>
      <c r="U294" t="str">
        <f t="shared" ca="1" si="32"/>
        <v>Orissa</v>
      </c>
    </row>
    <row r="295" spans="1:21" x14ac:dyDescent="0.2">
      <c r="A295" s="9">
        <v>1060053</v>
      </c>
      <c r="B295" t="s">
        <v>317</v>
      </c>
      <c r="C295" t="s">
        <v>317</v>
      </c>
      <c r="D295" t="s">
        <v>316</v>
      </c>
      <c r="E295" t="s">
        <v>319</v>
      </c>
      <c r="F295">
        <v>340</v>
      </c>
      <c r="G295">
        <v>0.49559333841617903</v>
      </c>
      <c r="H295" s="10" t="s">
        <v>3</v>
      </c>
      <c r="M295">
        <v>295</v>
      </c>
      <c r="N295">
        <f t="shared" ca="1" si="33"/>
        <v>1008670</v>
      </c>
      <c r="O295" t="str">
        <f t="shared" ca="1" si="34"/>
        <v>No</v>
      </c>
      <c r="P295" t="str">
        <f t="shared" ca="1" si="35"/>
        <v>No</v>
      </c>
      <c r="Q295" t="str">
        <f t="shared" ca="1" si="36"/>
        <v>No</v>
      </c>
      <c r="R295" t="str">
        <f t="shared" ca="1" si="37"/>
        <v>U</v>
      </c>
      <c r="S295">
        <f t="shared" ca="1" si="38"/>
        <v>225</v>
      </c>
      <c r="T295">
        <f t="shared" ca="1" si="39"/>
        <v>0.6266699752931697</v>
      </c>
      <c r="U295" t="str">
        <f t="shared" ca="1" si="32"/>
        <v>Uttarkhand</v>
      </c>
    </row>
    <row r="296" spans="1:21" x14ac:dyDescent="0.2">
      <c r="A296" s="9">
        <v>1683028</v>
      </c>
      <c r="B296" t="s">
        <v>316</v>
      </c>
      <c r="C296" t="s">
        <v>316</v>
      </c>
      <c r="D296" t="s">
        <v>316</v>
      </c>
      <c r="E296" t="s">
        <v>318</v>
      </c>
      <c r="F296">
        <v>583</v>
      </c>
      <c r="G296">
        <v>0.93962080142869886</v>
      </c>
      <c r="H296" s="10" t="s">
        <v>1</v>
      </c>
      <c r="M296">
        <v>296</v>
      </c>
      <c r="N296">
        <f t="shared" ca="1" si="33"/>
        <v>1814228</v>
      </c>
      <c r="O296" t="str">
        <f t="shared" ca="1" si="34"/>
        <v>Yes</v>
      </c>
      <c r="P296" t="str">
        <f t="shared" ca="1" si="35"/>
        <v>Yes</v>
      </c>
      <c r="Q296" t="str">
        <f t="shared" ca="1" si="36"/>
        <v>Yes</v>
      </c>
      <c r="R296" t="str">
        <f t="shared" ca="1" si="37"/>
        <v>R</v>
      </c>
      <c r="S296">
        <f t="shared" ca="1" si="38"/>
        <v>413</v>
      </c>
      <c r="T296">
        <f t="shared" ca="1" si="39"/>
        <v>0.86660169169725443</v>
      </c>
      <c r="U296" t="str">
        <f t="shared" ca="1" si="32"/>
        <v>Tamil Nadu</v>
      </c>
    </row>
    <row r="297" spans="1:21" x14ac:dyDescent="0.2">
      <c r="A297" s="9">
        <v>1986131</v>
      </c>
      <c r="B297" t="s">
        <v>317</v>
      </c>
      <c r="C297" t="s">
        <v>316</v>
      </c>
      <c r="D297" t="s">
        <v>316</v>
      </c>
      <c r="E297" t="s">
        <v>318</v>
      </c>
      <c r="F297">
        <v>228</v>
      </c>
      <c r="G297">
        <v>0.82895725701232836</v>
      </c>
      <c r="H297" s="10" t="s">
        <v>15</v>
      </c>
      <c r="M297">
        <v>297</v>
      </c>
      <c r="N297">
        <f t="shared" ca="1" si="33"/>
        <v>1989760</v>
      </c>
      <c r="O297" t="str">
        <f t="shared" ca="1" si="34"/>
        <v>Yes</v>
      </c>
      <c r="P297" t="str">
        <f t="shared" ca="1" si="35"/>
        <v>Yes</v>
      </c>
      <c r="Q297" t="str">
        <f t="shared" ca="1" si="36"/>
        <v>Yes</v>
      </c>
      <c r="R297" t="str">
        <f t="shared" ca="1" si="37"/>
        <v>R</v>
      </c>
      <c r="S297">
        <f t="shared" ca="1" si="38"/>
        <v>364</v>
      </c>
      <c r="T297">
        <f t="shared" ca="1" si="39"/>
        <v>0.98566125521628167</v>
      </c>
      <c r="U297" t="str">
        <f t="shared" ca="1" si="32"/>
        <v>Bihar</v>
      </c>
    </row>
    <row r="298" spans="1:21" x14ac:dyDescent="0.2">
      <c r="A298" s="9">
        <v>1543841</v>
      </c>
      <c r="B298" t="s">
        <v>316</v>
      </c>
      <c r="C298" t="s">
        <v>316</v>
      </c>
      <c r="D298" t="s">
        <v>316</v>
      </c>
      <c r="E298" t="s">
        <v>319</v>
      </c>
      <c r="F298">
        <v>664</v>
      </c>
      <c r="G298">
        <v>0.72776155122701425</v>
      </c>
      <c r="H298" s="10" t="s">
        <v>9</v>
      </c>
      <c r="M298">
        <v>298</v>
      </c>
      <c r="N298">
        <f t="shared" ca="1" si="33"/>
        <v>1546448</v>
      </c>
      <c r="O298" t="str">
        <f t="shared" ca="1" si="34"/>
        <v>No</v>
      </c>
      <c r="P298" t="str">
        <f t="shared" ca="1" si="35"/>
        <v>No</v>
      </c>
      <c r="Q298" t="str">
        <f t="shared" ca="1" si="36"/>
        <v>No</v>
      </c>
      <c r="R298" t="str">
        <f t="shared" ca="1" si="37"/>
        <v>R</v>
      </c>
      <c r="S298">
        <f t="shared" ca="1" si="38"/>
        <v>937</v>
      </c>
      <c r="T298">
        <f t="shared" ca="1" si="39"/>
        <v>0.51286439847868914</v>
      </c>
      <c r="U298" t="str">
        <f t="shared" ca="1" si="32"/>
        <v>Orissa</v>
      </c>
    </row>
    <row r="299" spans="1:21" x14ac:dyDescent="0.2">
      <c r="A299" s="9">
        <v>1712970</v>
      </c>
      <c r="B299" t="s">
        <v>317</v>
      </c>
      <c r="C299" t="s">
        <v>317</v>
      </c>
      <c r="D299" t="s">
        <v>316</v>
      </c>
      <c r="E299" t="s">
        <v>319</v>
      </c>
      <c r="F299">
        <v>876</v>
      </c>
      <c r="G299">
        <v>0.37346741495753788</v>
      </c>
      <c r="H299" s="10" t="s">
        <v>1</v>
      </c>
      <c r="M299">
        <v>299</v>
      </c>
      <c r="N299">
        <f t="shared" ca="1" si="33"/>
        <v>1339076</v>
      </c>
      <c r="O299" t="str">
        <f t="shared" ca="1" si="34"/>
        <v>No</v>
      </c>
      <c r="P299" t="str">
        <f t="shared" ca="1" si="35"/>
        <v>Yes</v>
      </c>
      <c r="Q299" t="str">
        <f t="shared" ca="1" si="36"/>
        <v>Yes</v>
      </c>
      <c r="R299" t="str">
        <f t="shared" ca="1" si="37"/>
        <v>U</v>
      </c>
      <c r="S299">
        <f t="shared" ca="1" si="38"/>
        <v>207</v>
      </c>
      <c r="T299">
        <f t="shared" ca="1" si="39"/>
        <v>0.38711102577541534</v>
      </c>
      <c r="U299" t="str">
        <f t="shared" ca="1" si="32"/>
        <v>Kerela</v>
      </c>
    </row>
    <row r="300" spans="1:21" x14ac:dyDescent="0.2">
      <c r="A300" s="9">
        <v>1392196</v>
      </c>
      <c r="B300" t="s">
        <v>316</v>
      </c>
      <c r="C300" t="s">
        <v>316</v>
      </c>
      <c r="D300" t="s">
        <v>317</v>
      </c>
      <c r="E300" t="s">
        <v>318</v>
      </c>
      <c r="F300">
        <v>920</v>
      </c>
      <c r="G300">
        <v>0.75305205769335548</v>
      </c>
      <c r="H300" s="10" t="s">
        <v>1</v>
      </c>
      <c r="M300">
        <v>300</v>
      </c>
      <c r="N300">
        <f t="shared" ca="1" si="33"/>
        <v>1532363</v>
      </c>
      <c r="O300" t="str">
        <f t="shared" ca="1" si="34"/>
        <v>Yes</v>
      </c>
      <c r="P300" t="str">
        <f t="shared" ca="1" si="35"/>
        <v>Yes</v>
      </c>
      <c r="Q300" t="str">
        <f t="shared" ca="1" si="36"/>
        <v>Yes</v>
      </c>
      <c r="R300" t="str">
        <f t="shared" ca="1" si="37"/>
        <v>R</v>
      </c>
      <c r="S300">
        <f t="shared" ca="1" si="38"/>
        <v>873</v>
      </c>
      <c r="T300">
        <f t="shared" ca="1" si="39"/>
        <v>0.36101771334540866</v>
      </c>
      <c r="U300" t="str">
        <f t="shared" ca="1" si="32"/>
        <v>Tamil Nadu</v>
      </c>
    </row>
    <row r="301" spans="1:21" x14ac:dyDescent="0.2">
      <c r="A301" s="9">
        <v>1564294</v>
      </c>
      <c r="B301" t="s">
        <v>316</v>
      </c>
      <c r="C301" t="s">
        <v>317</v>
      </c>
      <c r="D301" t="s">
        <v>316</v>
      </c>
      <c r="E301" t="s">
        <v>318</v>
      </c>
      <c r="F301">
        <v>763</v>
      </c>
      <c r="G301">
        <v>4.6859266761771767E-3</v>
      </c>
      <c r="H301" s="10" t="s">
        <v>4</v>
      </c>
      <c r="M301">
        <v>301</v>
      </c>
      <c r="N301">
        <f t="shared" ca="1" si="33"/>
        <v>1634422</v>
      </c>
      <c r="O301" t="str">
        <f t="shared" ca="1" si="34"/>
        <v>No</v>
      </c>
      <c r="P301" t="str">
        <f t="shared" ca="1" si="35"/>
        <v>Yes</v>
      </c>
      <c r="Q301" t="str">
        <f t="shared" ca="1" si="36"/>
        <v>No</v>
      </c>
      <c r="R301" t="str">
        <f t="shared" ca="1" si="37"/>
        <v>R</v>
      </c>
      <c r="S301">
        <f t="shared" ca="1" si="38"/>
        <v>293</v>
      </c>
      <c r="T301">
        <f t="shared" ca="1" si="39"/>
        <v>0.64737702169163669</v>
      </c>
      <c r="U301" t="str">
        <f t="shared" ca="1" si="32"/>
        <v>Uttarkhand</v>
      </c>
    </row>
    <row r="302" spans="1:21" x14ac:dyDescent="0.2">
      <c r="A302" s="9">
        <v>1151199</v>
      </c>
      <c r="B302" t="s">
        <v>316</v>
      </c>
      <c r="C302" t="s">
        <v>317</v>
      </c>
      <c r="D302" t="s">
        <v>317</v>
      </c>
      <c r="E302" t="s">
        <v>318</v>
      </c>
      <c r="F302">
        <v>598</v>
      </c>
      <c r="G302">
        <v>0.40541020500055325</v>
      </c>
      <c r="H302" s="10" t="s">
        <v>1</v>
      </c>
      <c r="M302">
        <v>302</v>
      </c>
      <c r="N302">
        <f t="shared" ca="1" si="33"/>
        <v>1850860</v>
      </c>
      <c r="O302" t="str">
        <f t="shared" ca="1" si="34"/>
        <v>No</v>
      </c>
      <c r="P302" t="str">
        <f t="shared" ca="1" si="35"/>
        <v>No</v>
      </c>
      <c r="Q302" t="str">
        <f t="shared" ca="1" si="36"/>
        <v>Yes</v>
      </c>
      <c r="R302" t="str">
        <f t="shared" ca="1" si="37"/>
        <v>U</v>
      </c>
      <c r="S302">
        <f t="shared" ca="1" si="38"/>
        <v>289</v>
      </c>
      <c r="T302">
        <f t="shared" ca="1" si="39"/>
        <v>0.58565689029798329</v>
      </c>
      <c r="U302" t="str">
        <f t="shared" ca="1" si="32"/>
        <v>Uttarkhand</v>
      </c>
    </row>
    <row r="303" spans="1:21" x14ac:dyDescent="0.2">
      <c r="A303" s="9">
        <v>1876570</v>
      </c>
      <c r="B303" t="s">
        <v>316</v>
      </c>
      <c r="C303" t="s">
        <v>317</v>
      </c>
      <c r="D303" t="s">
        <v>316</v>
      </c>
      <c r="E303" t="s">
        <v>318</v>
      </c>
      <c r="F303">
        <v>910</v>
      </c>
      <c r="G303">
        <v>0.30319259785530306</v>
      </c>
      <c r="H303" s="10" t="s">
        <v>13</v>
      </c>
      <c r="M303">
        <v>303</v>
      </c>
      <c r="N303">
        <f t="shared" ca="1" si="33"/>
        <v>1513974</v>
      </c>
      <c r="O303" t="str">
        <f t="shared" ca="1" si="34"/>
        <v>No</v>
      </c>
      <c r="P303" t="str">
        <f t="shared" ca="1" si="35"/>
        <v>No</v>
      </c>
      <c r="Q303" t="str">
        <f t="shared" ca="1" si="36"/>
        <v>No</v>
      </c>
      <c r="R303" t="str">
        <f t="shared" ca="1" si="37"/>
        <v>R</v>
      </c>
      <c r="S303">
        <f t="shared" ca="1" si="38"/>
        <v>983</v>
      </c>
      <c r="T303">
        <f t="shared" ca="1" si="39"/>
        <v>0.65078974171075221</v>
      </c>
      <c r="U303" t="str">
        <f t="shared" ca="1" si="32"/>
        <v>Delhi</v>
      </c>
    </row>
    <row r="304" spans="1:21" x14ac:dyDescent="0.2">
      <c r="A304" s="9">
        <v>1549997</v>
      </c>
      <c r="B304" t="s">
        <v>317</v>
      </c>
      <c r="C304" t="s">
        <v>316</v>
      </c>
      <c r="D304" t="s">
        <v>317</v>
      </c>
      <c r="E304" t="s">
        <v>318</v>
      </c>
      <c r="F304">
        <v>608</v>
      </c>
      <c r="G304">
        <v>0.33414559136688526</v>
      </c>
      <c r="H304" s="10" t="s">
        <v>2</v>
      </c>
      <c r="M304">
        <v>304</v>
      </c>
      <c r="N304">
        <f t="shared" ca="1" si="33"/>
        <v>1598929</v>
      </c>
      <c r="O304" t="str">
        <f t="shared" ca="1" si="34"/>
        <v>No</v>
      </c>
      <c r="P304" t="str">
        <f t="shared" ca="1" si="35"/>
        <v>Yes</v>
      </c>
      <c r="Q304" t="str">
        <f t="shared" ca="1" si="36"/>
        <v>Yes</v>
      </c>
      <c r="R304" t="str">
        <f t="shared" ca="1" si="37"/>
        <v>U</v>
      </c>
      <c r="S304">
        <f t="shared" ca="1" si="38"/>
        <v>932</v>
      </c>
      <c r="T304">
        <f t="shared" ca="1" si="39"/>
        <v>0.2698234802762185</v>
      </c>
      <c r="U304" t="str">
        <f t="shared" ca="1" si="32"/>
        <v>Tamil Nadu</v>
      </c>
    </row>
    <row r="305" spans="1:21" x14ac:dyDescent="0.2">
      <c r="A305" s="9">
        <v>1333678</v>
      </c>
      <c r="B305" t="s">
        <v>317</v>
      </c>
      <c r="C305" t="s">
        <v>316</v>
      </c>
      <c r="D305" t="s">
        <v>317</v>
      </c>
      <c r="E305" t="s">
        <v>319</v>
      </c>
      <c r="F305">
        <v>983</v>
      </c>
      <c r="G305">
        <v>0.43697140965410453</v>
      </c>
      <c r="H305" s="10" t="s">
        <v>2</v>
      </c>
      <c r="M305">
        <v>305</v>
      </c>
      <c r="N305">
        <f t="shared" ca="1" si="33"/>
        <v>1482995</v>
      </c>
      <c r="O305" t="str">
        <f t="shared" ca="1" si="34"/>
        <v>Yes</v>
      </c>
      <c r="P305" t="str">
        <f t="shared" ca="1" si="35"/>
        <v>Yes</v>
      </c>
      <c r="Q305" t="str">
        <f t="shared" ca="1" si="36"/>
        <v>Yes</v>
      </c>
      <c r="R305" t="str">
        <f t="shared" ca="1" si="37"/>
        <v>R</v>
      </c>
      <c r="S305">
        <f t="shared" ca="1" si="38"/>
        <v>522</v>
      </c>
      <c r="T305">
        <f t="shared" ca="1" si="39"/>
        <v>0.27819674345267842</v>
      </c>
      <c r="U305" t="str">
        <f t="shared" ca="1" si="32"/>
        <v>Bihar</v>
      </c>
    </row>
    <row r="306" spans="1:21" x14ac:dyDescent="0.2">
      <c r="A306" s="9">
        <v>1003666</v>
      </c>
      <c r="B306" t="s">
        <v>316</v>
      </c>
      <c r="C306" t="s">
        <v>317</v>
      </c>
      <c r="D306" t="s">
        <v>317</v>
      </c>
      <c r="E306" t="s">
        <v>319</v>
      </c>
      <c r="F306">
        <v>365</v>
      </c>
      <c r="G306">
        <v>0.54238795109953908</v>
      </c>
      <c r="H306" s="10" t="s">
        <v>16</v>
      </c>
      <c r="M306">
        <v>306</v>
      </c>
      <c r="N306">
        <f t="shared" ca="1" si="33"/>
        <v>1436899</v>
      </c>
      <c r="O306" t="str">
        <f t="shared" ca="1" si="34"/>
        <v>Yes</v>
      </c>
      <c r="P306" t="str">
        <f t="shared" ca="1" si="35"/>
        <v>No</v>
      </c>
      <c r="Q306" t="str">
        <f t="shared" ca="1" si="36"/>
        <v>No</v>
      </c>
      <c r="R306" t="str">
        <f t="shared" ca="1" si="37"/>
        <v>R</v>
      </c>
      <c r="S306">
        <f t="shared" ca="1" si="38"/>
        <v>662</v>
      </c>
      <c r="T306">
        <f t="shared" ca="1" si="39"/>
        <v>0.35193836946145629</v>
      </c>
      <c r="U306" t="str">
        <f t="shared" ca="1" si="32"/>
        <v>Orissa</v>
      </c>
    </row>
    <row r="307" spans="1:21" x14ac:dyDescent="0.2">
      <c r="A307" s="9">
        <v>1998653</v>
      </c>
      <c r="B307" t="s">
        <v>317</v>
      </c>
      <c r="C307" t="s">
        <v>317</v>
      </c>
      <c r="D307" t="s">
        <v>316</v>
      </c>
      <c r="E307" t="s">
        <v>318</v>
      </c>
      <c r="F307">
        <v>562</v>
      </c>
      <c r="G307">
        <v>0.94654415815133264</v>
      </c>
      <c r="H307" s="10" t="s">
        <v>13</v>
      </c>
      <c r="M307">
        <v>307</v>
      </c>
      <c r="N307">
        <f t="shared" ca="1" si="33"/>
        <v>1247833</v>
      </c>
      <c r="O307" t="str">
        <f t="shared" ca="1" si="34"/>
        <v>No</v>
      </c>
      <c r="P307" t="str">
        <f t="shared" ca="1" si="35"/>
        <v>No</v>
      </c>
      <c r="Q307" t="str">
        <f t="shared" ca="1" si="36"/>
        <v>No</v>
      </c>
      <c r="R307" t="str">
        <f t="shared" ca="1" si="37"/>
        <v>R</v>
      </c>
      <c r="S307">
        <f t="shared" ca="1" si="38"/>
        <v>601</v>
      </c>
      <c r="T307">
        <f t="shared" ca="1" si="39"/>
        <v>0.75976694356615837</v>
      </c>
      <c r="U307" t="str">
        <f t="shared" ca="1" si="32"/>
        <v>Kerela</v>
      </c>
    </row>
    <row r="308" spans="1:21" x14ac:dyDescent="0.2">
      <c r="A308" s="9">
        <v>1179805</v>
      </c>
      <c r="B308" t="s">
        <v>317</v>
      </c>
      <c r="C308" t="s">
        <v>317</v>
      </c>
      <c r="D308" t="s">
        <v>317</v>
      </c>
      <c r="E308" t="s">
        <v>318</v>
      </c>
      <c r="F308">
        <v>875</v>
      </c>
      <c r="G308">
        <v>0.87150335352991914</v>
      </c>
      <c r="H308" s="10" t="s">
        <v>8</v>
      </c>
      <c r="M308">
        <v>308</v>
      </c>
      <c r="N308">
        <f t="shared" ca="1" si="33"/>
        <v>1090977</v>
      </c>
      <c r="O308" t="str">
        <f t="shared" ca="1" si="34"/>
        <v>No</v>
      </c>
      <c r="P308" t="str">
        <f t="shared" ca="1" si="35"/>
        <v>No</v>
      </c>
      <c r="Q308" t="str">
        <f t="shared" ca="1" si="36"/>
        <v>No</v>
      </c>
      <c r="R308" t="str">
        <f t="shared" ca="1" si="37"/>
        <v>U</v>
      </c>
      <c r="S308">
        <f t="shared" ca="1" si="38"/>
        <v>451</v>
      </c>
      <c r="T308">
        <f t="shared" ca="1" si="39"/>
        <v>0.32053843232165957</v>
      </c>
      <c r="U308" t="str">
        <f t="shared" ca="1" si="32"/>
        <v>Kerela</v>
      </c>
    </row>
    <row r="309" spans="1:21" x14ac:dyDescent="0.2">
      <c r="A309" s="9">
        <v>1741562</v>
      </c>
      <c r="B309" t="s">
        <v>317</v>
      </c>
      <c r="C309" t="s">
        <v>316</v>
      </c>
      <c r="D309" t="s">
        <v>316</v>
      </c>
      <c r="E309" t="s">
        <v>318</v>
      </c>
      <c r="F309">
        <v>349</v>
      </c>
      <c r="G309">
        <v>0.86170136211973769</v>
      </c>
      <c r="H309" s="10" t="s">
        <v>9</v>
      </c>
      <c r="M309">
        <v>309</v>
      </c>
      <c r="N309">
        <f t="shared" ca="1" si="33"/>
        <v>1707198</v>
      </c>
      <c r="O309" t="str">
        <f t="shared" ca="1" si="34"/>
        <v>No</v>
      </c>
      <c r="P309" t="str">
        <f t="shared" ca="1" si="35"/>
        <v>No</v>
      </c>
      <c r="Q309" t="str">
        <f t="shared" ca="1" si="36"/>
        <v>No</v>
      </c>
      <c r="R309" t="str">
        <f t="shared" ca="1" si="37"/>
        <v>U</v>
      </c>
      <c r="S309">
        <f t="shared" ca="1" si="38"/>
        <v>269</v>
      </c>
      <c r="T309">
        <f t="shared" ca="1" si="39"/>
        <v>0.85939165405774098</v>
      </c>
      <c r="U309" t="str">
        <f t="shared" ca="1" si="32"/>
        <v>Jharkhand</v>
      </c>
    </row>
    <row r="310" spans="1:21" x14ac:dyDescent="0.2">
      <c r="A310" s="9">
        <v>1264857</v>
      </c>
      <c r="B310" t="s">
        <v>316</v>
      </c>
      <c r="C310" t="s">
        <v>316</v>
      </c>
      <c r="D310" t="s">
        <v>317</v>
      </c>
      <c r="E310" t="s">
        <v>318</v>
      </c>
      <c r="F310">
        <v>706</v>
      </c>
      <c r="G310">
        <v>9.5555942015020268E-2</v>
      </c>
      <c r="H310" s="10" t="s">
        <v>15</v>
      </c>
      <c r="M310">
        <v>310</v>
      </c>
      <c r="N310">
        <f t="shared" ca="1" si="33"/>
        <v>1140332</v>
      </c>
      <c r="O310" t="str">
        <f t="shared" ca="1" si="34"/>
        <v>No</v>
      </c>
      <c r="P310" t="str">
        <f t="shared" ca="1" si="35"/>
        <v>Yes</v>
      </c>
      <c r="Q310" t="str">
        <f t="shared" ca="1" si="36"/>
        <v>Yes</v>
      </c>
      <c r="R310" t="str">
        <f t="shared" ca="1" si="37"/>
        <v>R</v>
      </c>
      <c r="S310">
        <f t="shared" ca="1" si="38"/>
        <v>143</v>
      </c>
      <c r="T310">
        <f t="shared" ca="1" si="39"/>
        <v>0.19523192316538918</v>
      </c>
      <c r="U310" t="str">
        <f t="shared" ca="1" si="32"/>
        <v>Gujarat</v>
      </c>
    </row>
    <row r="311" spans="1:21" x14ac:dyDescent="0.2">
      <c r="A311" s="9">
        <v>1223654</v>
      </c>
      <c r="B311" t="s">
        <v>316</v>
      </c>
      <c r="C311" t="s">
        <v>317</v>
      </c>
      <c r="D311" t="s">
        <v>316</v>
      </c>
      <c r="E311" t="s">
        <v>318</v>
      </c>
      <c r="F311">
        <v>912</v>
      </c>
      <c r="G311">
        <v>0.89304355796927815</v>
      </c>
      <c r="H311" s="10" t="s">
        <v>15</v>
      </c>
      <c r="M311">
        <v>311</v>
      </c>
      <c r="N311">
        <f t="shared" ca="1" si="33"/>
        <v>1859179</v>
      </c>
      <c r="O311" t="str">
        <f t="shared" ca="1" si="34"/>
        <v>Yes</v>
      </c>
      <c r="P311" t="str">
        <f t="shared" ca="1" si="35"/>
        <v>Yes</v>
      </c>
      <c r="Q311" t="str">
        <f t="shared" ca="1" si="36"/>
        <v>No</v>
      </c>
      <c r="R311" t="str">
        <f t="shared" ca="1" si="37"/>
        <v>U</v>
      </c>
      <c r="S311">
        <f t="shared" ca="1" si="38"/>
        <v>293</v>
      </c>
      <c r="T311">
        <f t="shared" ca="1" si="39"/>
        <v>0.47247667205997701</v>
      </c>
      <c r="U311" t="str">
        <f t="shared" ca="1" si="32"/>
        <v>Kerela</v>
      </c>
    </row>
    <row r="312" spans="1:21" x14ac:dyDescent="0.2">
      <c r="A312" s="9">
        <v>1142159</v>
      </c>
      <c r="B312" t="s">
        <v>317</v>
      </c>
      <c r="C312" t="s">
        <v>316</v>
      </c>
      <c r="D312" t="s">
        <v>317</v>
      </c>
      <c r="E312" t="s">
        <v>319</v>
      </c>
      <c r="F312">
        <v>181</v>
      </c>
      <c r="G312">
        <v>0.63123393050091758</v>
      </c>
      <c r="H312" s="10" t="s">
        <v>321</v>
      </c>
      <c r="M312">
        <v>312</v>
      </c>
      <c r="N312">
        <f t="shared" ca="1" si="33"/>
        <v>1999337</v>
      </c>
      <c r="O312" t="str">
        <f t="shared" ca="1" si="34"/>
        <v>No</v>
      </c>
      <c r="P312" t="str">
        <f t="shared" ca="1" si="35"/>
        <v>Yes</v>
      </c>
      <c r="Q312" t="str">
        <f t="shared" ca="1" si="36"/>
        <v>Yes</v>
      </c>
      <c r="R312" t="str">
        <f t="shared" ca="1" si="37"/>
        <v>U</v>
      </c>
      <c r="S312">
        <f t="shared" ca="1" si="38"/>
        <v>903</v>
      </c>
      <c r="T312">
        <f t="shared" ca="1" si="39"/>
        <v>0.77226072659467182</v>
      </c>
      <c r="U312" t="str">
        <f t="shared" ca="1" si="32"/>
        <v>Rajasthan</v>
      </c>
    </row>
    <row r="313" spans="1:21" x14ac:dyDescent="0.2">
      <c r="A313" s="9">
        <v>1886802</v>
      </c>
      <c r="B313" t="s">
        <v>316</v>
      </c>
      <c r="C313" t="s">
        <v>317</v>
      </c>
      <c r="D313" t="s">
        <v>317</v>
      </c>
      <c r="E313" t="s">
        <v>318</v>
      </c>
      <c r="F313">
        <v>315</v>
      </c>
      <c r="G313">
        <v>0.59874687747739253</v>
      </c>
      <c r="H313" s="10" t="s">
        <v>15</v>
      </c>
      <c r="M313">
        <v>313</v>
      </c>
      <c r="N313">
        <f t="shared" ca="1" si="33"/>
        <v>1789958</v>
      </c>
      <c r="O313" t="str">
        <f t="shared" ca="1" si="34"/>
        <v>No</v>
      </c>
      <c r="P313" t="str">
        <f t="shared" ca="1" si="35"/>
        <v>Yes</v>
      </c>
      <c r="Q313" t="str">
        <f t="shared" ca="1" si="36"/>
        <v>Yes</v>
      </c>
      <c r="R313" t="str">
        <f t="shared" ca="1" si="37"/>
        <v>U</v>
      </c>
      <c r="S313">
        <f t="shared" ca="1" si="38"/>
        <v>309</v>
      </c>
      <c r="T313">
        <f t="shared" ca="1" si="39"/>
        <v>0.29014713734337483</v>
      </c>
      <c r="U313" t="str">
        <f t="shared" ca="1" si="32"/>
        <v>Bihar</v>
      </c>
    </row>
    <row r="314" spans="1:21" x14ac:dyDescent="0.2">
      <c r="A314" s="9">
        <v>1555798</v>
      </c>
      <c r="B314" t="s">
        <v>316</v>
      </c>
      <c r="C314" t="s">
        <v>316</v>
      </c>
      <c r="D314" t="s">
        <v>316</v>
      </c>
      <c r="E314" t="s">
        <v>319</v>
      </c>
      <c r="F314">
        <v>610</v>
      </c>
      <c r="G314">
        <v>0.16888613052769641</v>
      </c>
      <c r="H314" s="10" t="s">
        <v>4</v>
      </c>
      <c r="M314">
        <v>314</v>
      </c>
      <c r="N314">
        <f t="shared" ca="1" si="33"/>
        <v>1288466</v>
      </c>
      <c r="O314" t="str">
        <f t="shared" ca="1" si="34"/>
        <v>No</v>
      </c>
      <c r="P314" t="str">
        <f t="shared" ca="1" si="35"/>
        <v>Yes</v>
      </c>
      <c r="Q314" t="str">
        <f t="shared" ca="1" si="36"/>
        <v>No</v>
      </c>
      <c r="R314" t="str">
        <f t="shared" ca="1" si="37"/>
        <v>R</v>
      </c>
      <c r="S314">
        <f t="shared" ca="1" si="38"/>
        <v>352</v>
      </c>
      <c r="T314">
        <f t="shared" ca="1" si="39"/>
        <v>0.25398590972121271</v>
      </c>
      <c r="U314" t="str">
        <f t="shared" ca="1" si="32"/>
        <v>Telangana</v>
      </c>
    </row>
    <row r="315" spans="1:21" x14ac:dyDescent="0.2">
      <c r="A315" s="9">
        <v>1403145</v>
      </c>
      <c r="B315" t="s">
        <v>317</v>
      </c>
      <c r="C315" t="s">
        <v>316</v>
      </c>
      <c r="D315" t="s">
        <v>317</v>
      </c>
      <c r="E315" t="s">
        <v>318</v>
      </c>
      <c r="F315">
        <v>164</v>
      </c>
      <c r="G315">
        <v>0.74062596890448107</v>
      </c>
      <c r="H315" s="10" t="s">
        <v>15</v>
      </c>
      <c r="M315">
        <v>315</v>
      </c>
      <c r="N315">
        <f t="shared" ca="1" si="33"/>
        <v>1658708</v>
      </c>
      <c r="O315" t="str">
        <f t="shared" ca="1" si="34"/>
        <v>Yes</v>
      </c>
      <c r="P315" t="str">
        <f t="shared" ca="1" si="35"/>
        <v>Yes</v>
      </c>
      <c r="Q315" t="str">
        <f t="shared" ca="1" si="36"/>
        <v>No</v>
      </c>
      <c r="R315" t="str">
        <f t="shared" ca="1" si="37"/>
        <v>R</v>
      </c>
      <c r="S315">
        <f t="shared" ca="1" si="38"/>
        <v>499</v>
      </c>
      <c r="T315">
        <f t="shared" ca="1" si="39"/>
        <v>0.81571394819161624</v>
      </c>
      <c r="U315" t="str">
        <f t="shared" ca="1" si="32"/>
        <v>Uttar Pradesh</v>
      </c>
    </row>
    <row r="316" spans="1:21" x14ac:dyDescent="0.2">
      <c r="A316" s="9">
        <v>1231439</v>
      </c>
      <c r="B316" t="s">
        <v>316</v>
      </c>
      <c r="C316" t="s">
        <v>316</v>
      </c>
      <c r="D316" t="s">
        <v>317</v>
      </c>
      <c r="E316" t="s">
        <v>318</v>
      </c>
      <c r="F316">
        <v>153</v>
      </c>
      <c r="G316">
        <v>0.59429692287239344</v>
      </c>
      <c r="H316" s="10" t="s">
        <v>4</v>
      </c>
      <c r="M316">
        <v>316</v>
      </c>
      <c r="N316">
        <f t="shared" ca="1" si="33"/>
        <v>1692463</v>
      </c>
      <c r="O316" t="str">
        <f t="shared" ca="1" si="34"/>
        <v>Yes</v>
      </c>
      <c r="P316" t="str">
        <f t="shared" ca="1" si="35"/>
        <v>Yes</v>
      </c>
      <c r="Q316" t="str">
        <f t="shared" ca="1" si="36"/>
        <v>No</v>
      </c>
      <c r="R316" t="str">
        <f t="shared" ca="1" si="37"/>
        <v>U</v>
      </c>
      <c r="S316">
        <f t="shared" ca="1" si="38"/>
        <v>903</v>
      </c>
      <c r="T316">
        <f t="shared" ca="1" si="39"/>
        <v>0.81201922803596349</v>
      </c>
      <c r="U316" t="str">
        <f t="shared" ca="1" si="32"/>
        <v>Uttar Pradesh</v>
      </c>
    </row>
    <row r="317" spans="1:21" x14ac:dyDescent="0.2">
      <c r="A317" s="9">
        <v>1576619</v>
      </c>
      <c r="B317" t="s">
        <v>316</v>
      </c>
      <c r="C317" t="s">
        <v>316</v>
      </c>
      <c r="D317" t="s">
        <v>316</v>
      </c>
      <c r="E317" t="s">
        <v>319</v>
      </c>
      <c r="F317">
        <v>129</v>
      </c>
      <c r="G317">
        <v>0.88652384355434577</v>
      </c>
      <c r="H317" s="10" t="s">
        <v>4</v>
      </c>
      <c r="M317">
        <v>317</v>
      </c>
      <c r="N317">
        <f t="shared" ca="1" si="33"/>
        <v>1357598</v>
      </c>
      <c r="O317" t="str">
        <f t="shared" ca="1" si="34"/>
        <v>No</v>
      </c>
      <c r="P317" t="str">
        <f t="shared" ca="1" si="35"/>
        <v>Yes</v>
      </c>
      <c r="Q317" t="str">
        <f t="shared" ca="1" si="36"/>
        <v>Yes</v>
      </c>
      <c r="R317" t="str">
        <f t="shared" ca="1" si="37"/>
        <v>U</v>
      </c>
      <c r="S317">
        <f t="shared" ca="1" si="38"/>
        <v>882</v>
      </c>
      <c r="T317">
        <f t="shared" ca="1" si="39"/>
        <v>0.54516016917605159</v>
      </c>
      <c r="U317" t="str">
        <f t="shared" ca="1" si="32"/>
        <v>Bihar</v>
      </c>
    </row>
    <row r="318" spans="1:21" x14ac:dyDescent="0.2">
      <c r="A318" s="9">
        <v>1233693</v>
      </c>
      <c r="B318" t="s">
        <v>317</v>
      </c>
      <c r="C318" t="s">
        <v>316</v>
      </c>
      <c r="D318" t="s">
        <v>317</v>
      </c>
      <c r="E318" t="s">
        <v>319</v>
      </c>
      <c r="F318">
        <v>386</v>
      </c>
      <c r="G318">
        <v>0.55827813807729298</v>
      </c>
      <c r="H318" s="10" t="s">
        <v>16</v>
      </c>
      <c r="M318">
        <v>318</v>
      </c>
      <c r="N318">
        <f t="shared" ca="1" si="33"/>
        <v>1477080</v>
      </c>
      <c r="O318" t="str">
        <f t="shared" ca="1" si="34"/>
        <v>Yes</v>
      </c>
      <c r="P318" t="str">
        <f t="shared" ca="1" si="35"/>
        <v>No</v>
      </c>
      <c r="Q318" t="str">
        <f t="shared" ca="1" si="36"/>
        <v>No</v>
      </c>
      <c r="R318" t="str">
        <f t="shared" ca="1" si="37"/>
        <v>U</v>
      </c>
      <c r="S318">
        <f t="shared" ca="1" si="38"/>
        <v>631</v>
      </c>
      <c r="T318">
        <f t="shared" ca="1" si="39"/>
        <v>0.8634002741176382</v>
      </c>
      <c r="U318" t="str">
        <f t="shared" ca="1" si="32"/>
        <v>Rajasthan</v>
      </c>
    </row>
    <row r="319" spans="1:21" x14ac:dyDescent="0.2">
      <c r="A319" s="9">
        <v>1297898</v>
      </c>
      <c r="B319" t="s">
        <v>317</v>
      </c>
      <c r="C319" t="s">
        <v>317</v>
      </c>
      <c r="D319" t="s">
        <v>317</v>
      </c>
      <c r="E319" t="s">
        <v>318</v>
      </c>
      <c r="F319">
        <v>364</v>
      </c>
      <c r="G319">
        <v>0.91964289136990318</v>
      </c>
      <c r="H319" s="10" t="s">
        <v>1</v>
      </c>
      <c r="M319">
        <v>319</v>
      </c>
      <c r="N319">
        <f t="shared" ca="1" si="33"/>
        <v>1817615</v>
      </c>
      <c r="O319" t="str">
        <f t="shared" ca="1" si="34"/>
        <v>Yes</v>
      </c>
      <c r="P319" t="str">
        <f t="shared" ca="1" si="35"/>
        <v>Yes</v>
      </c>
      <c r="Q319" t="str">
        <f t="shared" ca="1" si="36"/>
        <v>Yes</v>
      </c>
      <c r="R319" t="str">
        <f t="shared" ca="1" si="37"/>
        <v>R</v>
      </c>
      <c r="S319">
        <f t="shared" ca="1" si="38"/>
        <v>126</v>
      </c>
      <c r="T319">
        <f t="shared" ca="1" si="39"/>
        <v>0.69829015273911932</v>
      </c>
      <c r="U319" t="str">
        <f t="shared" ca="1" si="32"/>
        <v>Rajasthan</v>
      </c>
    </row>
    <row r="320" spans="1:21" x14ac:dyDescent="0.2">
      <c r="A320" s="9">
        <v>1254988</v>
      </c>
      <c r="B320" t="s">
        <v>317</v>
      </c>
      <c r="C320" t="s">
        <v>317</v>
      </c>
      <c r="D320" t="s">
        <v>316</v>
      </c>
      <c r="E320" t="s">
        <v>318</v>
      </c>
      <c r="F320">
        <v>967</v>
      </c>
      <c r="G320">
        <v>0.19173291383492475</v>
      </c>
      <c r="H320" s="10" t="s">
        <v>4</v>
      </c>
      <c r="M320">
        <v>320</v>
      </c>
      <c r="N320">
        <f t="shared" ca="1" si="33"/>
        <v>1061227</v>
      </c>
      <c r="O320" t="str">
        <f t="shared" ca="1" si="34"/>
        <v>No</v>
      </c>
      <c r="P320" t="str">
        <f t="shared" ca="1" si="35"/>
        <v>Yes</v>
      </c>
      <c r="Q320" t="str">
        <f t="shared" ca="1" si="36"/>
        <v>No</v>
      </c>
      <c r="R320" t="str">
        <f t="shared" ca="1" si="37"/>
        <v>R</v>
      </c>
      <c r="S320">
        <f t="shared" ca="1" si="38"/>
        <v>618</v>
      </c>
      <c r="T320">
        <f t="shared" ca="1" si="39"/>
        <v>2.5856088557182355E-3</v>
      </c>
      <c r="U320" t="str">
        <f t="shared" ca="1" si="32"/>
        <v>Tamil Nadu</v>
      </c>
    </row>
    <row r="321" spans="1:21" x14ac:dyDescent="0.2">
      <c r="A321" s="9">
        <v>1838346</v>
      </c>
      <c r="B321" t="s">
        <v>316</v>
      </c>
      <c r="C321" t="s">
        <v>316</v>
      </c>
      <c r="D321" t="s">
        <v>316</v>
      </c>
      <c r="E321" t="s">
        <v>318</v>
      </c>
      <c r="F321">
        <v>971</v>
      </c>
      <c r="G321">
        <v>0.16816559436922685</v>
      </c>
      <c r="H321" s="10" t="s">
        <v>9</v>
      </c>
      <c r="M321">
        <v>321</v>
      </c>
      <c r="N321">
        <f t="shared" ca="1" si="33"/>
        <v>1526064</v>
      </c>
      <c r="O321" t="str">
        <f t="shared" ca="1" si="34"/>
        <v>No</v>
      </c>
      <c r="P321" t="str">
        <f t="shared" ca="1" si="35"/>
        <v>Yes</v>
      </c>
      <c r="Q321" t="str">
        <f t="shared" ca="1" si="36"/>
        <v>Yes</v>
      </c>
      <c r="R321" t="str">
        <f t="shared" ca="1" si="37"/>
        <v>U</v>
      </c>
      <c r="S321">
        <f t="shared" ca="1" si="38"/>
        <v>692</v>
      </c>
      <c r="T321">
        <f t="shared" ca="1" si="39"/>
        <v>0.99045692599788759</v>
      </c>
      <c r="U321" t="str">
        <f t="shared" ref="U321:U384" ca="1" si="40">VLOOKUP(RAND(),$K$9:$L$19,2)</f>
        <v>Orissa</v>
      </c>
    </row>
    <row r="322" spans="1:21" x14ac:dyDescent="0.2">
      <c r="A322" s="9">
        <v>1621395</v>
      </c>
      <c r="B322" t="s">
        <v>317</v>
      </c>
      <c r="C322" t="s">
        <v>316</v>
      </c>
      <c r="D322" t="s">
        <v>316</v>
      </c>
      <c r="E322" t="s">
        <v>319</v>
      </c>
      <c r="F322">
        <v>931</v>
      </c>
      <c r="G322">
        <v>0.39259563341786374</v>
      </c>
      <c r="H322" s="10" t="s">
        <v>16</v>
      </c>
      <c r="M322">
        <v>322</v>
      </c>
      <c r="N322">
        <f t="shared" ref="N322:N385" ca="1" si="41">RANDBETWEEN(1000000,1999999)</f>
        <v>1437512</v>
      </c>
      <c r="O322" t="str">
        <f t="shared" ref="O322:O385" ca="1" si="42">IF(RAND()&lt;0.4,"Yes","No")</f>
        <v>No</v>
      </c>
      <c r="P322" t="str">
        <f t="shared" ref="P322:P385" ca="1" si="43">IF(RAND()&lt;0.6,"Yes","No")</f>
        <v>Yes</v>
      </c>
      <c r="Q322" t="str">
        <f t="shared" ref="Q322:Q385" ca="1" si="44">IF(RAND()&lt;0.5,"Yes","No")</f>
        <v>Yes</v>
      </c>
      <c r="R322" t="str">
        <f t="shared" ref="R322:R385" ca="1" si="45">IF(RAND()&lt;0.6,"R","U")</f>
        <v>R</v>
      </c>
      <c r="S322">
        <f t="shared" ref="S322:S385" ca="1" si="46">RANDBETWEEN(100,1000)</f>
        <v>646</v>
      </c>
      <c r="T322">
        <f t="shared" ref="T322:T385" ca="1" si="47">RAND()</f>
        <v>0.17745318318375702</v>
      </c>
      <c r="U322" t="str">
        <f t="shared" ca="1" si="40"/>
        <v>Orissa</v>
      </c>
    </row>
    <row r="323" spans="1:21" x14ac:dyDescent="0.2">
      <c r="A323" s="9">
        <v>1994441</v>
      </c>
      <c r="B323" t="s">
        <v>316</v>
      </c>
      <c r="C323" t="s">
        <v>316</v>
      </c>
      <c r="D323" t="s">
        <v>317</v>
      </c>
      <c r="E323" t="s">
        <v>319</v>
      </c>
      <c r="F323">
        <v>299</v>
      </c>
      <c r="G323">
        <v>0.53775471709926548</v>
      </c>
      <c r="H323" s="10" t="s">
        <v>4</v>
      </c>
      <c r="M323">
        <v>323</v>
      </c>
      <c r="N323">
        <f t="shared" ca="1" si="41"/>
        <v>1500918</v>
      </c>
      <c r="O323" t="str">
        <f t="shared" ca="1" si="42"/>
        <v>No</v>
      </c>
      <c r="P323" t="str">
        <f t="shared" ca="1" si="43"/>
        <v>Yes</v>
      </c>
      <c r="Q323" t="str">
        <f t="shared" ca="1" si="44"/>
        <v>No</v>
      </c>
      <c r="R323" t="str">
        <f t="shared" ca="1" si="45"/>
        <v>R</v>
      </c>
      <c r="S323">
        <f t="shared" ca="1" si="46"/>
        <v>116</v>
      </c>
      <c r="T323">
        <f t="shared" ca="1" si="47"/>
        <v>0.67921316041765523</v>
      </c>
      <c r="U323" t="str">
        <f t="shared" ca="1" si="40"/>
        <v>Uttar Pradesh</v>
      </c>
    </row>
    <row r="324" spans="1:21" x14ac:dyDescent="0.2">
      <c r="A324" s="9">
        <v>1409663</v>
      </c>
      <c r="B324" t="s">
        <v>316</v>
      </c>
      <c r="C324" t="s">
        <v>316</v>
      </c>
      <c r="D324" t="s">
        <v>316</v>
      </c>
      <c r="E324" t="s">
        <v>318</v>
      </c>
      <c r="F324">
        <v>823</v>
      </c>
      <c r="G324">
        <v>0.32511199308110128</v>
      </c>
      <c r="H324" s="10" t="s">
        <v>321</v>
      </c>
      <c r="M324">
        <v>324</v>
      </c>
      <c r="N324">
        <f t="shared" ca="1" si="41"/>
        <v>1056101</v>
      </c>
      <c r="O324" t="str">
        <f t="shared" ca="1" si="42"/>
        <v>Yes</v>
      </c>
      <c r="P324" t="str">
        <f t="shared" ca="1" si="43"/>
        <v>No</v>
      </c>
      <c r="Q324" t="str">
        <f t="shared" ca="1" si="44"/>
        <v>No</v>
      </c>
      <c r="R324" t="str">
        <f t="shared" ca="1" si="45"/>
        <v>U</v>
      </c>
      <c r="S324">
        <f t="shared" ca="1" si="46"/>
        <v>234</v>
      </c>
      <c r="T324">
        <f t="shared" ca="1" si="47"/>
        <v>0.92523645690250478</v>
      </c>
      <c r="U324" t="str">
        <f t="shared" ca="1" si="40"/>
        <v>Jharkhand</v>
      </c>
    </row>
    <row r="325" spans="1:21" x14ac:dyDescent="0.2">
      <c r="A325" s="9">
        <v>1955322</v>
      </c>
      <c r="B325" t="s">
        <v>316</v>
      </c>
      <c r="C325" t="s">
        <v>317</v>
      </c>
      <c r="D325" t="s">
        <v>317</v>
      </c>
      <c r="E325" t="s">
        <v>318</v>
      </c>
      <c r="F325">
        <v>271</v>
      </c>
      <c r="G325">
        <v>0.67695578714601556</v>
      </c>
      <c r="H325" s="10" t="s">
        <v>1</v>
      </c>
      <c r="M325">
        <v>325</v>
      </c>
      <c r="N325">
        <f t="shared" ca="1" si="41"/>
        <v>1893548</v>
      </c>
      <c r="O325" t="str">
        <f t="shared" ca="1" si="42"/>
        <v>No</v>
      </c>
      <c r="P325" t="str">
        <f t="shared" ca="1" si="43"/>
        <v>No</v>
      </c>
      <c r="Q325" t="str">
        <f t="shared" ca="1" si="44"/>
        <v>Yes</v>
      </c>
      <c r="R325" t="str">
        <f t="shared" ca="1" si="45"/>
        <v>R</v>
      </c>
      <c r="S325">
        <f t="shared" ca="1" si="46"/>
        <v>142</v>
      </c>
      <c r="T325">
        <f t="shared" ca="1" si="47"/>
        <v>0.50696746670027815</v>
      </c>
      <c r="U325" t="str">
        <f t="shared" ca="1" si="40"/>
        <v>Telangana</v>
      </c>
    </row>
    <row r="326" spans="1:21" x14ac:dyDescent="0.2">
      <c r="A326" s="9">
        <v>1479975</v>
      </c>
      <c r="B326" t="s">
        <v>317</v>
      </c>
      <c r="C326" t="s">
        <v>317</v>
      </c>
      <c r="D326" t="s">
        <v>316</v>
      </c>
      <c r="E326" t="s">
        <v>319</v>
      </c>
      <c r="F326">
        <v>893</v>
      </c>
      <c r="G326">
        <v>0.93379312233227041</v>
      </c>
      <c r="H326" s="10" t="s">
        <v>4</v>
      </c>
      <c r="M326">
        <v>326</v>
      </c>
      <c r="N326">
        <f t="shared" ca="1" si="41"/>
        <v>1191126</v>
      </c>
      <c r="O326" t="str">
        <f t="shared" ca="1" si="42"/>
        <v>Yes</v>
      </c>
      <c r="P326" t="str">
        <f t="shared" ca="1" si="43"/>
        <v>Yes</v>
      </c>
      <c r="Q326" t="str">
        <f t="shared" ca="1" si="44"/>
        <v>No</v>
      </c>
      <c r="R326" t="str">
        <f t="shared" ca="1" si="45"/>
        <v>U</v>
      </c>
      <c r="S326">
        <f t="shared" ca="1" si="46"/>
        <v>351</v>
      </c>
      <c r="T326">
        <f t="shared" ca="1" si="47"/>
        <v>9.7105585791803728E-2</v>
      </c>
      <c r="U326" t="str">
        <f t="shared" ca="1" si="40"/>
        <v>Uttarkhand</v>
      </c>
    </row>
    <row r="327" spans="1:21" x14ac:dyDescent="0.2">
      <c r="A327" s="9">
        <v>1908938</v>
      </c>
      <c r="B327" t="s">
        <v>317</v>
      </c>
      <c r="C327" t="s">
        <v>316</v>
      </c>
      <c r="D327" t="s">
        <v>316</v>
      </c>
      <c r="E327" t="s">
        <v>318</v>
      </c>
      <c r="F327">
        <v>369</v>
      </c>
      <c r="G327">
        <v>0.77572204605027673</v>
      </c>
      <c r="H327" s="10" t="s">
        <v>6</v>
      </c>
      <c r="M327">
        <v>327</v>
      </c>
      <c r="N327">
        <f t="shared" ca="1" si="41"/>
        <v>1540817</v>
      </c>
      <c r="O327" t="str">
        <f t="shared" ca="1" si="42"/>
        <v>Yes</v>
      </c>
      <c r="P327" t="str">
        <f t="shared" ca="1" si="43"/>
        <v>No</v>
      </c>
      <c r="Q327" t="str">
        <f t="shared" ca="1" si="44"/>
        <v>No</v>
      </c>
      <c r="R327" t="str">
        <f t="shared" ca="1" si="45"/>
        <v>U</v>
      </c>
      <c r="S327">
        <f t="shared" ca="1" si="46"/>
        <v>949</v>
      </c>
      <c r="T327">
        <f t="shared" ca="1" si="47"/>
        <v>0.1308899246084102</v>
      </c>
      <c r="U327" t="str">
        <f t="shared" ca="1" si="40"/>
        <v>Uttarkhand</v>
      </c>
    </row>
    <row r="328" spans="1:21" x14ac:dyDescent="0.2">
      <c r="A328" s="9">
        <v>1945310</v>
      </c>
      <c r="B328" t="s">
        <v>316</v>
      </c>
      <c r="C328" t="s">
        <v>317</v>
      </c>
      <c r="D328" t="s">
        <v>317</v>
      </c>
      <c r="E328" t="s">
        <v>318</v>
      </c>
      <c r="F328">
        <v>433</v>
      </c>
      <c r="G328">
        <v>0.453150264009196</v>
      </c>
      <c r="H328" s="10" t="s">
        <v>4</v>
      </c>
      <c r="M328">
        <v>328</v>
      </c>
      <c r="N328">
        <f t="shared" ca="1" si="41"/>
        <v>1213797</v>
      </c>
      <c r="O328" t="str">
        <f t="shared" ca="1" si="42"/>
        <v>Yes</v>
      </c>
      <c r="P328" t="str">
        <f t="shared" ca="1" si="43"/>
        <v>Yes</v>
      </c>
      <c r="Q328" t="str">
        <f t="shared" ca="1" si="44"/>
        <v>Yes</v>
      </c>
      <c r="R328" t="str">
        <f t="shared" ca="1" si="45"/>
        <v>U</v>
      </c>
      <c r="S328">
        <f t="shared" ca="1" si="46"/>
        <v>297</v>
      </c>
      <c r="T328">
        <f t="shared" ca="1" si="47"/>
        <v>0.15045227160687247</v>
      </c>
      <c r="U328" t="str">
        <f t="shared" ca="1" si="40"/>
        <v>Orissa</v>
      </c>
    </row>
    <row r="329" spans="1:21" x14ac:dyDescent="0.2">
      <c r="A329" s="9">
        <v>1147728</v>
      </c>
      <c r="B329" t="s">
        <v>316</v>
      </c>
      <c r="C329" t="s">
        <v>316</v>
      </c>
      <c r="D329" t="s">
        <v>316</v>
      </c>
      <c r="E329" t="s">
        <v>318</v>
      </c>
      <c r="F329">
        <v>813</v>
      </c>
      <c r="G329">
        <v>0.72786154500086342</v>
      </c>
      <c r="H329" s="10" t="s">
        <v>13</v>
      </c>
      <c r="M329">
        <v>329</v>
      </c>
      <c r="N329">
        <f t="shared" ca="1" si="41"/>
        <v>1421057</v>
      </c>
      <c r="O329" t="str">
        <f t="shared" ca="1" si="42"/>
        <v>No</v>
      </c>
      <c r="P329" t="str">
        <f t="shared" ca="1" si="43"/>
        <v>No</v>
      </c>
      <c r="Q329" t="str">
        <f t="shared" ca="1" si="44"/>
        <v>Yes</v>
      </c>
      <c r="R329" t="str">
        <f t="shared" ca="1" si="45"/>
        <v>U</v>
      </c>
      <c r="S329">
        <f t="shared" ca="1" si="46"/>
        <v>965</v>
      </c>
      <c r="T329">
        <f t="shared" ca="1" si="47"/>
        <v>0.47519022436303027</v>
      </c>
      <c r="U329" t="str">
        <f t="shared" ca="1" si="40"/>
        <v>Telangana</v>
      </c>
    </row>
    <row r="330" spans="1:21" x14ac:dyDescent="0.2">
      <c r="A330" s="9">
        <v>1767415</v>
      </c>
      <c r="B330" t="s">
        <v>317</v>
      </c>
      <c r="C330" t="s">
        <v>317</v>
      </c>
      <c r="D330" t="s">
        <v>316</v>
      </c>
      <c r="E330" t="s">
        <v>318</v>
      </c>
      <c r="F330">
        <v>386</v>
      </c>
      <c r="G330">
        <v>0.64615078598734899</v>
      </c>
      <c r="H330" s="10" t="s">
        <v>3</v>
      </c>
      <c r="M330">
        <v>330</v>
      </c>
      <c r="N330">
        <f t="shared" ca="1" si="41"/>
        <v>1046404</v>
      </c>
      <c r="O330" t="str">
        <f t="shared" ca="1" si="42"/>
        <v>Yes</v>
      </c>
      <c r="P330" t="str">
        <f t="shared" ca="1" si="43"/>
        <v>Yes</v>
      </c>
      <c r="Q330" t="str">
        <f t="shared" ca="1" si="44"/>
        <v>No</v>
      </c>
      <c r="R330" t="str">
        <f t="shared" ca="1" si="45"/>
        <v>U</v>
      </c>
      <c r="S330">
        <f t="shared" ca="1" si="46"/>
        <v>735</v>
      </c>
      <c r="T330">
        <f t="shared" ca="1" si="47"/>
        <v>0.4168502821874227</v>
      </c>
      <c r="U330" t="str">
        <f t="shared" ca="1" si="40"/>
        <v>Kerela</v>
      </c>
    </row>
    <row r="331" spans="1:21" x14ac:dyDescent="0.2">
      <c r="A331" s="9">
        <v>1520466</v>
      </c>
      <c r="B331" t="s">
        <v>316</v>
      </c>
      <c r="C331" t="s">
        <v>316</v>
      </c>
      <c r="D331" t="s">
        <v>317</v>
      </c>
      <c r="E331" t="s">
        <v>319</v>
      </c>
      <c r="F331">
        <v>622</v>
      </c>
      <c r="G331">
        <v>0.58377096853987365</v>
      </c>
      <c r="H331" s="10" t="s">
        <v>1</v>
      </c>
      <c r="M331">
        <v>331</v>
      </c>
      <c r="N331">
        <f t="shared" ca="1" si="41"/>
        <v>1450190</v>
      </c>
      <c r="O331" t="str">
        <f t="shared" ca="1" si="42"/>
        <v>Yes</v>
      </c>
      <c r="P331" t="str">
        <f t="shared" ca="1" si="43"/>
        <v>Yes</v>
      </c>
      <c r="Q331" t="str">
        <f t="shared" ca="1" si="44"/>
        <v>No</v>
      </c>
      <c r="R331" t="str">
        <f t="shared" ca="1" si="45"/>
        <v>R</v>
      </c>
      <c r="S331">
        <f t="shared" ca="1" si="46"/>
        <v>577</v>
      </c>
      <c r="T331">
        <f t="shared" ca="1" si="47"/>
        <v>4.1261894003709831E-2</v>
      </c>
      <c r="U331" t="str">
        <f t="shared" ca="1" si="40"/>
        <v>Tamil Nadu</v>
      </c>
    </row>
    <row r="332" spans="1:21" x14ac:dyDescent="0.2">
      <c r="A332" s="9">
        <v>1880488</v>
      </c>
      <c r="B332" t="s">
        <v>316</v>
      </c>
      <c r="C332" t="s">
        <v>317</v>
      </c>
      <c r="D332" t="s">
        <v>317</v>
      </c>
      <c r="E332" t="s">
        <v>318</v>
      </c>
      <c r="F332">
        <v>645</v>
      </c>
      <c r="G332">
        <v>0.94919336736821391</v>
      </c>
      <c r="H332" s="10" t="s">
        <v>13</v>
      </c>
      <c r="M332">
        <v>332</v>
      </c>
      <c r="N332">
        <f t="shared" ca="1" si="41"/>
        <v>1321215</v>
      </c>
      <c r="O332" t="str">
        <f t="shared" ca="1" si="42"/>
        <v>Yes</v>
      </c>
      <c r="P332" t="str">
        <f t="shared" ca="1" si="43"/>
        <v>Yes</v>
      </c>
      <c r="Q332" t="str">
        <f t="shared" ca="1" si="44"/>
        <v>No</v>
      </c>
      <c r="R332" t="str">
        <f t="shared" ca="1" si="45"/>
        <v>R</v>
      </c>
      <c r="S332">
        <f t="shared" ca="1" si="46"/>
        <v>936</v>
      </c>
      <c r="T332">
        <f t="shared" ca="1" si="47"/>
        <v>0.74130468897651469</v>
      </c>
      <c r="U332" t="str">
        <f t="shared" ca="1" si="40"/>
        <v>Tamil Nadu</v>
      </c>
    </row>
    <row r="333" spans="1:21" x14ac:dyDescent="0.2">
      <c r="A333" s="9">
        <v>1158604</v>
      </c>
      <c r="B333" t="s">
        <v>316</v>
      </c>
      <c r="C333" t="s">
        <v>316</v>
      </c>
      <c r="D333" t="s">
        <v>317</v>
      </c>
      <c r="E333" t="s">
        <v>318</v>
      </c>
      <c r="F333">
        <v>582</v>
      </c>
      <c r="G333">
        <v>0.1079818584337725</v>
      </c>
      <c r="H333" s="10" t="s">
        <v>16</v>
      </c>
      <c r="M333">
        <v>333</v>
      </c>
      <c r="N333">
        <f t="shared" ca="1" si="41"/>
        <v>1013708</v>
      </c>
      <c r="O333" t="str">
        <f t="shared" ca="1" si="42"/>
        <v>No</v>
      </c>
      <c r="P333" t="str">
        <f t="shared" ca="1" si="43"/>
        <v>No</v>
      </c>
      <c r="Q333" t="str">
        <f t="shared" ca="1" si="44"/>
        <v>Yes</v>
      </c>
      <c r="R333" t="str">
        <f t="shared" ca="1" si="45"/>
        <v>R</v>
      </c>
      <c r="S333">
        <f t="shared" ca="1" si="46"/>
        <v>105</v>
      </c>
      <c r="T333">
        <f t="shared" ca="1" si="47"/>
        <v>5.5222619499528558E-2</v>
      </c>
      <c r="U333" t="str">
        <f t="shared" ca="1" si="40"/>
        <v>Gujarat</v>
      </c>
    </row>
    <row r="334" spans="1:21" x14ac:dyDescent="0.2">
      <c r="A334" s="9">
        <v>1130712</v>
      </c>
      <c r="B334" t="s">
        <v>317</v>
      </c>
      <c r="C334" t="s">
        <v>316</v>
      </c>
      <c r="D334" t="s">
        <v>316</v>
      </c>
      <c r="E334" t="s">
        <v>318</v>
      </c>
      <c r="F334">
        <v>787</v>
      </c>
      <c r="G334">
        <v>0.45152890306342097</v>
      </c>
      <c r="H334" s="10" t="s">
        <v>13</v>
      </c>
      <c r="M334">
        <v>334</v>
      </c>
      <c r="N334">
        <f t="shared" ca="1" si="41"/>
        <v>1368225</v>
      </c>
      <c r="O334" t="str">
        <f t="shared" ca="1" si="42"/>
        <v>No</v>
      </c>
      <c r="P334" t="str">
        <f t="shared" ca="1" si="43"/>
        <v>No</v>
      </c>
      <c r="Q334" t="str">
        <f t="shared" ca="1" si="44"/>
        <v>No</v>
      </c>
      <c r="R334" t="str">
        <f t="shared" ca="1" si="45"/>
        <v>U</v>
      </c>
      <c r="S334">
        <f t="shared" ca="1" si="46"/>
        <v>999</v>
      </c>
      <c r="T334">
        <f t="shared" ca="1" si="47"/>
        <v>0.4841048820333026</v>
      </c>
      <c r="U334" t="str">
        <f t="shared" ca="1" si="40"/>
        <v>Jharkhand</v>
      </c>
    </row>
    <row r="335" spans="1:21" x14ac:dyDescent="0.2">
      <c r="A335" s="9">
        <v>1665177</v>
      </c>
      <c r="B335" t="s">
        <v>317</v>
      </c>
      <c r="C335" t="s">
        <v>317</v>
      </c>
      <c r="D335" t="s">
        <v>317</v>
      </c>
      <c r="E335" t="s">
        <v>318</v>
      </c>
      <c r="F335">
        <v>179</v>
      </c>
      <c r="G335">
        <v>0.24156403184448361</v>
      </c>
      <c r="H335" s="10" t="s">
        <v>3</v>
      </c>
      <c r="M335">
        <v>335</v>
      </c>
      <c r="N335">
        <f t="shared" ca="1" si="41"/>
        <v>1230079</v>
      </c>
      <c r="O335" t="str">
        <f t="shared" ca="1" si="42"/>
        <v>Yes</v>
      </c>
      <c r="P335" t="str">
        <f t="shared" ca="1" si="43"/>
        <v>Yes</v>
      </c>
      <c r="Q335" t="str">
        <f t="shared" ca="1" si="44"/>
        <v>No</v>
      </c>
      <c r="R335" t="str">
        <f t="shared" ca="1" si="45"/>
        <v>U</v>
      </c>
      <c r="S335">
        <f t="shared" ca="1" si="46"/>
        <v>872</v>
      </c>
      <c r="T335">
        <f t="shared" ca="1" si="47"/>
        <v>0.29662280739964553</v>
      </c>
      <c r="U335" t="str">
        <f t="shared" ca="1" si="40"/>
        <v>Telangana</v>
      </c>
    </row>
    <row r="336" spans="1:21" x14ac:dyDescent="0.2">
      <c r="A336" s="9">
        <v>1820028</v>
      </c>
      <c r="B336" t="s">
        <v>317</v>
      </c>
      <c r="C336" t="s">
        <v>316</v>
      </c>
      <c r="D336" t="s">
        <v>316</v>
      </c>
      <c r="E336" t="s">
        <v>318</v>
      </c>
      <c r="F336">
        <v>960</v>
      </c>
      <c r="G336">
        <v>0.52535746126089689</v>
      </c>
      <c r="H336" s="10" t="s">
        <v>9</v>
      </c>
      <c r="M336">
        <v>336</v>
      </c>
      <c r="N336">
        <f t="shared" ca="1" si="41"/>
        <v>1155456</v>
      </c>
      <c r="O336" t="str">
        <f t="shared" ca="1" si="42"/>
        <v>No</v>
      </c>
      <c r="P336" t="str">
        <f t="shared" ca="1" si="43"/>
        <v>No</v>
      </c>
      <c r="Q336" t="str">
        <f t="shared" ca="1" si="44"/>
        <v>No</v>
      </c>
      <c r="R336" t="str">
        <f t="shared" ca="1" si="45"/>
        <v>U</v>
      </c>
      <c r="S336">
        <f t="shared" ca="1" si="46"/>
        <v>306</v>
      </c>
      <c r="T336">
        <f t="shared" ca="1" si="47"/>
        <v>0.75239702392270291</v>
      </c>
      <c r="U336" t="str">
        <f t="shared" ca="1" si="40"/>
        <v>Jharkhand</v>
      </c>
    </row>
    <row r="337" spans="1:21" x14ac:dyDescent="0.2">
      <c r="A337" s="9">
        <v>1682408</v>
      </c>
      <c r="B337" t="s">
        <v>316</v>
      </c>
      <c r="C337" t="s">
        <v>316</v>
      </c>
      <c r="D337" t="s">
        <v>316</v>
      </c>
      <c r="E337" t="s">
        <v>318</v>
      </c>
      <c r="F337">
        <v>977</v>
      </c>
      <c r="G337">
        <v>0.61628465858792691</v>
      </c>
      <c r="H337" s="10" t="s">
        <v>9</v>
      </c>
      <c r="M337">
        <v>337</v>
      </c>
      <c r="N337">
        <f t="shared" ca="1" si="41"/>
        <v>1326838</v>
      </c>
      <c r="O337" t="str">
        <f t="shared" ca="1" si="42"/>
        <v>Yes</v>
      </c>
      <c r="P337" t="str">
        <f t="shared" ca="1" si="43"/>
        <v>Yes</v>
      </c>
      <c r="Q337" t="str">
        <f t="shared" ca="1" si="44"/>
        <v>No</v>
      </c>
      <c r="R337" t="str">
        <f t="shared" ca="1" si="45"/>
        <v>R</v>
      </c>
      <c r="S337">
        <f t="shared" ca="1" si="46"/>
        <v>127</v>
      </c>
      <c r="T337">
        <f t="shared" ca="1" si="47"/>
        <v>5.4984655809671157E-2</v>
      </c>
      <c r="U337" t="str">
        <f t="shared" ca="1" si="40"/>
        <v>Kerela</v>
      </c>
    </row>
    <row r="338" spans="1:21" x14ac:dyDescent="0.2">
      <c r="A338" s="9">
        <v>1323649</v>
      </c>
      <c r="B338" t="s">
        <v>316</v>
      </c>
      <c r="C338" t="s">
        <v>316</v>
      </c>
      <c r="D338" t="s">
        <v>316</v>
      </c>
      <c r="E338" t="s">
        <v>318</v>
      </c>
      <c r="F338">
        <v>342</v>
      </c>
      <c r="G338">
        <v>0.9037921503549281</v>
      </c>
      <c r="H338" s="10" t="s">
        <v>1</v>
      </c>
      <c r="M338">
        <v>338</v>
      </c>
      <c r="N338">
        <f t="shared" ca="1" si="41"/>
        <v>1666402</v>
      </c>
      <c r="O338" t="str">
        <f t="shared" ca="1" si="42"/>
        <v>No</v>
      </c>
      <c r="P338" t="str">
        <f t="shared" ca="1" si="43"/>
        <v>No</v>
      </c>
      <c r="Q338" t="str">
        <f t="shared" ca="1" si="44"/>
        <v>No</v>
      </c>
      <c r="R338" t="str">
        <f t="shared" ca="1" si="45"/>
        <v>R</v>
      </c>
      <c r="S338">
        <f t="shared" ca="1" si="46"/>
        <v>735</v>
      </c>
      <c r="T338">
        <f t="shared" ca="1" si="47"/>
        <v>0.25714324251787624</v>
      </c>
      <c r="U338" t="str">
        <f t="shared" ca="1" si="40"/>
        <v>Delhi</v>
      </c>
    </row>
    <row r="339" spans="1:21" x14ac:dyDescent="0.2">
      <c r="A339" s="9">
        <v>1440351</v>
      </c>
      <c r="B339" t="s">
        <v>317</v>
      </c>
      <c r="C339" t="s">
        <v>317</v>
      </c>
      <c r="D339" t="s">
        <v>317</v>
      </c>
      <c r="E339" t="s">
        <v>319</v>
      </c>
      <c r="F339">
        <v>548</v>
      </c>
      <c r="G339">
        <v>0.86416001675256227</v>
      </c>
      <c r="H339" s="10" t="s">
        <v>321</v>
      </c>
      <c r="M339">
        <v>339</v>
      </c>
      <c r="N339">
        <f t="shared" ca="1" si="41"/>
        <v>1975471</v>
      </c>
      <c r="O339" t="str">
        <f t="shared" ca="1" si="42"/>
        <v>No</v>
      </c>
      <c r="P339" t="str">
        <f t="shared" ca="1" si="43"/>
        <v>No</v>
      </c>
      <c r="Q339" t="str">
        <f t="shared" ca="1" si="44"/>
        <v>Yes</v>
      </c>
      <c r="R339" t="str">
        <f t="shared" ca="1" si="45"/>
        <v>U</v>
      </c>
      <c r="S339">
        <f t="shared" ca="1" si="46"/>
        <v>231</v>
      </c>
      <c r="T339">
        <f t="shared" ca="1" si="47"/>
        <v>0.70404931381878777</v>
      </c>
      <c r="U339" t="str">
        <f t="shared" ca="1" si="40"/>
        <v>Orissa</v>
      </c>
    </row>
    <row r="340" spans="1:21" x14ac:dyDescent="0.2">
      <c r="A340" s="9">
        <v>1839246</v>
      </c>
      <c r="B340" t="s">
        <v>316</v>
      </c>
      <c r="C340" t="s">
        <v>316</v>
      </c>
      <c r="D340" t="s">
        <v>316</v>
      </c>
      <c r="E340" t="s">
        <v>319</v>
      </c>
      <c r="F340">
        <v>285</v>
      </c>
      <c r="G340">
        <v>0.69799330717236463</v>
      </c>
      <c r="H340" s="10" t="s">
        <v>8</v>
      </c>
      <c r="M340">
        <v>340</v>
      </c>
      <c r="N340">
        <f t="shared" ca="1" si="41"/>
        <v>1646013</v>
      </c>
      <c r="O340" t="str">
        <f t="shared" ca="1" si="42"/>
        <v>No</v>
      </c>
      <c r="P340" t="str">
        <f t="shared" ca="1" si="43"/>
        <v>Yes</v>
      </c>
      <c r="Q340" t="str">
        <f t="shared" ca="1" si="44"/>
        <v>No</v>
      </c>
      <c r="R340" t="str">
        <f t="shared" ca="1" si="45"/>
        <v>U</v>
      </c>
      <c r="S340">
        <f t="shared" ca="1" si="46"/>
        <v>539</v>
      </c>
      <c r="T340">
        <f t="shared" ca="1" si="47"/>
        <v>0.37676641457869842</v>
      </c>
      <c r="U340" t="str">
        <f t="shared" ca="1" si="40"/>
        <v>Uttarkhand</v>
      </c>
    </row>
    <row r="341" spans="1:21" x14ac:dyDescent="0.2">
      <c r="A341" s="9">
        <v>1229381</v>
      </c>
      <c r="B341" t="s">
        <v>317</v>
      </c>
      <c r="C341" t="s">
        <v>317</v>
      </c>
      <c r="D341" t="s">
        <v>317</v>
      </c>
      <c r="E341" t="s">
        <v>318</v>
      </c>
      <c r="F341">
        <v>916</v>
      </c>
      <c r="G341">
        <v>0.12279248546614885</v>
      </c>
      <c r="H341" s="10" t="s">
        <v>3</v>
      </c>
      <c r="M341">
        <v>341</v>
      </c>
      <c r="N341">
        <f t="shared" ca="1" si="41"/>
        <v>1987144</v>
      </c>
      <c r="O341" t="str">
        <f t="shared" ca="1" si="42"/>
        <v>Yes</v>
      </c>
      <c r="P341" t="str">
        <f t="shared" ca="1" si="43"/>
        <v>No</v>
      </c>
      <c r="Q341" t="str">
        <f t="shared" ca="1" si="44"/>
        <v>No</v>
      </c>
      <c r="R341" t="str">
        <f t="shared" ca="1" si="45"/>
        <v>R</v>
      </c>
      <c r="S341">
        <f t="shared" ca="1" si="46"/>
        <v>359</v>
      </c>
      <c r="T341">
        <f t="shared" ca="1" si="47"/>
        <v>0.34243944450558728</v>
      </c>
      <c r="U341" t="str">
        <f t="shared" ca="1" si="40"/>
        <v>Uttarkhand</v>
      </c>
    </row>
    <row r="342" spans="1:21" x14ac:dyDescent="0.2">
      <c r="A342" s="9">
        <v>1956419</v>
      </c>
      <c r="B342" t="s">
        <v>317</v>
      </c>
      <c r="C342" t="s">
        <v>317</v>
      </c>
      <c r="D342" t="s">
        <v>316</v>
      </c>
      <c r="E342" t="s">
        <v>318</v>
      </c>
      <c r="F342">
        <v>847</v>
      </c>
      <c r="G342">
        <v>0.26070088121011825</v>
      </c>
      <c r="H342" s="10" t="s">
        <v>321</v>
      </c>
      <c r="M342">
        <v>342</v>
      </c>
      <c r="N342">
        <f t="shared" ca="1" si="41"/>
        <v>1790377</v>
      </c>
      <c r="O342" t="str">
        <f t="shared" ca="1" si="42"/>
        <v>No</v>
      </c>
      <c r="P342" t="str">
        <f t="shared" ca="1" si="43"/>
        <v>Yes</v>
      </c>
      <c r="Q342" t="str">
        <f t="shared" ca="1" si="44"/>
        <v>No</v>
      </c>
      <c r="R342" t="str">
        <f t="shared" ca="1" si="45"/>
        <v>R</v>
      </c>
      <c r="S342">
        <f t="shared" ca="1" si="46"/>
        <v>450</v>
      </c>
      <c r="T342">
        <f t="shared" ca="1" si="47"/>
        <v>0.27557634060878555</v>
      </c>
      <c r="U342" t="str">
        <f t="shared" ca="1" si="40"/>
        <v>Rajasthan</v>
      </c>
    </row>
    <row r="343" spans="1:21" x14ac:dyDescent="0.2">
      <c r="A343" s="9">
        <v>1706895</v>
      </c>
      <c r="B343" t="s">
        <v>317</v>
      </c>
      <c r="C343" t="s">
        <v>316</v>
      </c>
      <c r="D343" t="s">
        <v>317</v>
      </c>
      <c r="E343" t="s">
        <v>318</v>
      </c>
      <c r="F343">
        <v>359</v>
      </c>
      <c r="G343">
        <v>0.92446417526863489</v>
      </c>
      <c r="H343" s="10" t="s">
        <v>4</v>
      </c>
      <c r="M343">
        <v>343</v>
      </c>
      <c r="N343">
        <f t="shared" ca="1" si="41"/>
        <v>1152249</v>
      </c>
      <c r="O343" t="str">
        <f t="shared" ca="1" si="42"/>
        <v>No</v>
      </c>
      <c r="P343" t="str">
        <f t="shared" ca="1" si="43"/>
        <v>Yes</v>
      </c>
      <c r="Q343" t="str">
        <f t="shared" ca="1" si="44"/>
        <v>Yes</v>
      </c>
      <c r="R343" t="str">
        <f t="shared" ca="1" si="45"/>
        <v>U</v>
      </c>
      <c r="S343">
        <f t="shared" ca="1" si="46"/>
        <v>514</v>
      </c>
      <c r="T343">
        <f t="shared" ca="1" si="47"/>
        <v>7.1471573937499921E-2</v>
      </c>
      <c r="U343" t="str">
        <f t="shared" ca="1" si="40"/>
        <v>Rajasthan</v>
      </c>
    </row>
    <row r="344" spans="1:21" x14ac:dyDescent="0.2">
      <c r="A344" s="9">
        <v>1458958</v>
      </c>
      <c r="B344" t="s">
        <v>317</v>
      </c>
      <c r="C344" t="s">
        <v>316</v>
      </c>
      <c r="D344" t="s">
        <v>316</v>
      </c>
      <c r="E344" t="s">
        <v>318</v>
      </c>
      <c r="F344">
        <v>949</v>
      </c>
      <c r="G344">
        <v>0.25922107735910238</v>
      </c>
      <c r="H344" s="10" t="s">
        <v>1</v>
      </c>
      <c r="M344">
        <v>344</v>
      </c>
      <c r="N344">
        <f t="shared" ca="1" si="41"/>
        <v>1035715</v>
      </c>
      <c r="O344" t="str">
        <f t="shared" ca="1" si="42"/>
        <v>No</v>
      </c>
      <c r="P344" t="str">
        <f t="shared" ca="1" si="43"/>
        <v>Yes</v>
      </c>
      <c r="Q344" t="str">
        <f t="shared" ca="1" si="44"/>
        <v>Yes</v>
      </c>
      <c r="R344" t="str">
        <f t="shared" ca="1" si="45"/>
        <v>U</v>
      </c>
      <c r="S344">
        <f t="shared" ca="1" si="46"/>
        <v>414</v>
      </c>
      <c r="T344">
        <f t="shared" ca="1" si="47"/>
        <v>0.10425264585519511</v>
      </c>
      <c r="U344" t="str">
        <f t="shared" ca="1" si="40"/>
        <v>Uttarkhand</v>
      </c>
    </row>
    <row r="345" spans="1:21" x14ac:dyDescent="0.2">
      <c r="A345" s="9">
        <v>1431034</v>
      </c>
      <c r="B345" t="s">
        <v>316</v>
      </c>
      <c r="C345" t="s">
        <v>317</v>
      </c>
      <c r="D345" t="s">
        <v>317</v>
      </c>
      <c r="E345" t="s">
        <v>318</v>
      </c>
      <c r="F345">
        <v>811</v>
      </c>
      <c r="G345">
        <v>0.28676743970921847</v>
      </c>
      <c r="H345" s="10" t="s">
        <v>3</v>
      </c>
      <c r="M345">
        <v>345</v>
      </c>
      <c r="N345">
        <f t="shared" ca="1" si="41"/>
        <v>1773325</v>
      </c>
      <c r="O345" t="str">
        <f t="shared" ca="1" si="42"/>
        <v>No</v>
      </c>
      <c r="P345" t="str">
        <f t="shared" ca="1" si="43"/>
        <v>No</v>
      </c>
      <c r="Q345" t="str">
        <f t="shared" ca="1" si="44"/>
        <v>No</v>
      </c>
      <c r="R345" t="str">
        <f t="shared" ca="1" si="45"/>
        <v>R</v>
      </c>
      <c r="S345">
        <f t="shared" ca="1" si="46"/>
        <v>622</v>
      </c>
      <c r="T345">
        <f t="shared" ca="1" si="47"/>
        <v>0.93542581920325252</v>
      </c>
      <c r="U345" t="str">
        <f t="shared" ca="1" si="40"/>
        <v>Jharkhand</v>
      </c>
    </row>
    <row r="346" spans="1:21" x14ac:dyDescent="0.2">
      <c r="A346" s="9">
        <v>1023165</v>
      </c>
      <c r="B346" t="s">
        <v>317</v>
      </c>
      <c r="C346" t="s">
        <v>316</v>
      </c>
      <c r="D346" t="s">
        <v>316</v>
      </c>
      <c r="E346" t="s">
        <v>318</v>
      </c>
      <c r="F346">
        <v>882</v>
      </c>
      <c r="G346">
        <v>0.34353177743800989</v>
      </c>
      <c r="H346" s="10" t="s">
        <v>8</v>
      </c>
      <c r="M346">
        <v>346</v>
      </c>
      <c r="N346">
        <f t="shared" ca="1" si="41"/>
        <v>1137432</v>
      </c>
      <c r="O346" t="str">
        <f t="shared" ca="1" si="42"/>
        <v>No</v>
      </c>
      <c r="P346" t="str">
        <f t="shared" ca="1" si="43"/>
        <v>No</v>
      </c>
      <c r="Q346" t="str">
        <f t="shared" ca="1" si="44"/>
        <v>Yes</v>
      </c>
      <c r="R346" t="str">
        <f t="shared" ca="1" si="45"/>
        <v>R</v>
      </c>
      <c r="S346">
        <f t="shared" ca="1" si="46"/>
        <v>648</v>
      </c>
      <c r="T346">
        <f t="shared" ca="1" si="47"/>
        <v>0.6839378674526686</v>
      </c>
      <c r="U346" t="str">
        <f t="shared" ca="1" si="40"/>
        <v>Tamil Nadu</v>
      </c>
    </row>
    <row r="347" spans="1:21" x14ac:dyDescent="0.2">
      <c r="A347" s="9">
        <v>1235993</v>
      </c>
      <c r="B347" t="s">
        <v>316</v>
      </c>
      <c r="C347" t="s">
        <v>316</v>
      </c>
      <c r="D347" t="s">
        <v>316</v>
      </c>
      <c r="E347" t="s">
        <v>318</v>
      </c>
      <c r="F347">
        <v>564</v>
      </c>
      <c r="G347">
        <v>0.60598304080463361</v>
      </c>
      <c r="H347" s="10" t="s">
        <v>2</v>
      </c>
      <c r="M347">
        <v>347</v>
      </c>
      <c r="N347">
        <f t="shared" ca="1" si="41"/>
        <v>1862630</v>
      </c>
      <c r="O347" t="str">
        <f t="shared" ca="1" si="42"/>
        <v>No</v>
      </c>
      <c r="P347" t="str">
        <f t="shared" ca="1" si="43"/>
        <v>No</v>
      </c>
      <c r="Q347" t="str">
        <f t="shared" ca="1" si="44"/>
        <v>No</v>
      </c>
      <c r="R347" t="str">
        <f t="shared" ca="1" si="45"/>
        <v>U</v>
      </c>
      <c r="S347">
        <f t="shared" ca="1" si="46"/>
        <v>633</v>
      </c>
      <c r="T347">
        <f t="shared" ca="1" si="47"/>
        <v>0.67344241757500545</v>
      </c>
      <c r="U347" t="str">
        <f t="shared" ca="1" si="40"/>
        <v>Orissa</v>
      </c>
    </row>
    <row r="348" spans="1:21" x14ac:dyDescent="0.2">
      <c r="A348" s="9">
        <v>1696234</v>
      </c>
      <c r="B348" t="s">
        <v>316</v>
      </c>
      <c r="C348" t="s">
        <v>316</v>
      </c>
      <c r="D348" t="s">
        <v>317</v>
      </c>
      <c r="E348" t="s">
        <v>319</v>
      </c>
      <c r="F348">
        <v>116</v>
      </c>
      <c r="G348">
        <v>0.48081955024740997</v>
      </c>
      <c r="H348" s="10" t="s">
        <v>3</v>
      </c>
      <c r="M348">
        <v>348</v>
      </c>
      <c r="N348">
        <f t="shared" ca="1" si="41"/>
        <v>1249069</v>
      </c>
      <c r="O348" t="str">
        <f t="shared" ca="1" si="42"/>
        <v>No</v>
      </c>
      <c r="P348" t="str">
        <f t="shared" ca="1" si="43"/>
        <v>No</v>
      </c>
      <c r="Q348" t="str">
        <f t="shared" ca="1" si="44"/>
        <v>Yes</v>
      </c>
      <c r="R348" t="str">
        <f t="shared" ca="1" si="45"/>
        <v>R</v>
      </c>
      <c r="S348">
        <f t="shared" ca="1" si="46"/>
        <v>962</v>
      </c>
      <c r="T348">
        <f t="shared" ca="1" si="47"/>
        <v>0.35154300161474239</v>
      </c>
      <c r="U348" t="str">
        <f t="shared" ca="1" si="40"/>
        <v>Uttarkhand</v>
      </c>
    </row>
    <row r="349" spans="1:21" x14ac:dyDescent="0.2">
      <c r="A349" s="9">
        <v>1043291</v>
      </c>
      <c r="B349" t="s">
        <v>316</v>
      </c>
      <c r="C349" t="s">
        <v>317</v>
      </c>
      <c r="D349" t="s">
        <v>316</v>
      </c>
      <c r="E349" t="s">
        <v>319</v>
      </c>
      <c r="F349">
        <v>590</v>
      </c>
      <c r="G349">
        <v>0.11041220501641069</v>
      </c>
      <c r="H349" s="10" t="s">
        <v>1</v>
      </c>
      <c r="M349">
        <v>349</v>
      </c>
      <c r="N349">
        <f t="shared" ca="1" si="41"/>
        <v>1508493</v>
      </c>
      <c r="O349" t="str">
        <f t="shared" ca="1" si="42"/>
        <v>Yes</v>
      </c>
      <c r="P349" t="str">
        <f t="shared" ca="1" si="43"/>
        <v>No</v>
      </c>
      <c r="Q349" t="str">
        <f t="shared" ca="1" si="44"/>
        <v>No</v>
      </c>
      <c r="R349" t="str">
        <f t="shared" ca="1" si="45"/>
        <v>R</v>
      </c>
      <c r="S349">
        <f t="shared" ca="1" si="46"/>
        <v>443</v>
      </c>
      <c r="T349">
        <f t="shared" ca="1" si="47"/>
        <v>0.70808284835905211</v>
      </c>
      <c r="U349" t="str">
        <f t="shared" ca="1" si="40"/>
        <v>Tamil Nadu</v>
      </c>
    </row>
    <row r="350" spans="1:21" x14ac:dyDescent="0.2">
      <c r="A350" s="9">
        <v>1663850</v>
      </c>
      <c r="B350" t="s">
        <v>316</v>
      </c>
      <c r="C350" t="s">
        <v>316</v>
      </c>
      <c r="D350" t="s">
        <v>316</v>
      </c>
      <c r="E350" t="s">
        <v>318</v>
      </c>
      <c r="F350">
        <v>303</v>
      </c>
      <c r="G350">
        <v>0.98403376816310306</v>
      </c>
      <c r="H350" s="10" t="s">
        <v>13</v>
      </c>
      <c r="M350">
        <v>350</v>
      </c>
      <c r="N350">
        <f t="shared" ca="1" si="41"/>
        <v>1507728</v>
      </c>
      <c r="O350" t="str">
        <f t="shared" ca="1" si="42"/>
        <v>No</v>
      </c>
      <c r="P350" t="str">
        <f t="shared" ca="1" si="43"/>
        <v>No</v>
      </c>
      <c r="Q350" t="str">
        <f t="shared" ca="1" si="44"/>
        <v>No</v>
      </c>
      <c r="R350" t="str">
        <f t="shared" ca="1" si="45"/>
        <v>R</v>
      </c>
      <c r="S350">
        <f t="shared" ca="1" si="46"/>
        <v>306</v>
      </c>
      <c r="T350">
        <f t="shared" ca="1" si="47"/>
        <v>0.21507504527826882</v>
      </c>
      <c r="U350" t="str">
        <f t="shared" ca="1" si="40"/>
        <v>Gujarat</v>
      </c>
    </row>
    <row r="351" spans="1:21" x14ac:dyDescent="0.2">
      <c r="A351" s="9">
        <v>1393809</v>
      </c>
      <c r="B351" t="s">
        <v>317</v>
      </c>
      <c r="C351" t="s">
        <v>317</v>
      </c>
      <c r="D351" t="s">
        <v>317</v>
      </c>
      <c r="E351" t="s">
        <v>318</v>
      </c>
      <c r="F351">
        <v>157</v>
      </c>
      <c r="G351">
        <v>0.48781739534340152</v>
      </c>
      <c r="H351" s="10" t="s">
        <v>1</v>
      </c>
      <c r="M351">
        <v>351</v>
      </c>
      <c r="N351">
        <f t="shared" ca="1" si="41"/>
        <v>1994329</v>
      </c>
      <c r="O351" t="str">
        <f t="shared" ca="1" si="42"/>
        <v>No</v>
      </c>
      <c r="P351" t="str">
        <f t="shared" ca="1" si="43"/>
        <v>Yes</v>
      </c>
      <c r="Q351" t="str">
        <f t="shared" ca="1" si="44"/>
        <v>Yes</v>
      </c>
      <c r="R351" t="str">
        <f t="shared" ca="1" si="45"/>
        <v>R</v>
      </c>
      <c r="S351">
        <f t="shared" ca="1" si="46"/>
        <v>132</v>
      </c>
      <c r="T351">
        <f t="shared" ca="1" si="47"/>
        <v>2.7687093225068793E-2</v>
      </c>
      <c r="U351" t="str">
        <f t="shared" ca="1" si="40"/>
        <v>Uttarkhand</v>
      </c>
    </row>
    <row r="352" spans="1:21" x14ac:dyDescent="0.2">
      <c r="A352" s="9">
        <v>1389645</v>
      </c>
      <c r="B352" t="s">
        <v>316</v>
      </c>
      <c r="C352" t="s">
        <v>316</v>
      </c>
      <c r="D352" t="s">
        <v>316</v>
      </c>
      <c r="E352" t="s">
        <v>319</v>
      </c>
      <c r="F352">
        <v>567</v>
      </c>
      <c r="G352">
        <v>0.54779875077138618</v>
      </c>
      <c r="H352" s="10" t="s">
        <v>321</v>
      </c>
      <c r="M352">
        <v>352</v>
      </c>
      <c r="N352">
        <f t="shared" ca="1" si="41"/>
        <v>1367196</v>
      </c>
      <c r="O352" t="str">
        <f t="shared" ca="1" si="42"/>
        <v>No</v>
      </c>
      <c r="P352" t="str">
        <f t="shared" ca="1" si="43"/>
        <v>Yes</v>
      </c>
      <c r="Q352" t="str">
        <f t="shared" ca="1" si="44"/>
        <v>No</v>
      </c>
      <c r="R352" t="str">
        <f t="shared" ca="1" si="45"/>
        <v>U</v>
      </c>
      <c r="S352">
        <f t="shared" ca="1" si="46"/>
        <v>620</v>
      </c>
      <c r="T352">
        <f t="shared" ca="1" si="47"/>
        <v>8.9292430469054551E-2</v>
      </c>
      <c r="U352" t="str">
        <f t="shared" ca="1" si="40"/>
        <v>Gujarat</v>
      </c>
    </row>
    <row r="353" spans="1:21" x14ac:dyDescent="0.2">
      <c r="A353" s="9">
        <v>1453801</v>
      </c>
      <c r="B353" t="s">
        <v>317</v>
      </c>
      <c r="C353" t="s">
        <v>316</v>
      </c>
      <c r="D353" t="s">
        <v>317</v>
      </c>
      <c r="E353" t="s">
        <v>318</v>
      </c>
      <c r="F353">
        <v>408</v>
      </c>
      <c r="G353">
        <v>0.99754871066419326</v>
      </c>
      <c r="H353" s="10" t="s">
        <v>16</v>
      </c>
      <c r="M353">
        <v>353</v>
      </c>
      <c r="N353">
        <f t="shared" ca="1" si="41"/>
        <v>1538161</v>
      </c>
      <c r="O353" t="str">
        <f t="shared" ca="1" si="42"/>
        <v>Yes</v>
      </c>
      <c r="P353" t="str">
        <f t="shared" ca="1" si="43"/>
        <v>Yes</v>
      </c>
      <c r="Q353" t="str">
        <f t="shared" ca="1" si="44"/>
        <v>Yes</v>
      </c>
      <c r="R353" t="str">
        <f t="shared" ca="1" si="45"/>
        <v>U</v>
      </c>
      <c r="S353">
        <f t="shared" ca="1" si="46"/>
        <v>586</v>
      </c>
      <c r="T353">
        <f t="shared" ca="1" si="47"/>
        <v>0.13196616257344762</v>
      </c>
      <c r="U353" t="str">
        <f t="shared" ca="1" si="40"/>
        <v>Tamil Nadu</v>
      </c>
    </row>
    <row r="354" spans="1:21" x14ac:dyDescent="0.2">
      <c r="A354" s="9">
        <v>1249911</v>
      </c>
      <c r="B354" t="s">
        <v>317</v>
      </c>
      <c r="C354" t="s">
        <v>316</v>
      </c>
      <c r="D354" t="s">
        <v>316</v>
      </c>
      <c r="E354" t="s">
        <v>318</v>
      </c>
      <c r="F354">
        <v>946</v>
      </c>
      <c r="G354">
        <v>0.21046094431244766</v>
      </c>
      <c r="H354" s="10" t="s">
        <v>6</v>
      </c>
      <c r="M354">
        <v>354</v>
      </c>
      <c r="N354">
        <f t="shared" ca="1" si="41"/>
        <v>1500370</v>
      </c>
      <c r="O354" t="str">
        <f t="shared" ca="1" si="42"/>
        <v>No</v>
      </c>
      <c r="P354" t="str">
        <f t="shared" ca="1" si="43"/>
        <v>Yes</v>
      </c>
      <c r="Q354" t="str">
        <f t="shared" ca="1" si="44"/>
        <v>No</v>
      </c>
      <c r="R354" t="str">
        <f t="shared" ca="1" si="45"/>
        <v>R</v>
      </c>
      <c r="S354">
        <f t="shared" ca="1" si="46"/>
        <v>661</v>
      </c>
      <c r="T354">
        <f t="shared" ca="1" si="47"/>
        <v>0.35538532081661733</v>
      </c>
      <c r="U354" t="str">
        <f t="shared" ca="1" si="40"/>
        <v>Rajasthan</v>
      </c>
    </row>
    <row r="355" spans="1:21" x14ac:dyDescent="0.2">
      <c r="A355" s="9">
        <v>1976388</v>
      </c>
      <c r="B355" t="s">
        <v>317</v>
      </c>
      <c r="C355" t="s">
        <v>316</v>
      </c>
      <c r="D355" t="s">
        <v>317</v>
      </c>
      <c r="E355" t="s">
        <v>318</v>
      </c>
      <c r="F355">
        <v>367</v>
      </c>
      <c r="G355">
        <v>0.74531854288220556</v>
      </c>
      <c r="H355" s="10" t="s">
        <v>2</v>
      </c>
      <c r="M355">
        <v>355</v>
      </c>
      <c r="N355">
        <f t="shared" ca="1" si="41"/>
        <v>1720539</v>
      </c>
      <c r="O355" t="str">
        <f t="shared" ca="1" si="42"/>
        <v>Yes</v>
      </c>
      <c r="P355" t="str">
        <f t="shared" ca="1" si="43"/>
        <v>No</v>
      </c>
      <c r="Q355" t="str">
        <f t="shared" ca="1" si="44"/>
        <v>No</v>
      </c>
      <c r="R355" t="str">
        <f t="shared" ca="1" si="45"/>
        <v>U</v>
      </c>
      <c r="S355">
        <f t="shared" ca="1" si="46"/>
        <v>794</v>
      </c>
      <c r="T355">
        <f t="shared" ca="1" si="47"/>
        <v>0.15686499015112398</v>
      </c>
      <c r="U355" t="str">
        <f t="shared" ca="1" si="40"/>
        <v>Gujarat</v>
      </c>
    </row>
    <row r="356" spans="1:21" x14ac:dyDescent="0.2">
      <c r="A356" s="9">
        <v>1445697</v>
      </c>
      <c r="B356" t="s">
        <v>317</v>
      </c>
      <c r="C356" t="s">
        <v>317</v>
      </c>
      <c r="D356" t="s">
        <v>316</v>
      </c>
      <c r="E356" t="s">
        <v>319</v>
      </c>
      <c r="F356">
        <v>559</v>
      </c>
      <c r="G356">
        <v>0.94526080720007066</v>
      </c>
      <c r="H356" s="10" t="s">
        <v>321</v>
      </c>
      <c r="M356">
        <v>356</v>
      </c>
      <c r="N356">
        <f t="shared" ca="1" si="41"/>
        <v>1934818</v>
      </c>
      <c r="O356" t="str">
        <f t="shared" ca="1" si="42"/>
        <v>No</v>
      </c>
      <c r="P356" t="str">
        <f t="shared" ca="1" si="43"/>
        <v>Yes</v>
      </c>
      <c r="Q356" t="str">
        <f t="shared" ca="1" si="44"/>
        <v>Yes</v>
      </c>
      <c r="R356" t="str">
        <f t="shared" ca="1" si="45"/>
        <v>U</v>
      </c>
      <c r="S356">
        <f t="shared" ca="1" si="46"/>
        <v>534</v>
      </c>
      <c r="T356">
        <f t="shared" ca="1" si="47"/>
        <v>0.19688511720360546</v>
      </c>
      <c r="U356" t="str">
        <f t="shared" ca="1" si="40"/>
        <v>Jharkhand</v>
      </c>
    </row>
    <row r="357" spans="1:21" x14ac:dyDescent="0.2">
      <c r="A357" s="9">
        <v>1977179</v>
      </c>
      <c r="B357" t="s">
        <v>316</v>
      </c>
      <c r="C357" t="s">
        <v>316</v>
      </c>
      <c r="D357" t="s">
        <v>316</v>
      </c>
      <c r="E357" t="s">
        <v>318</v>
      </c>
      <c r="F357">
        <v>504</v>
      </c>
      <c r="G357">
        <v>0.13985125543986276</v>
      </c>
      <c r="H357" s="10" t="s">
        <v>13</v>
      </c>
      <c r="M357">
        <v>357</v>
      </c>
      <c r="N357">
        <f t="shared" ca="1" si="41"/>
        <v>1376801</v>
      </c>
      <c r="O357" t="str">
        <f t="shared" ca="1" si="42"/>
        <v>Yes</v>
      </c>
      <c r="P357" t="str">
        <f t="shared" ca="1" si="43"/>
        <v>Yes</v>
      </c>
      <c r="Q357" t="str">
        <f t="shared" ca="1" si="44"/>
        <v>No</v>
      </c>
      <c r="R357" t="str">
        <f t="shared" ca="1" si="45"/>
        <v>R</v>
      </c>
      <c r="S357">
        <f t="shared" ca="1" si="46"/>
        <v>988</v>
      </c>
      <c r="T357">
        <f t="shared" ca="1" si="47"/>
        <v>0.22615188073840531</v>
      </c>
      <c r="U357" t="str">
        <f t="shared" ca="1" si="40"/>
        <v>Telangana</v>
      </c>
    </row>
    <row r="358" spans="1:21" x14ac:dyDescent="0.2">
      <c r="A358" s="9">
        <v>1635455</v>
      </c>
      <c r="B358" t="s">
        <v>316</v>
      </c>
      <c r="C358" t="s">
        <v>316</v>
      </c>
      <c r="D358" t="s">
        <v>316</v>
      </c>
      <c r="E358" t="s">
        <v>319</v>
      </c>
      <c r="F358">
        <v>455</v>
      </c>
      <c r="G358">
        <v>7.3892584642817671E-2</v>
      </c>
      <c r="H358" s="10" t="s">
        <v>6</v>
      </c>
      <c r="M358">
        <v>358</v>
      </c>
      <c r="N358">
        <f t="shared" ca="1" si="41"/>
        <v>1685991</v>
      </c>
      <c r="O358" t="str">
        <f t="shared" ca="1" si="42"/>
        <v>No</v>
      </c>
      <c r="P358" t="str">
        <f t="shared" ca="1" si="43"/>
        <v>No</v>
      </c>
      <c r="Q358" t="str">
        <f t="shared" ca="1" si="44"/>
        <v>No</v>
      </c>
      <c r="R358" t="str">
        <f t="shared" ca="1" si="45"/>
        <v>R</v>
      </c>
      <c r="S358">
        <f t="shared" ca="1" si="46"/>
        <v>778</v>
      </c>
      <c r="T358">
        <f t="shared" ca="1" si="47"/>
        <v>0.20483383985167791</v>
      </c>
      <c r="U358" t="str">
        <f t="shared" ca="1" si="40"/>
        <v>Uttarkhand</v>
      </c>
    </row>
    <row r="359" spans="1:21" x14ac:dyDescent="0.2">
      <c r="A359" s="9">
        <v>1805532</v>
      </c>
      <c r="B359" t="s">
        <v>317</v>
      </c>
      <c r="C359" t="s">
        <v>316</v>
      </c>
      <c r="D359" t="s">
        <v>317</v>
      </c>
      <c r="E359" t="s">
        <v>318</v>
      </c>
      <c r="F359">
        <v>104</v>
      </c>
      <c r="G359">
        <v>0.67940622663077088</v>
      </c>
      <c r="H359" s="10" t="s">
        <v>321</v>
      </c>
      <c r="M359">
        <v>359</v>
      </c>
      <c r="N359">
        <f t="shared" ca="1" si="41"/>
        <v>1364335</v>
      </c>
      <c r="O359" t="str">
        <f t="shared" ca="1" si="42"/>
        <v>No</v>
      </c>
      <c r="P359" t="str">
        <f t="shared" ca="1" si="43"/>
        <v>Yes</v>
      </c>
      <c r="Q359" t="str">
        <f t="shared" ca="1" si="44"/>
        <v>No</v>
      </c>
      <c r="R359" t="str">
        <f t="shared" ca="1" si="45"/>
        <v>U</v>
      </c>
      <c r="S359">
        <f t="shared" ca="1" si="46"/>
        <v>120</v>
      </c>
      <c r="T359">
        <f t="shared" ca="1" si="47"/>
        <v>0.5566464661200683</v>
      </c>
      <c r="U359" t="str">
        <f t="shared" ca="1" si="40"/>
        <v>Bihar</v>
      </c>
    </row>
    <row r="360" spans="1:21" x14ac:dyDescent="0.2">
      <c r="A360" s="9">
        <v>1953731</v>
      </c>
      <c r="B360" t="s">
        <v>317</v>
      </c>
      <c r="C360" t="s">
        <v>316</v>
      </c>
      <c r="D360" t="s">
        <v>316</v>
      </c>
      <c r="E360" t="s">
        <v>318</v>
      </c>
      <c r="F360">
        <v>281</v>
      </c>
      <c r="G360">
        <v>0.35595922743089037</v>
      </c>
      <c r="H360" s="10" t="s">
        <v>321</v>
      </c>
      <c r="M360">
        <v>360</v>
      </c>
      <c r="N360">
        <f t="shared" ca="1" si="41"/>
        <v>1749337</v>
      </c>
      <c r="O360" t="str">
        <f t="shared" ca="1" si="42"/>
        <v>Yes</v>
      </c>
      <c r="P360" t="str">
        <f t="shared" ca="1" si="43"/>
        <v>No</v>
      </c>
      <c r="Q360" t="str">
        <f t="shared" ca="1" si="44"/>
        <v>No</v>
      </c>
      <c r="R360" t="str">
        <f t="shared" ca="1" si="45"/>
        <v>R</v>
      </c>
      <c r="S360">
        <f t="shared" ca="1" si="46"/>
        <v>144</v>
      </c>
      <c r="T360">
        <f t="shared" ca="1" si="47"/>
        <v>0.28842073239939048</v>
      </c>
      <c r="U360" t="str">
        <f t="shared" ca="1" si="40"/>
        <v>Kerela</v>
      </c>
    </row>
    <row r="361" spans="1:21" x14ac:dyDescent="0.2">
      <c r="A361" s="9">
        <v>1658803</v>
      </c>
      <c r="B361" t="s">
        <v>316</v>
      </c>
      <c r="C361" t="s">
        <v>316</v>
      </c>
      <c r="D361" t="s">
        <v>317</v>
      </c>
      <c r="E361" t="s">
        <v>318</v>
      </c>
      <c r="F361">
        <v>833</v>
      </c>
      <c r="G361">
        <v>0.82345583420141188</v>
      </c>
      <c r="H361" s="10" t="s">
        <v>16</v>
      </c>
      <c r="M361">
        <v>361</v>
      </c>
      <c r="N361">
        <f t="shared" ca="1" si="41"/>
        <v>1952458</v>
      </c>
      <c r="O361" t="str">
        <f t="shared" ca="1" si="42"/>
        <v>Yes</v>
      </c>
      <c r="P361" t="str">
        <f t="shared" ca="1" si="43"/>
        <v>No</v>
      </c>
      <c r="Q361" t="str">
        <f t="shared" ca="1" si="44"/>
        <v>No</v>
      </c>
      <c r="R361" t="str">
        <f t="shared" ca="1" si="45"/>
        <v>R</v>
      </c>
      <c r="S361">
        <f t="shared" ca="1" si="46"/>
        <v>159</v>
      </c>
      <c r="T361">
        <f t="shared" ca="1" si="47"/>
        <v>0.99287969303202261</v>
      </c>
      <c r="U361" t="str">
        <f t="shared" ca="1" si="40"/>
        <v>Uttarkhand</v>
      </c>
    </row>
    <row r="362" spans="1:21" x14ac:dyDescent="0.2">
      <c r="A362" s="9">
        <v>1882829</v>
      </c>
      <c r="B362" t="s">
        <v>317</v>
      </c>
      <c r="C362" t="s">
        <v>317</v>
      </c>
      <c r="D362" t="s">
        <v>316</v>
      </c>
      <c r="E362" t="s">
        <v>319</v>
      </c>
      <c r="F362">
        <v>480</v>
      </c>
      <c r="G362">
        <v>3.583257417596486E-2</v>
      </c>
      <c r="H362" s="10" t="s">
        <v>4</v>
      </c>
      <c r="M362">
        <v>362</v>
      </c>
      <c r="N362">
        <f t="shared" ca="1" si="41"/>
        <v>1713467</v>
      </c>
      <c r="O362" t="str">
        <f t="shared" ca="1" si="42"/>
        <v>Yes</v>
      </c>
      <c r="P362" t="str">
        <f t="shared" ca="1" si="43"/>
        <v>Yes</v>
      </c>
      <c r="Q362" t="str">
        <f t="shared" ca="1" si="44"/>
        <v>Yes</v>
      </c>
      <c r="R362" t="str">
        <f t="shared" ca="1" si="45"/>
        <v>R</v>
      </c>
      <c r="S362">
        <f t="shared" ca="1" si="46"/>
        <v>293</v>
      </c>
      <c r="T362">
        <f t="shared" ca="1" si="47"/>
        <v>0.73378869959129134</v>
      </c>
      <c r="U362" t="str">
        <f t="shared" ca="1" si="40"/>
        <v>Jharkhand</v>
      </c>
    </row>
    <row r="363" spans="1:21" x14ac:dyDescent="0.2">
      <c r="A363" s="9">
        <v>1600366</v>
      </c>
      <c r="B363" t="s">
        <v>317</v>
      </c>
      <c r="C363" t="s">
        <v>316</v>
      </c>
      <c r="D363" t="s">
        <v>317</v>
      </c>
      <c r="E363" t="s">
        <v>318</v>
      </c>
      <c r="F363">
        <v>330</v>
      </c>
      <c r="G363">
        <v>6.5245726526882653E-2</v>
      </c>
      <c r="H363" s="10" t="s">
        <v>16</v>
      </c>
      <c r="M363">
        <v>363</v>
      </c>
      <c r="N363">
        <f t="shared" ca="1" si="41"/>
        <v>1348743</v>
      </c>
      <c r="O363" t="str">
        <f t="shared" ca="1" si="42"/>
        <v>Yes</v>
      </c>
      <c r="P363" t="str">
        <f t="shared" ca="1" si="43"/>
        <v>No</v>
      </c>
      <c r="Q363" t="str">
        <f t="shared" ca="1" si="44"/>
        <v>Yes</v>
      </c>
      <c r="R363" t="str">
        <f t="shared" ca="1" si="45"/>
        <v>U</v>
      </c>
      <c r="S363">
        <f t="shared" ca="1" si="46"/>
        <v>843</v>
      </c>
      <c r="T363">
        <f t="shared" ca="1" si="47"/>
        <v>0.13133523202186626</v>
      </c>
      <c r="U363" t="str">
        <f t="shared" ca="1" si="40"/>
        <v>Uttarkhand</v>
      </c>
    </row>
    <row r="364" spans="1:21" x14ac:dyDescent="0.2">
      <c r="A364" s="9">
        <v>1917899</v>
      </c>
      <c r="B364" t="s">
        <v>317</v>
      </c>
      <c r="C364" t="s">
        <v>316</v>
      </c>
      <c r="D364" t="s">
        <v>316</v>
      </c>
      <c r="E364" t="s">
        <v>318</v>
      </c>
      <c r="F364">
        <v>113</v>
      </c>
      <c r="G364">
        <v>6.9801194422418389E-2</v>
      </c>
      <c r="H364" s="10" t="s">
        <v>16</v>
      </c>
      <c r="M364">
        <v>364</v>
      </c>
      <c r="N364">
        <f t="shared" ca="1" si="41"/>
        <v>1375654</v>
      </c>
      <c r="O364" t="str">
        <f t="shared" ca="1" si="42"/>
        <v>No</v>
      </c>
      <c r="P364" t="str">
        <f t="shared" ca="1" si="43"/>
        <v>Yes</v>
      </c>
      <c r="Q364" t="str">
        <f t="shared" ca="1" si="44"/>
        <v>No</v>
      </c>
      <c r="R364" t="str">
        <f t="shared" ca="1" si="45"/>
        <v>U</v>
      </c>
      <c r="S364">
        <f t="shared" ca="1" si="46"/>
        <v>543</v>
      </c>
      <c r="T364">
        <f t="shared" ca="1" si="47"/>
        <v>0.81956612387606587</v>
      </c>
      <c r="U364" t="str">
        <f t="shared" ca="1" si="40"/>
        <v>Uttar Pradesh</v>
      </c>
    </row>
    <row r="365" spans="1:21" x14ac:dyDescent="0.2">
      <c r="A365" s="9">
        <v>1293544</v>
      </c>
      <c r="B365" t="s">
        <v>316</v>
      </c>
      <c r="C365" t="s">
        <v>317</v>
      </c>
      <c r="D365" t="s">
        <v>317</v>
      </c>
      <c r="E365" t="s">
        <v>319</v>
      </c>
      <c r="F365">
        <v>415</v>
      </c>
      <c r="G365">
        <v>0.61551472350927627</v>
      </c>
      <c r="H365" s="10" t="s">
        <v>15</v>
      </c>
      <c r="M365">
        <v>365</v>
      </c>
      <c r="N365">
        <f t="shared" ca="1" si="41"/>
        <v>1517936</v>
      </c>
      <c r="O365" t="str">
        <f t="shared" ca="1" si="42"/>
        <v>No</v>
      </c>
      <c r="P365" t="str">
        <f t="shared" ca="1" si="43"/>
        <v>Yes</v>
      </c>
      <c r="Q365" t="str">
        <f t="shared" ca="1" si="44"/>
        <v>Yes</v>
      </c>
      <c r="R365" t="str">
        <f t="shared" ca="1" si="45"/>
        <v>U</v>
      </c>
      <c r="S365">
        <f t="shared" ca="1" si="46"/>
        <v>209</v>
      </c>
      <c r="T365">
        <f t="shared" ca="1" si="47"/>
        <v>7.007926561939859E-2</v>
      </c>
      <c r="U365" t="str">
        <f t="shared" ca="1" si="40"/>
        <v>Gujarat</v>
      </c>
    </row>
    <row r="366" spans="1:21" x14ac:dyDescent="0.2">
      <c r="A366" s="9">
        <v>1390734</v>
      </c>
      <c r="B366" t="s">
        <v>316</v>
      </c>
      <c r="C366" t="s">
        <v>316</v>
      </c>
      <c r="D366" t="s">
        <v>316</v>
      </c>
      <c r="E366" t="s">
        <v>319</v>
      </c>
      <c r="F366">
        <v>211</v>
      </c>
      <c r="G366">
        <v>0.54665764664335503</v>
      </c>
      <c r="H366" s="10" t="s">
        <v>321</v>
      </c>
      <c r="M366">
        <v>366</v>
      </c>
      <c r="N366">
        <f t="shared" ca="1" si="41"/>
        <v>1240899</v>
      </c>
      <c r="O366" t="str">
        <f t="shared" ca="1" si="42"/>
        <v>No</v>
      </c>
      <c r="P366" t="str">
        <f t="shared" ca="1" si="43"/>
        <v>No</v>
      </c>
      <c r="Q366" t="str">
        <f t="shared" ca="1" si="44"/>
        <v>Yes</v>
      </c>
      <c r="R366" t="str">
        <f t="shared" ca="1" si="45"/>
        <v>R</v>
      </c>
      <c r="S366">
        <f t="shared" ca="1" si="46"/>
        <v>377</v>
      </c>
      <c r="T366">
        <f t="shared" ca="1" si="47"/>
        <v>0.83312985740921075</v>
      </c>
      <c r="U366" t="str">
        <f t="shared" ca="1" si="40"/>
        <v>Uttar Pradesh</v>
      </c>
    </row>
    <row r="367" spans="1:21" x14ac:dyDescent="0.2">
      <c r="A367" s="9">
        <v>1366216</v>
      </c>
      <c r="B367" t="s">
        <v>317</v>
      </c>
      <c r="C367" t="s">
        <v>316</v>
      </c>
      <c r="D367" t="s">
        <v>316</v>
      </c>
      <c r="E367" t="s">
        <v>319</v>
      </c>
      <c r="F367">
        <v>378</v>
      </c>
      <c r="G367">
        <v>0.56714765751735308</v>
      </c>
      <c r="H367" s="10" t="s">
        <v>3</v>
      </c>
      <c r="M367">
        <v>367</v>
      </c>
      <c r="N367">
        <f t="shared" ca="1" si="41"/>
        <v>1062687</v>
      </c>
      <c r="O367" t="str">
        <f t="shared" ca="1" si="42"/>
        <v>No</v>
      </c>
      <c r="P367" t="str">
        <f t="shared" ca="1" si="43"/>
        <v>Yes</v>
      </c>
      <c r="Q367" t="str">
        <f t="shared" ca="1" si="44"/>
        <v>No</v>
      </c>
      <c r="R367" t="str">
        <f t="shared" ca="1" si="45"/>
        <v>R</v>
      </c>
      <c r="S367">
        <f t="shared" ca="1" si="46"/>
        <v>719</v>
      </c>
      <c r="T367">
        <f t="shared" ca="1" si="47"/>
        <v>0.2847534765257671</v>
      </c>
      <c r="U367" t="str">
        <f t="shared" ca="1" si="40"/>
        <v>Telangana</v>
      </c>
    </row>
    <row r="368" spans="1:21" x14ac:dyDescent="0.2">
      <c r="A368" s="9">
        <v>1723997</v>
      </c>
      <c r="B368" t="s">
        <v>317</v>
      </c>
      <c r="C368" t="s">
        <v>317</v>
      </c>
      <c r="D368" t="s">
        <v>316</v>
      </c>
      <c r="E368" t="s">
        <v>318</v>
      </c>
      <c r="F368">
        <v>452</v>
      </c>
      <c r="G368">
        <v>0.15087711991030839</v>
      </c>
      <c r="H368" s="10" t="s">
        <v>4</v>
      </c>
      <c r="M368">
        <v>368</v>
      </c>
      <c r="N368">
        <f t="shared" ca="1" si="41"/>
        <v>1123844</v>
      </c>
      <c r="O368" t="str">
        <f t="shared" ca="1" si="42"/>
        <v>Yes</v>
      </c>
      <c r="P368" t="str">
        <f t="shared" ca="1" si="43"/>
        <v>No</v>
      </c>
      <c r="Q368" t="str">
        <f t="shared" ca="1" si="44"/>
        <v>Yes</v>
      </c>
      <c r="R368" t="str">
        <f t="shared" ca="1" si="45"/>
        <v>U</v>
      </c>
      <c r="S368">
        <f t="shared" ca="1" si="46"/>
        <v>164</v>
      </c>
      <c r="T368">
        <f t="shared" ca="1" si="47"/>
        <v>0.43950487957101125</v>
      </c>
      <c r="U368" t="str">
        <f t="shared" ca="1" si="40"/>
        <v>Orissa</v>
      </c>
    </row>
    <row r="369" spans="1:21" x14ac:dyDescent="0.2">
      <c r="A369" s="9">
        <v>1163722</v>
      </c>
      <c r="B369" t="s">
        <v>317</v>
      </c>
      <c r="C369" t="s">
        <v>316</v>
      </c>
      <c r="D369" t="s">
        <v>317</v>
      </c>
      <c r="E369" t="s">
        <v>318</v>
      </c>
      <c r="F369">
        <v>536</v>
      </c>
      <c r="G369">
        <v>0.94058919242215211</v>
      </c>
      <c r="H369" s="10" t="s">
        <v>4</v>
      </c>
      <c r="M369">
        <v>369</v>
      </c>
      <c r="N369">
        <f t="shared" ca="1" si="41"/>
        <v>1459379</v>
      </c>
      <c r="O369" t="str">
        <f t="shared" ca="1" si="42"/>
        <v>No</v>
      </c>
      <c r="P369" t="str">
        <f t="shared" ca="1" si="43"/>
        <v>Yes</v>
      </c>
      <c r="Q369" t="str">
        <f t="shared" ca="1" si="44"/>
        <v>Yes</v>
      </c>
      <c r="R369" t="str">
        <f t="shared" ca="1" si="45"/>
        <v>R</v>
      </c>
      <c r="S369">
        <f t="shared" ca="1" si="46"/>
        <v>339</v>
      </c>
      <c r="T369">
        <f t="shared" ca="1" si="47"/>
        <v>0.4418983625930385</v>
      </c>
      <c r="U369" t="str">
        <f t="shared" ca="1" si="40"/>
        <v>Delhi</v>
      </c>
    </row>
    <row r="370" spans="1:21" x14ac:dyDescent="0.2">
      <c r="A370" s="9">
        <v>1487634</v>
      </c>
      <c r="B370" t="s">
        <v>317</v>
      </c>
      <c r="C370" t="s">
        <v>317</v>
      </c>
      <c r="D370" t="s">
        <v>316</v>
      </c>
      <c r="E370" t="s">
        <v>318</v>
      </c>
      <c r="F370">
        <v>304</v>
      </c>
      <c r="G370">
        <v>0.86366150356961269</v>
      </c>
      <c r="H370" s="10" t="s">
        <v>6</v>
      </c>
      <c r="M370">
        <v>370</v>
      </c>
      <c r="N370">
        <f t="shared" ca="1" si="41"/>
        <v>1002579</v>
      </c>
      <c r="O370" t="str">
        <f t="shared" ca="1" si="42"/>
        <v>No</v>
      </c>
      <c r="P370" t="str">
        <f t="shared" ca="1" si="43"/>
        <v>Yes</v>
      </c>
      <c r="Q370" t="str">
        <f t="shared" ca="1" si="44"/>
        <v>No</v>
      </c>
      <c r="R370" t="str">
        <f t="shared" ca="1" si="45"/>
        <v>U</v>
      </c>
      <c r="S370">
        <f t="shared" ca="1" si="46"/>
        <v>270</v>
      </c>
      <c r="T370">
        <f t="shared" ca="1" si="47"/>
        <v>0.27726819836182115</v>
      </c>
      <c r="U370" t="str">
        <f t="shared" ca="1" si="40"/>
        <v>Jharkhand</v>
      </c>
    </row>
    <row r="371" spans="1:21" x14ac:dyDescent="0.2">
      <c r="A371" s="9">
        <v>1711099</v>
      </c>
      <c r="B371" t="s">
        <v>316</v>
      </c>
      <c r="C371" t="s">
        <v>317</v>
      </c>
      <c r="D371" t="s">
        <v>316</v>
      </c>
      <c r="E371" t="s">
        <v>319</v>
      </c>
      <c r="F371">
        <v>229</v>
      </c>
      <c r="G371">
        <v>0.67042363439796793</v>
      </c>
      <c r="H371" s="10" t="s">
        <v>4</v>
      </c>
      <c r="M371">
        <v>371</v>
      </c>
      <c r="N371">
        <f t="shared" ca="1" si="41"/>
        <v>1000552</v>
      </c>
      <c r="O371" t="str">
        <f t="shared" ca="1" si="42"/>
        <v>Yes</v>
      </c>
      <c r="P371" t="str">
        <f t="shared" ca="1" si="43"/>
        <v>No</v>
      </c>
      <c r="Q371" t="str">
        <f t="shared" ca="1" si="44"/>
        <v>Yes</v>
      </c>
      <c r="R371" t="str">
        <f t="shared" ca="1" si="45"/>
        <v>R</v>
      </c>
      <c r="S371">
        <f t="shared" ca="1" si="46"/>
        <v>272</v>
      </c>
      <c r="T371">
        <f t="shared" ca="1" si="47"/>
        <v>0.81334886706834708</v>
      </c>
      <c r="U371" t="str">
        <f t="shared" ca="1" si="40"/>
        <v>Tamil Nadu</v>
      </c>
    </row>
    <row r="372" spans="1:21" x14ac:dyDescent="0.2">
      <c r="A372" s="9">
        <v>1369750</v>
      </c>
      <c r="B372" t="s">
        <v>317</v>
      </c>
      <c r="C372" t="s">
        <v>317</v>
      </c>
      <c r="D372" t="s">
        <v>317</v>
      </c>
      <c r="E372" t="s">
        <v>318</v>
      </c>
      <c r="F372">
        <v>523</v>
      </c>
      <c r="G372">
        <v>0.91582600950461979</v>
      </c>
      <c r="H372" s="10" t="s">
        <v>2</v>
      </c>
      <c r="M372">
        <v>372</v>
      </c>
      <c r="N372">
        <f t="shared" ca="1" si="41"/>
        <v>1616448</v>
      </c>
      <c r="O372" t="str">
        <f t="shared" ca="1" si="42"/>
        <v>No</v>
      </c>
      <c r="P372" t="str">
        <f t="shared" ca="1" si="43"/>
        <v>Yes</v>
      </c>
      <c r="Q372" t="str">
        <f t="shared" ca="1" si="44"/>
        <v>No</v>
      </c>
      <c r="R372" t="str">
        <f t="shared" ca="1" si="45"/>
        <v>R</v>
      </c>
      <c r="S372">
        <f t="shared" ca="1" si="46"/>
        <v>644</v>
      </c>
      <c r="T372">
        <f t="shared" ca="1" si="47"/>
        <v>0.76414991356242912</v>
      </c>
      <c r="U372" t="str">
        <f t="shared" ca="1" si="40"/>
        <v>Uttarkhand</v>
      </c>
    </row>
    <row r="373" spans="1:21" x14ac:dyDescent="0.2">
      <c r="A373" s="9">
        <v>1741607</v>
      </c>
      <c r="B373" t="s">
        <v>317</v>
      </c>
      <c r="C373" t="s">
        <v>317</v>
      </c>
      <c r="D373" t="s">
        <v>317</v>
      </c>
      <c r="E373" t="s">
        <v>319</v>
      </c>
      <c r="F373">
        <v>432</v>
      </c>
      <c r="G373">
        <v>8.6333980703853896E-2</v>
      </c>
      <c r="H373" s="10" t="s">
        <v>1</v>
      </c>
      <c r="M373">
        <v>373</v>
      </c>
      <c r="N373">
        <f t="shared" ca="1" si="41"/>
        <v>1871759</v>
      </c>
      <c r="O373" t="str">
        <f t="shared" ca="1" si="42"/>
        <v>No</v>
      </c>
      <c r="P373" t="str">
        <f t="shared" ca="1" si="43"/>
        <v>No</v>
      </c>
      <c r="Q373" t="str">
        <f t="shared" ca="1" si="44"/>
        <v>Yes</v>
      </c>
      <c r="R373" t="str">
        <f t="shared" ca="1" si="45"/>
        <v>R</v>
      </c>
      <c r="S373">
        <f t="shared" ca="1" si="46"/>
        <v>271</v>
      </c>
      <c r="T373">
        <f t="shared" ca="1" si="47"/>
        <v>0.22922040646222563</v>
      </c>
      <c r="U373" t="str">
        <f t="shared" ca="1" si="40"/>
        <v>Tamil Nadu</v>
      </c>
    </row>
    <row r="374" spans="1:21" x14ac:dyDescent="0.2">
      <c r="A374" s="9">
        <v>1425297</v>
      </c>
      <c r="B374" t="s">
        <v>317</v>
      </c>
      <c r="C374" t="s">
        <v>316</v>
      </c>
      <c r="D374" t="s">
        <v>316</v>
      </c>
      <c r="E374" t="s">
        <v>318</v>
      </c>
      <c r="F374">
        <v>801</v>
      </c>
      <c r="G374">
        <v>0.40399258082437906</v>
      </c>
      <c r="H374" s="10" t="s">
        <v>1</v>
      </c>
      <c r="M374">
        <v>374</v>
      </c>
      <c r="N374">
        <f t="shared" ca="1" si="41"/>
        <v>1704790</v>
      </c>
      <c r="O374" t="str">
        <f t="shared" ca="1" si="42"/>
        <v>No</v>
      </c>
      <c r="P374" t="str">
        <f t="shared" ca="1" si="43"/>
        <v>Yes</v>
      </c>
      <c r="Q374" t="str">
        <f t="shared" ca="1" si="44"/>
        <v>Yes</v>
      </c>
      <c r="R374" t="str">
        <f t="shared" ca="1" si="45"/>
        <v>R</v>
      </c>
      <c r="S374">
        <f t="shared" ca="1" si="46"/>
        <v>527</v>
      </c>
      <c r="T374">
        <f t="shared" ca="1" si="47"/>
        <v>0.92202162909204277</v>
      </c>
      <c r="U374" t="str">
        <f t="shared" ca="1" si="40"/>
        <v>Gujarat</v>
      </c>
    </row>
    <row r="375" spans="1:21" x14ac:dyDescent="0.2">
      <c r="A375" s="9">
        <v>1244150</v>
      </c>
      <c r="B375" t="s">
        <v>317</v>
      </c>
      <c r="C375" t="s">
        <v>317</v>
      </c>
      <c r="D375" t="s">
        <v>316</v>
      </c>
      <c r="E375" t="s">
        <v>319</v>
      </c>
      <c r="F375">
        <v>910</v>
      </c>
      <c r="G375">
        <v>0.52133607587667696</v>
      </c>
      <c r="H375" s="10" t="s">
        <v>1</v>
      </c>
      <c r="M375">
        <v>375</v>
      </c>
      <c r="N375">
        <f t="shared" ca="1" si="41"/>
        <v>1267939</v>
      </c>
      <c r="O375" t="str">
        <f t="shared" ca="1" si="42"/>
        <v>No</v>
      </c>
      <c r="P375" t="str">
        <f t="shared" ca="1" si="43"/>
        <v>Yes</v>
      </c>
      <c r="Q375" t="str">
        <f t="shared" ca="1" si="44"/>
        <v>No</v>
      </c>
      <c r="R375" t="str">
        <f t="shared" ca="1" si="45"/>
        <v>R</v>
      </c>
      <c r="S375">
        <f t="shared" ca="1" si="46"/>
        <v>870</v>
      </c>
      <c r="T375">
        <f t="shared" ca="1" si="47"/>
        <v>0.23804110096515552</v>
      </c>
      <c r="U375" t="str">
        <f t="shared" ca="1" si="40"/>
        <v>Rajasthan</v>
      </c>
    </row>
    <row r="376" spans="1:21" x14ac:dyDescent="0.2">
      <c r="A376" s="9">
        <v>1355729</v>
      </c>
      <c r="B376" t="s">
        <v>317</v>
      </c>
      <c r="C376" t="s">
        <v>317</v>
      </c>
      <c r="D376" t="s">
        <v>316</v>
      </c>
      <c r="E376" t="s">
        <v>319</v>
      </c>
      <c r="F376">
        <v>105</v>
      </c>
      <c r="G376">
        <v>0.78968591770400887</v>
      </c>
      <c r="H376" s="10" t="s">
        <v>15</v>
      </c>
      <c r="M376">
        <v>376</v>
      </c>
      <c r="N376">
        <f t="shared" ca="1" si="41"/>
        <v>1502052</v>
      </c>
      <c r="O376" t="str">
        <f t="shared" ca="1" si="42"/>
        <v>Yes</v>
      </c>
      <c r="P376" t="str">
        <f t="shared" ca="1" si="43"/>
        <v>Yes</v>
      </c>
      <c r="Q376" t="str">
        <f t="shared" ca="1" si="44"/>
        <v>Yes</v>
      </c>
      <c r="R376" t="str">
        <f t="shared" ca="1" si="45"/>
        <v>R</v>
      </c>
      <c r="S376">
        <f t="shared" ca="1" si="46"/>
        <v>312</v>
      </c>
      <c r="T376">
        <f t="shared" ca="1" si="47"/>
        <v>0.48950180804058208</v>
      </c>
      <c r="U376" t="str">
        <f t="shared" ca="1" si="40"/>
        <v>Delhi</v>
      </c>
    </row>
    <row r="377" spans="1:21" x14ac:dyDescent="0.2">
      <c r="A377" s="9">
        <v>1815723</v>
      </c>
      <c r="B377" t="s">
        <v>317</v>
      </c>
      <c r="C377" t="s">
        <v>316</v>
      </c>
      <c r="D377" t="s">
        <v>317</v>
      </c>
      <c r="E377" t="s">
        <v>318</v>
      </c>
      <c r="F377">
        <v>206</v>
      </c>
      <c r="G377">
        <v>0.65672816891993591</v>
      </c>
      <c r="H377" s="10" t="s">
        <v>8</v>
      </c>
      <c r="M377">
        <v>377</v>
      </c>
      <c r="N377">
        <f t="shared" ca="1" si="41"/>
        <v>1716761</v>
      </c>
      <c r="O377" t="str">
        <f t="shared" ca="1" si="42"/>
        <v>No</v>
      </c>
      <c r="P377" t="str">
        <f t="shared" ca="1" si="43"/>
        <v>No</v>
      </c>
      <c r="Q377" t="str">
        <f t="shared" ca="1" si="44"/>
        <v>No</v>
      </c>
      <c r="R377" t="str">
        <f t="shared" ca="1" si="45"/>
        <v>R</v>
      </c>
      <c r="S377">
        <f t="shared" ca="1" si="46"/>
        <v>610</v>
      </c>
      <c r="T377">
        <f t="shared" ca="1" si="47"/>
        <v>0.23081973003649559</v>
      </c>
      <c r="U377" t="str">
        <f t="shared" ca="1" si="40"/>
        <v>Bihar</v>
      </c>
    </row>
    <row r="378" spans="1:21" x14ac:dyDescent="0.2">
      <c r="A378" s="9">
        <v>1897590</v>
      </c>
      <c r="B378" t="s">
        <v>316</v>
      </c>
      <c r="C378" t="s">
        <v>316</v>
      </c>
      <c r="D378" t="s">
        <v>317</v>
      </c>
      <c r="E378" t="s">
        <v>318</v>
      </c>
      <c r="F378">
        <v>463</v>
      </c>
      <c r="G378">
        <v>0.70506995476734913</v>
      </c>
      <c r="H378" s="10" t="s">
        <v>13</v>
      </c>
      <c r="M378">
        <v>378</v>
      </c>
      <c r="N378">
        <f t="shared" ca="1" si="41"/>
        <v>1022954</v>
      </c>
      <c r="O378" t="str">
        <f t="shared" ca="1" si="42"/>
        <v>No</v>
      </c>
      <c r="P378" t="str">
        <f t="shared" ca="1" si="43"/>
        <v>Yes</v>
      </c>
      <c r="Q378" t="str">
        <f t="shared" ca="1" si="44"/>
        <v>Yes</v>
      </c>
      <c r="R378" t="str">
        <f t="shared" ca="1" si="45"/>
        <v>R</v>
      </c>
      <c r="S378">
        <f t="shared" ca="1" si="46"/>
        <v>321</v>
      </c>
      <c r="T378">
        <f t="shared" ca="1" si="47"/>
        <v>0.9371872960819021</v>
      </c>
      <c r="U378" t="str">
        <f t="shared" ca="1" si="40"/>
        <v>Gujarat</v>
      </c>
    </row>
    <row r="379" spans="1:21" x14ac:dyDescent="0.2">
      <c r="A379" s="9">
        <v>1848863</v>
      </c>
      <c r="B379" t="s">
        <v>317</v>
      </c>
      <c r="C379" t="s">
        <v>316</v>
      </c>
      <c r="D379" t="s">
        <v>317</v>
      </c>
      <c r="E379" t="s">
        <v>318</v>
      </c>
      <c r="F379">
        <v>120</v>
      </c>
      <c r="G379">
        <v>0.76904437925504021</v>
      </c>
      <c r="H379" s="10" t="s">
        <v>13</v>
      </c>
      <c r="M379">
        <v>379</v>
      </c>
      <c r="N379">
        <f t="shared" ca="1" si="41"/>
        <v>1297223</v>
      </c>
      <c r="O379" t="str">
        <f t="shared" ca="1" si="42"/>
        <v>Yes</v>
      </c>
      <c r="P379" t="str">
        <f t="shared" ca="1" si="43"/>
        <v>Yes</v>
      </c>
      <c r="Q379" t="str">
        <f t="shared" ca="1" si="44"/>
        <v>Yes</v>
      </c>
      <c r="R379" t="str">
        <f t="shared" ca="1" si="45"/>
        <v>U</v>
      </c>
      <c r="S379">
        <f t="shared" ca="1" si="46"/>
        <v>974</v>
      </c>
      <c r="T379">
        <f t="shared" ca="1" si="47"/>
        <v>0.86911421246206411</v>
      </c>
      <c r="U379" t="str">
        <f t="shared" ca="1" si="40"/>
        <v>Uttar Pradesh</v>
      </c>
    </row>
    <row r="380" spans="1:21" x14ac:dyDescent="0.2">
      <c r="A380" s="9">
        <v>1153289</v>
      </c>
      <c r="B380" t="s">
        <v>316</v>
      </c>
      <c r="C380" t="s">
        <v>316</v>
      </c>
      <c r="D380" t="s">
        <v>316</v>
      </c>
      <c r="E380" t="s">
        <v>319</v>
      </c>
      <c r="F380">
        <v>838</v>
      </c>
      <c r="G380">
        <v>0.47892169309259691</v>
      </c>
      <c r="H380" s="10" t="s">
        <v>16</v>
      </c>
      <c r="M380">
        <v>380</v>
      </c>
      <c r="N380">
        <f t="shared" ca="1" si="41"/>
        <v>1509488</v>
      </c>
      <c r="O380" t="str">
        <f t="shared" ca="1" si="42"/>
        <v>No</v>
      </c>
      <c r="P380" t="str">
        <f t="shared" ca="1" si="43"/>
        <v>Yes</v>
      </c>
      <c r="Q380" t="str">
        <f t="shared" ca="1" si="44"/>
        <v>Yes</v>
      </c>
      <c r="R380" t="str">
        <f t="shared" ca="1" si="45"/>
        <v>R</v>
      </c>
      <c r="S380">
        <f t="shared" ca="1" si="46"/>
        <v>642</v>
      </c>
      <c r="T380">
        <f t="shared" ca="1" si="47"/>
        <v>0.92618310056623587</v>
      </c>
      <c r="U380" t="str">
        <f t="shared" ca="1" si="40"/>
        <v>Gujarat</v>
      </c>
    </row>
    <row r="381" spans="1:21" x14ac:dyDescent="0.2">
      <c r="A381" s="9">
        <v>1009199</v>
      </c>
      <c r="B381" t="s">
        <v>317</v>
      </c>
      <c r="C381" t="s">
        <v>317</v>
      </c>
      <c r="D381" t="s">
        <v>316</v>
      </c>
      <c r="E381" t="s">
        <v>318</v>
      </c>
      <c r="F381">
        <v>543</v>
      </c>
      <c r="G381">
        <v>0.44592017148951424</v>
      </c>
      <c r="H381" s="10" t="s">
        <v>15</v>
      </c>
      <c r="M381">
        <v>381</v>
      </c>
      <c r="N381">
        <f t="shared" ca="1" si="41"/>
        <v>1448484</v>
      </c>
      <c r="O381" t="str">
        <f t="shared" ca="1" si="42"/>
        <v>No</v>
      </c>
      <c r="P381" t="str">
        <f t="shared" ca="1" si="43"/>
        <v>No</v>
      </c>
      <c r="Q381" t="str">
        <f t="shared" ca="1" si="44"/>
        <v>Yes</v>
      </c>
      <c r="R381" t="str">
        <f t="shared" ca="1" si="45"/>
        <v>U</v>
      </c>
      <c r="S381">
        <f t="shared" ca="1" si="46"/>
        <v>199</v>
      </c>
      <c r="T381">
        <f t="shared" ca="1" si="47"/>
        <v>1.4423708926234236E-2</v>
      </c>
      <c r="U381" t="str">
        <f t="shared" ca="1" si="40"/>
        <v>Gujarat</v>
      </c>
    </row>
    <row r="382" spans="1:21" x14ac:dyDescent="0.2">
      <c r="A382" s="9">
        <v>1221853</v>
      </c>
      <c r="B382" t="s">
        <v>317</v>
      </c>
      <c r="C382" t="s">
        <v>316</v>
      </c>
      <c r="D382" t="s">
        <v>316</v>
      </c>
      <c r="E382" t="s">
        <v>318</v>
      </c>
      <c r="F382">
        <v>293</v>
      </c>
      <c r="G382">
        <v>0.94079915040715989</v>
      </c>
      <c r="H382" s="10" t="s">
        <v>6</v>
      </c>
      <c r="M382">
        <v>382</v>
      </c>
      <c r="N382">
        <f t="shared" ca="1" si="41"/>
        <v>1396788</v>
      </c>
      <c r="O382" t="str">
        <f t="shared" ca="1" si="42"/>
        <v>No</v>
      </c>
      <c r="P382" t="str">
        <f t="shared" ca="1" si="43"/>
        <v>No</v>
      </c>
      <c r="Q382" t="str">
        <f t="shared" ca="1" si="44"/>
        <v>Yes</v>
      </c>
      <c r="R382" t="str">
        <f t="shared" ca="1" si="45"/>
        <v>R</v>
      </c>
      <c r="S382">
        <f t="shared" ca="1" si="46"/>
        <v>503</v>
      </c>
      <c r="T382">
        <f t="shared" ca="1" si="47"/>
        <v>0.17760186511199227</v>
      </c>
      <c r="U382" t="str">
        <f t="shared" ca="1" si="40"/>
        <v>Tamil Nadu</v>
      </c>
    </row>
    <row r="383" spans="1:21" x14ac:dyDescent="0.2">
      <c r="A383" s="9">
        <v>1643709</v>
      </c>
      <c r="B383" t="s">
        <v>317</v>
      </c>
      <c r="C383" t="s">
        <v>316</v>
      </c>
      <c r="D383" t="s">
        <v>317</v>
      </c>
      <c r="E383" t="s">
        <v>318</v>
      </c>
      <c r="F383">
        <v>551</v>
      </c>
      <c r="G383">
        <v>0.9118507750603525</v>
      </c>
      <c r="H383" s="10" t="s">
        <v>1</v>
      </c>
      <c r="M383">
        <v>383</v>
      </c>
      <c r="N383">
        <f t="shared" ca="1" si="41"/>
        <v>1118553</v>
      </c>
      <c r="O383" t="str">
        <f t="shared" ca="1" si="42"/>
        <v>No</v>
      </c>
      <c r="P383" t="str">
        <f t="shared" ca="1" si="43"/>
        <v>Yes</v>
      </c>
      <c r="Q383" t="str">
        <f t="shared" ca="1" si="44"/>
        <v>No</v>
      </c>
      <c r="R383" t="str">
        <f t="shared" ca="1" si="45"/>
        <v>R</v>
      </c>
      <c r="S383">
        <f t="shared" ca="1" si="46"/>
        <v>768</v>
      </c>
      <c r="T383">
        <f t="shared" ca="1" si="47"/>
        <v>0.81056308256104448</v>
      </c>
      <c r="U383" t="str">
        <f t="shared" ca="1" si="40"/>
        <v>Jharkhand</v>
      </c>
    </row>
    <row r="384" spans="1:21" x14ac:dyDescent="0.2">
      <c r="A384" s="9">
        <v>1894408</v>
      </c>
      <c r="B384" t="s">
        <v>317</v>
      </c>
      <c r="C384" t="s">
        <v>317</v>
      </c>
      <c r="D384" t="s">
        <v>317</v>
      </c>
      <c r="E384" t="s">
        <v>319</v>
      </c>
      <c r="F384">
        <v>984</v>
      </c>
      <c r="G384">
        <v>0.42167501554371611</v>
      </c>
      <c r="H384" s="10" t="s">
        <v>1</v>
      </c>
      <c r="M384">
        <v>384</v>
      </c>
      <c r="N384">
        <f t="shared" ca="1" si="41"/>
        <v>1454256</v>
      </c>
      <c r="O384" t="str">
        <f t="shared" ca="1" si="42"/>
        <v>Yes</v>
      </c>
      <c r="P384" t="str">
        <f t="shared" ca="1" si="43"/>
        <v>No</v>
      </c>
      <c r="Q384" t="str">
        <f t="shared" ca="1" si="44"/>
        <v>No</v>
      </c>
      <c r="R384" t="str">
        <f t="shared" ca="1" si="45"/>
        <v>R</v>
      </c>
      <c r="S384">
        <f t="shared" ca="1" si="46"/>
        <v>894</v>
      </c>
      <c r="T384">
        <f t="shared" ca="1" si="47"/>
        <v>0.6507969888299433</v>
      </c>
      <c r="U384" t="str">
        <f t="shared" ca="1" si="40"/>
        <v>Uttarkhand</v>
      </c>
    </row>
    <row r="385" spans="1:21" x14ac:dyDescent="0.2">
      <c r="A385" s="9">
        <v>1610622</v>
      </c>
      <c r="B385" t="s">
        <v>317</v>
      </c>
      <c r="C385" t="s">
        <v>316</v>
      </c>
      <c r="D385" t="s">
        <v>317</v>
      </c>
      <c r="E385" t="s">
        <v>318</v>
      </c>
      <c r="F385">
        <v>535</v>
      </c>
      <c r="G385">
        <v>0.31900819463280261</v>
      </c>
      <c r="H385" s="10" t="s">
        <v>321</v>
      </c>
      <c r="M385">
        <v>385</v>
      </c>
      <c r="N385">
        <f t="shared" ca="1" si="41"/>
        <v>1664154</v>
      </c>
      <c r="O385" t="str">
        <f t="shared" ca="1" si="42"/>
        <v>Yes</v>
      </c>
      <c r="P385" t="str">
        <f t="shared" ca="1" si="43"/>
        <v>Yes</v>
      </c>
      <c r="Q385" t="str">
        <f t="shared" ca="1" si="44"/>
        <v>No</v>
      </c>
      <c r="R385" t="str">
        <f t="shared" ca="1" si="45"/>
        <v>U</v>
      </c>
      <c r="S385">
        <f t="shared" ca="1" si="46"/>
        <v>539</v>
      </c>
      <c r="T385">
        <f t="shared" ca="1" si="47"/>
        <v>0.48363276726288806</v>
      </c>
      <c r="U385" t="str">
        <f t="shared" ref="U385:U448" ca="1" si="48">VLOOKUP(RAND(),$K$9:$L$19,2)</f>
        <v>Bihar</v>
      </c>
    </row>
    <row r="386" spans="1:21" x14ac:dyDescent="0.2">
      <c r="A386" s="9">
        <v>1273041</v>
      </c>
      <c r="B386" t="s">
        <v>316</v>
      </c>
      <c r="C386" t="s">
        <v>317</v>
      </c>
      <c r="D386" t="s">
        <v>316</v>
      </c>
      <c r="E386" t="s">
        <v>319</v>
      </c>
      <c r="F386">
        <v>332</v>
      </c>
      <c r="G386">
        <v>0.80348940837671912</v>
      </c>
      <c r="H386" s="10" t="s">
        <v>8</v>
      </c>
      <c r="M386">
        <v>386</v>
      </c>
      <c r="N386">
        <f t="shared" ref="N386:N449" ca="1" si="49">RANDBETWEEN(1000000,1999999)</f>
        <v>1497512</v>
      </c>
      <c r="O386" t="str">
        <f t="shared" ref="O386:O449" ca="1" si="50">IF(RAND()&lt;0.4,"Yes","No")</f>
        <v>No</v>
      </c>
      <c r="P386" t="str">
        <f t="shared" ref="P386:P449" ca="1" si="51">IF(RAND()&lt;0.6,"Yes","No")</f>
        <v>Yes</v>
      </c>
      <c r="Q386" t="str">
        <f t="shared" ref="Q386:Q449" ca="1" si="52">IF(RAND()&lt;0.5,"Yes","No")</f>
        <v>Yes</v>
      </c>
      <c r="R386" t="str">
        <f t="shared" ref="R386:R449" ca="1" si="53">IF(RAND()&lt;0.6,"R","U")</f>
        <v>R</v>
      </c>
      <c r="S386">
        <f t="shared" ref="S386:S449" ca="1" si="54">RANDBETWEEN(100,1000)</f>
        <v>681</v>
      </c>
      <c r="T386">
        <f t="shared" ref="T386:T449" ca="1" si="55">RAND()</f>
        <v>3.1989528521982891E-3</v>
      </c>
      <c r="U386" t="str">
        <f t="shared" ca="1" si="48"/>
        <v>Rajasthan</v>
      </c>
    </row>
    <row r="387" spans="1:21" x14ac:dyDescent="0.2">
      <c r="A387" s="9">
        <v>1770798</v>
      </c>
      <c r="B387" t="s">
        <v>317</v>
      </c>
      <c r="C387" t="s">
        <v>316</v>
      </c>
      <c r="D387" t="s">
        <v>317</v>
      </c>
      <c r="E387" t="s">
        <v>318</v>
      </c>
      <c r="F387">
        <v>203</v>
      </c>
      <c r="G387">
        <v>0.4085428724436645</v>
      </c>
      <c r="H387" s="10" t="s">
        <v>3</v>
      </c>
      <c r="M387">
        <v>387</v>
      </c>
      <c r="N387">
        <f t="shared" ca="1" si="49"/>
        <v>1812455</v>
      </c>
      <c r="O387" t="str">
        <f t="shared" ca="1" si="50"/>
        <v>Yes</v>
      </c>
      <c r="P387" t="str">
        <f t="shared" ca="1" si="51"/>
        <v>Yes</v>
      </c>
      <c r="Q387" t="str">
        <f t="shared" ca="1" si="52"/>
        <v>No</v>
      </c>
      <c r="R387" t="str">
        <f t="shared" ca="1" si="53"/>
        <v>R</v>
      </c>
      <c r="S387">
        <f t="shared" ca="1" si="54"/>
        <v>372</v>
      </c>
      <c r="T387">
        <f t="shared" ca="1" si="55"/>
        <v>0.59567692171867226</v>
      </c>
      <c r="U387" t="str">
        <f t="shared" ca="1" si="48"/>
        <v>Gujarat</v>
      </c>
    </row>
    <row r="388" spans="1:21" x14ac:dyDescent="0.2">
      <c r="A388" s="9">
        <v>1327253</v>
      </c>
      <c r="B388" t="s">
        <v>317</v>
      </c>
      <c r="C388" t="s">
        <v>316</v>
      </c>
      <c r="D388" t="s">
        <v>317</v>
      </c>
      <c r="E388" t="s">
        <v>318</v>
      </c>
      <c r="F388">
        <v>858</v>
      </c>
      <c r="G388">
        <v>0.47388184195510941</v>
      </c>
      <c r="H388" s="10" t="s">
        <v>6</v>
      </c>
      <c r="M388">
        <v>388</v>
      </c>
      <c r="N388">
        <f t="shared" ca="1" si="49"/>
        <v>1141266</v>
      </c>
      <c r="O388" t="str">
        <f t="shared" ca="1" si="50"/>
        <v>No</v>
      </c>
      <c r="P388" t="str">
        <f t="shared" ca="1" si="51"/>
        <v>No</v>
      </c>
      <c r="Q388" t="str">
        <f t="shared" ca="1" si="52"/>
        <v>No</v>
      </c>
      <c r="R388" t="str">
        <f t="shared" ca="1" si="53"/>
        <v>R</v>
      </c>
      <c r="S388">
        <f t="shared" ca="1" si="54"/>
        <v>729</v>
      </c>
      <c r="T388">
        <f t="shared" ca="1" si="55"/>
        <v>0.65095682117397513</v>
      </c>
      <c r="U388" t="str">
        <f t="shared" ca="1" si="48"/>
        <v>Telangana</v>
      </c>
    </row>
    <row r="389" spans="1:21" x14ac:dyDescent="0.2">
      <c r="A389" s="9">
        <v>1238427</v>
      </c>
      <c r="B389" t="s">
        <v>316</v>
      </c>
      <c r="C389" t="s">
        <v>316</v>
      </c>
      <c r="D389" t="s">
        <v>317</v>
      </c>
      <c r="E389" t="s">
        <v>318</v>
      </c>
      <c r="F389">
        <v>305</v>
      </c>
      <c r="G389">
        <v>0.69901305283589954</v>
      </c>
      <c r="H389" s="10" t="s">
        <v>8</v>
      </c>
      <c r="M389">
        <v>389</v>
      </c>
      <c r="N389">
        <f t="shared" ca="1" si="49"/>
        <v>1744793</v>
      </c>
      <c r="O389" t="str">
        <f t="shared" ca="1" si="50"/>
        <v>No</v>
      </c>
      <c r="P389" t="str">
        <f t="shared" ca="1" si="51"/>
        <v>No</v>
      </c>
      <c r="Q389" t="str">
        <f t="shared" ca="1" si="52"/>
        <v>No</v>
      </c>
      <c r="R389" t="str">
        <f t="shared" ca="1" si="53"/>
        <v>U</v>
      </c>
      <c r="S389">
        <f t="shared" ca="1" si="54"/>
        <v>188</v>
      </c>
      <c r="T389">
        <f t="shared" ca="1" si="55"/>
        <v>0.75492974072333086</v>
      </c>
      <c r="U389" t="str">
        <f t="shared" ca="1" si="48"/>
        <v>Uttarkhand</v>
      </c>
    </row>
    <row r="390" spans="1:21" x14ac:dyDescent="0.2">
      <c r="A390" s="9">
        <v>1524105</v>
      </c>
      <c r="B390" t="s">
        <v>317</v>
      </c>
      <c r="C390" t="s">
        <v>317</v>
      </c>
      <c r="D390" t="s">
        <v>316</v>
      </c>
      <c r="E390" t="s">
        <v>319</v>
      </c>
      <c r="F390">
        <v>609</v>
      </c>
      <c r="G390">
        <v>0.13324066281071745</v>
      </c>
      <c r="H390" s="10" t="s">
        <v>16</v>
      </c>
      <c r="M390">
        <v>390</v>
      </c>
      <c r="N390">
        <f t="shared" ca="1" si="49"/>
        <v>1199514</v>
      </c>
      <c r="O390" t="str">
        <f t="shared" ca="1" si="50"/>
        <v>Yes</v>
      </c>
      <c r="P390" t="str">
        <f t="shared" ca="1" si="51"/>
        <v>Yes</v>
      </c>
      <c r="Q390" t="str">
        <f t="shared" ca="1" si="52"/>
        <v>Yes</v>
      </c>
      <c r="R390" t="str">
        <f t="shared" ca="1" si="53"/>
        <v>U</v>
      </c>
      <c r="S390">
        <f t="shared" ca="1" si="54"/>
        <v>488</v>
      </c>
      <c r="T390">
        <f t="shared" ca="1" si="55"/>
        <v>0.75682295133802757</v>
      </c>
      <c r="U390" t="str">
        <f t="shared" ca="1" si="48"/>
        <v>Uttarkhand</v>
      </c>
    </row>
    <row r="391" spans="1:21" x14ac:dyDescent="0.2">
      <c r="A391" s="9">
        <v>1766401</v>
      </c>
      <c r="B391" t="s">
        <v>316</v>
      </c>
      <c r="C391" t="s">
        <v>316</v>
      </c>
      <c r="D391" t="s">
        <v>317</v>
      </c>
      <c r="E391" t="s">
        <v>319</v>
      </c>
      <c r="F391">
        <v>567</v>
      </c>
      <c r="G391">
        <v>0.46325444857529341</v>
      </c>
      <c r="H391" s="10" t="s">
        <v>4</v>
      </c>
      <c r="M391">
        <v>391</v>
      </c>
      <c r="N391">
        <f t="shared" ca="1" si="49"/>
        <v>1286812</v>
      </c>
      <c r="O391" t="str">
        <f t="shared" ca="1" si="50"/>
        <v>Yes</v>
      </c>
      <c r="P391" t="str">
        <f t="shared" ca="1" si="51"/>
        <v>Yes</v>
      </c>
      <c r="Q391" t="str">
        <f t="shared" ca="1" si="52"/>
        <v>Yes</v>
      </c>
      <c r="R391" t="str">
        <f t="shared" ca="1" si="53"/>
        <v>R</v>
      </c>
      <c r="S391">
        <f t="shared" ca="1" si="54"/>
        <v>985</v>
      </c>
      <c r="T391">
        <f t="shared" ca="1" si="55"/>
        <v>0.86252505956037728</v>
      </c>
      <c r="U391" t="str">
        <f t="shared" ca="1" si="48"/>
        <v>Jharkhand</v>
      </c>
    </row>
    <row r="392" spans="1:21" x14ac:dyDescent="0.2">
      <c r="A392" s="9">
        <v>1932099</v>
      </c>
      <c r="B392" t="s">
        <v>317</v>
      </c>
      <c r="C392" t="s">
        <v>317</v>
      </c>
      <c r="D392" t="s">
        <v>316</v>
      </c>
      <c r="E392" t="s">
        <v>318</v>
      </c>
      <c r="F392">
        <v>213</v>
      </c>
      <c r="G392">
        <v>0.19279016160179774</v>
      </c>
      <c r="H392" s="10" t="s">
        <v>13</v>
      </c>
      <c r="M392">
        <v>392</v>
      </c>
      <c r="N392">
        <f t="shared" ca="1" si="49"/>
        <v>1128652</v>
      </c>
      <c r="O392" t="str">
        <f t="shared" ca="1" si="50"/>
        <v>No</v>
      </c>
      <c r="P392" t="str">
        <f t="shared" ca="1" si="51"/>
        <v>Yes</v>
      </c>
      <c r="Q392" t="str">
        <f t="shared" ca="1" si="52"/>
        <v>Yes</v>
      </c>
      <c r="R392" t="str">
        <f t="shared" ca="1" si="53"/>
        <v>R</v>
      </c>
      <c r="S392">
        <f t="shared" ca="1" si="54"/>
        <v>225</v>
      </c>
      <c r="T392">
        <f t="shared" ca="1" si="55"/>
        <v>0.61818784963997786</v>
      </c>
      <c r="U392" t="str">
        <f t="shared" ca="1" si="48"/>
        <v>Uttarkhand</v>
      </c>
    </row>
    <row r="393" spans="1:21" x14ac:dyDescent="0.2">
      <c r="A393" s="9">
        <v>1264471</v>
      </c>
      <c r="B393" t="s">
        <v>317</v>
      </c>
      <c r="C393" t="s">
        <v>317</v>
      </c>
      <c r="D393" t="s">
        <v>316</v>
      </c>
      <c r="E393" t="s">
        <v>319</v>
      </c>
      <c r="F393">
        <v>379</v>
      </c>
      <c r="G393">
        <v>0.41934736700572972</v>
      </c>
      <c r="H393" s="10" t="s">
        <v>9</v>
      </c>
      <c r="M393">
        <v>393</v>
      </c>
      <c r="N393">
        <f t="shared" ca="1" si="49"/>
        <v>1293928</v>
      </c>
      <c r="O393" t="str">
        <f t="shared" ca="1" si="50"/>
        <v>Yes</v>
      </c>
      <c r="P393" t="str">
        <f t="shared" ca="1" si="51"/>
        <v>Yes</v>
      </c>
      <c r="Q393" t="str">
        <f t="shared" ca="1" si="52"/>
        <v>No</v>
      </c>
      <c r="R393" t="str">
        <f t="shared" ca="1" si="53"/>
        <v>R</v>
      </c>
      <c r="S393">
        <f t="shared" ca="1" si="54"/>
        <v>633</v>
      </c>
      <c r="T393">
        <f t="shared" ca="1" si="55"/>
        <v>0.98881523461745136</v>
      </c>
      <c r="U393" t="str">
        <f t="shared" ca="1" si="48"/>
        <v>Telangana</v>
      </c>
    </row>
    <row r="394" spans="1:21" x14ac:dyDescent="0.2">
      <c r="A394" s="9">
        <v>1939784</v>
      </c>
      <c r="B394" t="s">
        <v>317</v>
      </c>
      <c r="C394" t="s">
        <v>316</v>
      </c>
      <c r="D394" t="s">
        <v>317</v>
      </c>
      <c r="E394" t="s">
        <v>318</v>
      </c>
      <c r="F394">
        <v>978</v>
      </c>
      <c r="G394">
        <v>0.98687386162686308</v>
      </c>
      <c r="H394" s="10" t="s">
        <v>1</v>
      </c>
      <c r="M394">
        <v>394</v>
      </c>
      <c r="N394">
        <f t="shared" ca="1" si="49"/>
        <v>1282548</v>
      </c>
      <c r="O394" t="str">
        <f t="shared" ca="1" si="50"/>
        <v>No</v>
      </c>
      <c r="P394" t="str">
        <f t="shared" ca="1" si="51"/>
        <v>No</v>
      </c>
      <c r="Q394" t="str">
        <f t="shared" ca="1" si="52"/>
        <v>Yes</v>
      </c>
      <c r="R394" t="str">
        <f t="shared" ca="1" si="53"/>
        <v>R</v>
      </c>
      <c r="S394">
        <f t="shared" ca="1" si="54"/>
        <v>843</v>
      </c>
      <c r="T394">
        <f t="shared" ca="1" si="55"/>
        <v>1.1637182279033986E-4</v>
      </c>
      <c r="U394" t="str">
        <f t="shared" ca="1" si="48"/>
        <v>Kerela</v>
      </c>
    </row>
    <row r="395" spans="1:21" x14ac:dyDescent="0.2">
      <c r="A395" s="9">
        <v>1521998</v>
      </c>
      <c r="B395" t="s">
        <v>317</v>
      </c>
      <c r="C395" t="s">
        <v>317</v>
      </c>
      <c r="D395" t="s">
        <v>316</v>
      </c>
      <c r="E395" t="s">
        <v>318</v>
      </c>
      <c r="F395">
        <v>236</v>
      </c>
      <c r="G395">
        <v>0.30760121092766324</v>
      </c>
      <c r="H395" s="10" t="s">
        <v>15</v>
      </c>
      <c r="M395">
        <v>395</v>
      </c>
      <c r="N395">
        <f t="shared" ca="1" si="49"/>
        <v>1334775</v>
      </c>
      <c r="O395" t="str">
        <f t="shared" ca="1" si="50"/>
        <v>Yes</v>
      </c>
      <c r="P395" t="str">
        <f t="shared" ca="1" si="51"/>
        <v>No</v>
      </c>
      <c r="Q395" t="str">
        <f t="shared" ca="1" si="52"/>
        <v>No</v>
      </c>
      <c r="R395" t="str">
        <f t="shared" ca="1" si="53"/>
        <v>R</v>
      </c>
      <c r="S395">
        <f t="shared" ca="1" si="54"/>
        <v>898</v>
      </c>
      <c r="T395">
        <f t="shared" ca="1" si="55"/>
        <v>0.63534699327317923</v>
      </c>
      <c r="U395" t="str">
        <f t="shared" ca="1" si="48"/>
        <v>Gujarat</v>
      </c>
    </row>
    <row r="396" spans="1:21" x14ac:dyDescent="0.2">
      <c r="A396" s="9">
        <v>1756398</v>
      </c>
      <c r="B396" t="s">
        <v>317</v>
      </c>
      <c r="C396" t="s">
        <v>316</v>
      </c>
      <c r="D396" t="s">
        <v>317</v>
      </c>
      <c r="E396" t="s">
        <v>318</v>
      </c>
      <c r="F396">
        <v>726</v>
      </c>
      <c r="G396">
        <v>0.44689230928895918</v>
      </c>
      <c r="H396" s="10" t="s">
        <v>321</v>
      </c>
      <c r="M396">
        <v>396</v>
      </c>
      <c r="N396">
        <f t="shared" ca="1" si="49"/>
        <v>1267636</v>
      </c>
      <c r="O396" t="str">
        <f t="shared" ca="1" si="50"/>
        <v>No</v>
      </c>
      <c r="P396" t="str">
        <f t="shared" ca="1" si="51"/>
        <v>Yes</v>
      </c>
      <c r="Q396" t="str">
        <f t="shared" ca="1" si="52"/>
        <v>Yes</v>
      </c>
      <c r="R396" t="str">
        <f t="shared" ca="1" si="53"/>
        <v>R</v>
      </c>
      <c r="S396">
        <f t="shared" ca="1" si="54"/>
        <v>247</v>
      </c>
      <c r="T396">
        <f t="shared" ca="1" si="55"/>
        <v>0.98179334212130498</v>
      </c>
      <c r="U396" t="str">
        <f t="shared" ca="1" si="48"/>
        <v>Uttarkhand</v>
      </c>
    </row>
    <row r="397" spans="1:21" x14ac:dyDescent="0.2">
      <c r="A397" s="9">
        <v>1774576</v>
      </c>
      <c r="B397" t="s">
        <v>317</v>
      </c>
      <c r="C397" t="s">
        <v>316</v>
      </c>
      <c r="D397" t="s">
        <v>317</v>
      </c>
      <c r="E397" t="s">
        <v>318</v>
      </c>
      <c r="F397">
        <v>991</v>
      </c>
      <c r="G397">
        <v>1.1103108483216828E-2</v>
      </c>
      <c r="H397" s="10" t="s">
        <v>9</v>
      </c>
      <c r="M397">
        <v>397</v>
      </c>
      <c r="N397">
        <f t="shared" ca="1" si="49"/>
        <v>1602047</v>
      </c>
      <c r="O397" t="str">
        <f t="shared" ca="1" si="50"/>
        <v>No</v>
      </c>
      <c r="P397" t="str">
        <f t="shared" ca="1" si="51"/>
        <v>No</v>
      </c>
      <c r="Q397" t="str">
        <f t="shared" ca="1" si="52"/>
        <v>Yes</v>
      </c>
      <c r="R397" t="str">
        <f t="shared" ca="1" si="53"/>
        <v>U</v>
      </c>
      <c r="S397">
        <f t="shared" ca="1" si="54"/>
        <v>318</v>
      </c>
      <c r="T397">
        <f t="shared" ca="1" si="55"/>
        <v>0.72254400879946545</v>
      </c>
      <c r="U397" t="str">
        <f t="shared" ca="1" si="48"/>
        <v>Uttarkhand</v>
      </c>
    </row>
    <row r="398" spans="1:21" x14ac:dyDescent="0.2">
      <c r="A398" s="9">
        <v>1466670</v>
      </c>
      <c r="B398" t="s">
        <v>317</v>
      </c>
      <c r="C398" t="s">
        <v>316</v>
      </c>
      <c r="D398" t="s">
        <v>317</v>
      </c>
      <c r="E398" t="s">
        <v>319</v>
      </c>
      <c r="F398">
        <v>552</v>
      </c>
      <c r="G398">
        <v>0.89313436477724117</v>
      </c>
      <c r="H398" s="10" t="s">
        <v>13</v>
      </c>
      <c r="M398">
        <v>398</v>
      </c>
      <c r="N398">
        <f t="shared" ca="1" si="49"/>
        <v>1651966</v>
      </c>
      <c r="O398" t="str">
        <f t="shared" ca="1" si="50"/>
        <v>Yes</v>
      </c>
      <c r="P398" t="str">
        <f t="shared" ca="1" si="51"/>
        <v>Yes</v>
      </c>
      <c r="Q398" t="str">
        <f t="shared" ca="1" si="52"/>
        <v>Yes</v>
      </c>
      <c r="R398" t="str">
        <f t="shared" ca="1" si="53"/>
        <v>U</v>
      </c>
      <c r="S398">
        <f t="shared" ca="1" si="54"/>
        <v>343</v>
      </c>
      <c r="T398">
        <f t="shared" ca="1" si="55"/>
        <v>0.56175282183208752</v>
      </c>
      <c r="U398" t="str">
        <f t="shared" ca="1" si="48"/>
        <v>Bihar</v>
      </c>
    </row>
    <row r="399" spans="1:21" x14ac:dyDescent="0.2">
      <c r="A399" s="9">
        <v>1447730</v>
      </c>
      <c r="B399" t="s">
        <v>316</v>
      </c>
      <c r="C399" t="s">
        <v>317</v>
      </c>
      <c r="D399" t="s">
        <v>316</v>
      </c>
      <c r="E399" t="s">
        <v>318</v>
      </c>
      <c r="F399">
        <v>844</v>
      </c>
      <c r="G399">
        <v>0.7109323765170501</v>
      </c>
      <c r="H399" s="10" t="s">
        <v>16</v>
      </c>
      <c r="M399">
        <v>399</v>
      </c>
      <c r="N399">
        <f t="shared" ca="1" si="49"/>
        <v>1655932</v>
      </c>
      <c r="O399" t="str">
        <f t="shared" ca="1" si="50"/>
        <v>Yes</v>
      </c>
      <c r="P399" t="str">
        <f t="shared" ca="1" si="51"/>
        <v>Yes</v>
      </c>
      <c r="Q399" t="str">
        <f t="shared" ca="1" si="52"/>
        <v>No</v>
      </c>
      <c r="R399" t="str">
        <f t="shared" ca="1" si="53"/>
        <v>U</v>
      </c>
      <c r="S399">
        <f t="shared" ca="1" si="54"/>
        <v>935</v>
      </c>
      <c r="T399">
        <f t="shared" ca="1" si="55"/>
        <v>0.26646221694477012</v>
      </c>
      <c r="U399" t="str">
        <f t="shared" ca="1" si="48"/>
        <v>Kerela</v>
      </c>
    </row>
    <row r="400" spans="1:21" x14ac:dyDescent="0.2">
      <c r="A400" s="9">
        <v>1570146</v>
      </c>
      <c r="B400" t="s">
        <v>316</v>
      </c>
      <c r="C400" t="s">
        <v>316</v>
      </c>
      <c r="D400" t="s">
        <v>316</v>
      </c>
      <c r="E400" t="s">
        <v>318</v>
      </c>
      <c r="F400">
        <v>260</v>
      </c>
      <c r="G400">
        <v>0.79494976586025556</v>
      </c>
      <c r="H400" s="10" t="s">
        <v>15</v>
      </c>
      <c r="M400">
        <v>400</v>
      </c>
      <c r="N400">
        <f t="shared" ca="1" si="49"/>
        <v>1246942</v>
      </c>
      <c r="O400" t="str">
        <f t="shared" ca="1" si="50"/>
        <v>No</v>
      </c>
      <c r="P400" t="str">
        <f t="shared" ca="1" si="51"/>
        <v>No</v>
      </c>
      <c r="Q400" t="str">
        <f t="shared" ca="1" si="52"/>
        <v>Yes</v>
      </c>
      <c r="R400" t="str">
        <f t="shared" ca="1" si="53"/>
        <v>R</v>
      </c>
      <c r="S400">
        <f t="shared" ca="1" si="54"/>
        <v>506</v>
      </c>
      <c r="T400">
        <f t="shared" ca="1" si="55"/>
        <v>0.51226789539235384</v>
      </c>
      <c r="U400" t="str">
        <f t="shared" ca="1" si="48"/>
        <v>Jharkhand</v>
      </c>
    </row>
    <row r="401" spans="1:21" x14ac:dyDescent="0.2">
      <c r="A401" s="9">
        <v>1899967</v>
      </c>
      <c r="B401" t="s">
        <v>317</v>
      </c>
      <c r="C401" t="s">
        <v>317</v>
      </c>
      <c r="D401" t="s">
        <v>316</v>
      </c>
      <c r="E401" t="s">
        <v>319</v>
      </c>
      <c r="F401">
        <v>533</v>
      </c>
      <c r="G401">
        <v>0.41916633455220065</v>
      </c>
      <c r="H401" s="10" t="s">
        <v>2</v>
      </c>
      <c r="M401">
        <v>401</v>
      </c>
      <c r="N401">
        <f t="shared" ca="1" si="49"/>
        <v>1491526</v>
      </c>
      <c r="O401" t="str">
        <f t="shared" ca="1" si="50"/>
        <v>No</v>
      </c>
      <c r="P401" t="str">
        <f t="shared" ca="1" si="51"/>
        <v>No</v>
      </c>
      <c r="Q401" t="str">
        <f t="shared" ca="1" si="52"/>
        <v>No</v>
      </c>
      <c r="R401" t="str">
        <f t="shared" ca="1" si="53"/>
        <v>R</v>
      </c>
      <c r="S401">
        <f t="shared" ca="1" si="54"/>
        <v>581</v>
      </c>
      <c r="T401">
        <f t="shared" ca="1" si="55"/>
        <v>0.95368838491375418</v>
      </c>
      <c r="U401" t="str">
        <f t="shared" ca="1" si="48"/>
        <v>Jharkhand</v>
      </c>
    </row>
    <row r="402" spans="1:21" x14ac:dyDescent="0.2">
      <c r="A402" s="9">
        <v>1898251</v>
      </c>
      <c r="B402" t="s">
        <v>316</v>
      </c>
      <c r="C402" t="s">
        <v>316</v>
      </c>
      <c r="D402" t="s">
        <v>317</v>
      </c>
      <c r="E402" t="s">
        <v>318</v>
      </c>
      <c r="F402">
        <v>1000</v>
      </c>
      <c r="G402">
        <v>0.1144650094144688</v>
      </c>
      <c r="H402" s="10" t="s">
        <v>4</v>
      </c>
      <c r="M402">
        <v>402</v>
      </c>
      <c r="N402">
        <f t="shared" ca="1" si="49"/>
        <v>1258831</v>
      </c>
      <c r="O402" t="str">
        <f t="shared" ca="1" si="50"/>
        <v>Yes</v>
      </c>
      <c r="P402" t="str">
        <f t="shared" ca="1" si="51"/>
        <v>Yes</v>
      </c>
      <c r="Q402" t="str">
        <f t="shared" ca="1" si="52"/>
        <v>No</v>
      </c>
      <c r="R402" t="str">
        <f t="shared" ca="1" si="53"/>
        <v>R</v>
      </c>
      <c r="S402">
        <f t="shared" ca="1" si="54"/>
        <v>580</v>
      </c>
      <c r="T402">
        <f t="shared" ca="1" si="55"/>
        <v>0.68152304082740378</v>
      </c>
      <c r="U402" t="str">
        <f t="shared" ca="1" si="48"/>
        <v>Uttarkhand</v>
      </c>
    </row>
    <row r="403" spans="1:21" x14ac:dyDescent="0.2">
      <c r="A403" s="9">
        <v>1041509</v>
      </c>
      <c r="B403" t="s">
        <v>317</v>
      </c>
      <c r="C403" t="s">
        <v>316</v>
      </c>
      <c r="D403" t="s">
        <v>317</v>
      </c>
      <c r="E403" t="s">
        <v>318</v>
      </c>
      <c r="F403">
        <v>259</v>
      </c>
      <c r="G403">
        <v>0.57038295248377913</v>
      </c>
      <c r="H403" s="10" t="s">
        <v>13</v>
      </c>
      <c r="M403">
        <v>403</v>
      </c>
      <c r="N403">
        <f t="shared" ca="1" si="49"/>
        <v>1678239</v>
      </c>
      <c r="O403" t="str">
        <f t="shared" ca="1" si="50"/>
        <v>Yes</v>
      </c>
      <c r="P403" t="str">
        <f t="shared" ca="1" si="51"/>
        <v>Yes</v>
      </c>
      <c r="Q403" t="str">
        <f t="shared" ca="1" si="52"/>
        <v>No</v>
      </c>
      <c r="R403" t="str">
        <f t="shared" ca="1" si="53"/>
        <v>U</v>
      </c>
      <c r="S403">
        <f t="shared" ca="1" si="54"/>
        <v>588</v>
      </c>
      <c r="T403">
        <f t="shared" ca="1" si="55"/>
        <v>0.32259820946273288</v>
      </c>
      <c r="U403" t="str">
        <f t="shared" ca="1" si="48"/>
        <v>Orissa</v>
      </c>
    </row>
    <row r="404" spans="1:21" x14ac:dyDescent="0.2">
      <c r="A404" s="9">
        <v>1571992</v>
      </c>
      <c r="B404" t="s">
        <v>317</v>
      </c>
      <c r="C404" t="s">
        <v>316</v>
      </c>
      <c r="D404" t="s">
        <v>317</v>
      </c>
      <c r="E404" t="s">
        <v>318</v>
      </c>
      <c r="F404">
        <v>740</v>
      </c>
      <c r="G404">
        <v>1.0460180629485838E-2</v>
      </c>
      <c r="H404" s="10" t="s">
        <v>16</v>
      </c>
      <c r="M404">
        <v>404</v>
      </c>
      <c r="N404">
        <f t="shared" ca="1" si="49"/>
        <v>1990044</v>
      </c>
      <c r="O404" t="str">
        <f t="shared" ca="1" si="50"/>
        <v>Yes</v>
      </c>
      <c r="P404" t="str">
        <f t="shared" ca="1" si="51"/>
        <v>Yes</v>
      </c>
      <c r="Q404" t="str">
        <f t="shared" ca="1" si="52"/>
        <v>Yes</v>
      </c>
      <c r="R404" t="str">
        <f t="shared" ca="1" si="53"/>
        <v>R</v>
      </c>
      <c r="S404">
        <f t="shared" ca="1" si="54"/>
        <v>631</v>
      </c>
      <c r="T404">
        <f t="shared" ca="1" si="55"/>
        <v>0.47054824704938236</v>
      </c>
      <c r="U404" t="str">
        <f t="shared" ca="1" si="48"/>
        <v>Bihar</v>
      </c>
    </row>
    <row r="405" spans="1:21" x14ac:dyDescent="0.2">
      <c r="A405" s="9">
        <v>1301223</v>
      </c>
      <c r="B405" t="s">
        <v>316</v>
      </c>
      <c r="C405" t="s">
        <v>316</v>
      </c>
      <c r="D405" t="s">
        <v>317</v>
      </c>
      <c r="E405" t="s">
        <v>318</v>
      </c>
      <c r="F405">
        <v>620</v>
      </c>
      <c r="G405">
        <v>0.79597804896147339</v>
      </c>
      <c r="H405" s="10" t="s">
        <v>6</v>
      </c>
      <c r="M405">
        <v>405</v>
      </c>
      <c r="N405">
        <f t="shared" ca="1" si="49"/>
        <v>1504903</v>
      </c>
      <c r="O405" t="str">
        <f t="shared" ca="1" si="50"/>
        <v>No</v>
      </c>
      <c r="P405" t="str">
        <f t="shared" ca="1" si="51"/>
        <v>No</v>
      </c>
      <c r="Q405" t="str">
        <f t="shared" ca="1" si="52"/>
        <v>Yes</v>
      </c>
      <c r="R405" t="str">
        <f t="shared" ca="1" si="53"/>
        <v>R</v>
      </c>
      <c r="S405">
        <f t="shared" ca="1" si="54"/>
        <v>239</v>
      </c>
      <c r="T405">
        <f t="shared" ca="1" si="55"/>
        <v>0.82308505617340266</v>
      </c>
      <c r="U405" t="str">
        <f t="shared" ca="1" si="48"/>
        <v>Telangana</v>
      </c>
    </row>
    <row r="406" spans="1:21" x14ac:dyDescent="0.2">
      <c r="A406" s="9">
        <v>1449275</v>
      </c>
      <c r="B406" t="s">
        <v>316</v>
      </c>
      <c r="C406" t="s">
        <v>317</v>
      </c>
      <c r="D406" t="s">
        <v>316</v>
      </c>
      <c r="E406" t="s">
        <v>318</v>
      </c>
      <c r="F406">
        <v>103</v>
      </c>
      <c r="G406">
        <v>0.37876609707025777</v>
      </c>
      <c r="H406" s="10" t="s">
        <v>4</v>
      </c>
      <c r="M406">
        <v>406</v>
      </c>
      <c r="N406">
        <f t="shared" ca="1" si="49"/>
        <v>1332369</v>
      </c>
      <c r="O406" t="str">
        <f t="shared" ca="1" si="50"/>
        <v>Yes</v>
      </c>
      <c r="P406" t="str">
        <f t="shared" ca="1" si="51"/>
        <v>Yes</v>
      </c>
      <c r="Q406" t="str">
        <f t="shared" ca="1" si="52"/>
        <v>No</v>
      </c>
      <c r="R406" t="str">
        <f t="shared" ca="1" si="53"/>
        <v>R</v>
      </c>
      <c r="S406">
        <f t="shared" ca="1" si="54"/>
        <v>272</v>
      </c>
      <c r="T406">
        <f t="shared" ca="1" si="55"/>
        <v>0.52021845487075413</v>
      </c>
      <c r="U406" t="str">
        <f t="shared" ca="1" si="48"/>
        <v>Tamil Nadu</v>
      </c>
    </row>
    <row r="407" spans="1:21" x14ac:dyDescent="0.2">
      <c r="A407" s="9">
        <v>1029121</v>
      </c>
      <c r="B407" t="s">
        <v>317</v>
      </c>
      <c r="C407" t="s">
        <v>316</v>
      </c>
      <c r="D407" t="s">
        <v>317</v>
      </c>
      <c r="E407" t="s">
        <v>319</v>
      </c>
      <c r="F407">
        <v>107</v>
      </c>
      <c r="G407">
        <v>0.12036942193574285</v>
      </c>
      <c r="H407" s="10" t="s">
        <v>8</v>
      </c>
      <c r="M407">
        <v>407</v>
      </c>
      <c r="N407">
        <f t="shared" ca="1" si="49"/>
        <v>1805242</v>
      </c>
      <c r="O407" t="str">
        <f t="shared" ca="1" si="50"/>
        <v>Yes</v>
      </c>
      <c r="P407" t="str">
        <f t="shared" ca="1" si="51"/>
        <v>Yes</v>
      </c>
      <c r="Q407" t="str">
        <f t="shared" ca="1" si="52"/>
        <v>No</v>
      </c>
      <c r="R407" t="str">
        <f t="shared" ca="1" si="53"/>
        <v>R</v>
      </c>
      <c r="S407">
        <f t="shared" ca="1" si="54"/>
        <v>286</v>
      </c>
      <c r="T407">
        <f t="shared" ca="1" si="55"/>
        <v>0.80377054599810749</v>
      </c>
      <c r="U407" t="str">
        <f t="shared" ca="1" si="48"/>
        <v>Uttar Pradesh</v>
      </c>
    </row>
    <row r="408" spans="1:21" x14ac:dyDescent="0.2">
      <c r="A408" s="9">
        <v>1251571</v>
      </c>
      <c r="B408" t="s">
        <v>316</v>
      </c>
      <c r="C408" t="s">
        <v>316</v>
      </c>
      <c r="D408" t="s">
        <v>317</v>
      </c>
      <c r="E408" t="s">
        <v>318</v>
      </c>
      <c r="F408">
        <v>827</v>
      </c>
      <c r="G408">
        <v>0.48770804948221946</v>
      </c>
      <c r="H408" s="10" t="s">
        <v>4</v>
      </c>
      <c r="M408">
        <v>408</v>
      </c>
      <c r="N408">
        <f t="shared" ca="1" si="49"/>
        <v>1947733</v>
      </c>
      <c r="O408" t="str">
        <f t="shared" ca="1" si="50"/>
        <v>No</v>
      </c>
      <c r="P408" t="str">
        <f t="shared" ca="1" si="51"/>
        <v>No</v>
      </c>
      <c r="Q408" t="str">
        <f t="shared" ca="1" si="52"/>
        <v>Yes</v>
      </c>
      <c r="R408" t="str">
        <f t="shared" ca="1" si="53"/>
        <v>R</v>
      </c>
      <c r="S408">
        <f t="shared" ca="1" si="54"/>
        <v>686</v>
      </c>
      <c r="T408">
        <f t="shared" ca="1" si="55"/>
        <v>0.18414243710078171</v>
      </c>
      <c r="U408" t="str">
        <f t="shared" ca="1" si="48"/>
        <v>Tamil Nadu</v>
      </c>
    </row>
    <row r="409" spans="1:21" x14ac:dyDescent="0.2">
      <c r="A409" s="9">
        <v>1190644</v>
      </c>
      <c r="B409" t="s">
        <v>316</v>
      </c>
      <c r="C409" t="s">
        <v>317</v>
      </c>
      <c r="D409" t="s">
        <v>317</v>
      </c>
      <c r="E409" t="s">
        <v>319</v>
      </c>
      <c r="F409">
        <v>963</v>
      </c>
      <c r="G409">
        <v>0.11046404965447632</v>
      </c>
      <c r="H409" s="10" t="s">
        <v>1</v>
      </c>
      <c r="M409">
        <v>409</v>
      </c>
      <c r="N409">
        <f t="shared" ca="1" si="49"/>
        <v>1863658</v>
      </c>
      <c r="O409" t="str">
        <f t="shared" ca="1" si="50"/>
        <v>Yes</v>
      </c>
      <c r="P409" t="str">
        <f t="shared" ca="1" si="51"/>
        <v>Yes</v>
      </c>
      <c r="Q409" t="str">
        <f t="shared" ca="1" si="52"/>
        <v>No</v>
      </c>
      <c r="R409" t="str">
        <f t="shared" ca="1" si="53"/>
        <v>R</v>
      </c>
      <c r="S409">
        <f t="shared" ca="1" si="54"/>
        <v>504</v>
      </c>
      <c r="T409">
        <f t="shared" ca="1" si="55"/>
        <v>0.57666065931191002</v>
      </c>
      <c r="U409" t="str">
        <f t="shared" ca="1" si="48"/>
        <v>Tamil Nadu</v>
      </c>
    </row>
    <row r="410" spans="1:21" x14ac:dyDescent="0.2">
      <c r="A410" s="9">
        <v>1899115</v>
      </c>
      <c r="B410" t="s">
        <v>316</v>
      </c>
      <c r="C410" t="s">
        <v>317</v>
      </c>
      <c r="D410" t="s">
        <v>316</v>
      </c>
      <c r="E410" t="s">
        <v>319</v>
      </c>
      <c r="F410">
        <v>277</v>
      </c>
      <c r="G410">
        <v>0.20206842734656527</v>
      </c>
      <c r="H410" s="10" t="s">
        <v>16</v>
      </c>
      <c r="M410">
        <v>410</v>
      </c>
      <c r="N410">
        <f t="shared" ca="1" si="49"/>
        <v>1552191</v>
      </c>
      <c r="O410" t="str">
        <f t="shared" ca="1" si="50"/>
        <v>Yes</v>
      </c>
      <c r="P410" t="str">
        <f t="shared" ca="1" si="51"/>
        <v>Yes</v>
      </c>
      <c r="Q410" t="str">
        <f t="shared" ca="1" si="52"/>
        <v>No</v>
      </c>
      <c r="R410" t="str">
        <f t="shared" ca="1" si="53"/>
        <v>R</v>
      </c>
      <c r="S410">
        <f t="shared" ca="1" si="54"/>
        <v>286</v>
      </c>
      <c r="T410">
        <f t="shared" ca="1" si="55"/>
        <v>0.7592503338231501</v>
      </c>
      <c r="U410" t="str">
        <f t="shared" ca="1" si="48"/>
        <v>Kerela</v>
      </c>
    </row>
    <row r="411" spans="1:21" x14ac:dyDescent="0.2">
      <c r="A411" s="9">
        <v>1449376</v>
      </c>
      <c r="B411" t="s">
        <v>316</v>
      </c>
      <c r="C411" t="s">
        <v>316</v>
      </c>
      <c r="D411" t="s">
        <v>316</v>
      </c>
      <c r="E411" t="s">
        <v>318</v>
      </c>
      <c r="F411">
        <v>951</v>
      </c>
      <c r="G411">
        <v>0.4235647627201965</v>
      </c>
      <c r="H411" s="10" t="s">
        <v>9</v>
      </c>
      <c r="M411">
        <v>411</v>
      </c>
      <c r="N411">
        <f t="shared" ca="1" si="49"/>
        <v>1761365</v>
      </c>
      <c r="O411" t="str">
        <f t="shared" ca="1" si="50"/>
        <v>No</v>
      </c>
      <c r="P411" t="str">
        <f t="shared" ca="1" si="51"/>
        <v>No</v>
      </c>
      <c r="Q411" t="str">
        <f t="shared" ca="1" si="52"/>
        <v>Yes</v>
      </c>
      <c r="R411" t="str">
        <f t="shared" ca="1" si="53"/>
        <v>R</v>
      </c>
      <c r="S411">
        <f t="shared" ca="1" si="54"/>
        <v>514</v>
      </c>
      <c r="T411">
        <f t="shared" ca="1" si="55"/>
        <v>0.39147031709535329</v>
      </c>
      <c r="U411" t="str">
        <f t="shared" ca="1" si="48"/>
        <v>Jharkhand</v>
      </c>
    </row>
    <row r="412" spans="1:21" x14ac:dyDescent="0.2">
      <c r="A412" s="9">
        <v>1328677</v>
      </c>
      <c r="B412" t="s">
        <v>317</v>
      </c>
      <c r="C412" t="s">
        <v>317</v>
      </c>
      <c r="D412" t="s">
        <v>316</v>
      </c>
      <c r="E412" t="s">
        <v>318</v>
      </c>
      <c r="F412">
        <v>883</v>
      </c>
      <c r="G412">
        <v>0.44475140368708899</v>
      </c>
      <c r="H412" s="10" t="s">
        <v>2</v>
      </c>
      <c r="M412">
        <v>412</v>
      </c>
      <c r="N412">
        <f t="shared" ca="1" si="49"/>
        <v>1367424</v>
      </c>
      <c r="O412" t="str">
        <f t="shared" ca="1" si="50"/>
        <v>No</v>
      </c>
      <c r="P412" t="str">
        <f t="shared" ca="1" si="51"/>
        <v>Yes</v>
      </c>
      <c r="Q412" t="str">
        <f t="shared" ca="1" si="52"/>
        <v>Yes</v>
      </c>
      <c r="R412" t="str">
        <f t="shared" ca="1" si="53"/>
        <v>U</v>
      </c>
      <c r="S412">
        <f t="shared" ca="1" si="54"/>
        <v>591</v>
      </c>
      <c r="T412">
        <f t="shared" ca="1" si="55"/>
        <v>7.7551294469779042E-2</v>
      </c>
      <c r="U412" t="str">
        <f t="shared" ca="1" si="48"/>
        <v>Bihar</v>
      </c>
    </row>
    <row r="413" spans="1:21" x14ac:dyDescent="0.2">
      <c r="A413" s="9">
        <v>1894267</v>
      </c>
      <c r="B413" t="s">
        <v>317</v>
      </c>
      <c r="C413" t="s">
        <v>317</v>
      </c>
      <c r="D413" t="s">
        <v>316</v>
      </c>
      <c r="E413" t="s">
        <v>318</v>
      </c>
      <c r="F413">
        <v>409</v>
      </c>
      <c r="G413">
        <v>0.46988641936409359</v>
      </c>
      <c r="H413" s="10" t="s">
        <v>1</v>
      </c>
      <c r="M413">
        <v>413</v>
      </c>
      <c r="N413">
        <f t="shared" ca="1" si="49"/>
        <v>1405487</v>
      </c>
      <c r="O413" t="str">
        <f t="shared" ca="1" si="50"/>
        <v>Yes</v>
      </c>
      <c r="P413" t="str">
        <f t="shared" ca="1" si="51"/>
        <v>No</v>
      </c>
      <c r="Q413" t="str">
        <f t="shared" ca="1" si="52"/>
        <v>Yes</v>
      </c>
      <c r="R413" t="str">
        <f t="shared" ca="1" si="53"/>
        <v>R</v>
      </c>
      <c r="S413">
        <f t="shared" ca="1" si="54"/>
        <v>327</v>
      </c>
      <c r="T413">
        <f t="shared" ca="1" si="55"/>
        <v>0.96602434144226601</v>
      </c>
      <c r="U413" t="str">
        <f t="shared" ca="1" si="48"/>
        <v>Orissa</v>
      </c>
    </row>
    <row r="414" spans="1:21" x14ac:dyDescent="0.2">
      <c r="A414" s="9">
        <v>1392412</v>
      </c>
      <c r="B414" t="s">
        <v>317</v>
      </c>
      <c r="C414" t="s">
        <v>317</v>
      </c>
      <c r="D414" t="s">
        <v>317</v>
      </c>
      <c r="E414" t="s">
        <v>319</v>
      </c>
      <c r="F414">
        <v>497</v>
      </c>
      <c r="G414">
        <v>0.74306936398418788</v>
      </c>
      <c r="H414" s="10" t="s">
        <v>3</v>
      </c>
      <c r="M414">
        <v>414</v>
      </c>
      <c r="N414">
        <f t="shared" ca="1" si="49"/>
        <v>1812716</v>
      </c>
      <c r="O414" t="str">
        <f t="shared" ca="1" si="50"/>
        <v>No</v>
      </c>
      <c r="P414" t="str">
        <f t="shared" ca="1" si="51"/>
        <v>No</v>
      </c>
      <c r="Q414" t="str">
        <f t="shared" ca="1" si="52"/>
        <v>Yes</v>
      </c>
      <c r="R414" t="str">
        <f t="shared" ca="1" si="53"/>
        <v>R</v>
      </c>
      <c r="S414">
        <f t="shared" ca="1" si="54"/>
        <v>691</v>
      </c>
      <c r="T414">
        <f t="shared" ca="1" si="55"/>
        <v>8.1493278559224835E-2</v>
      </c>
      <c r="U414" t="str">
        <f t="shared" ca="1" si="48"/>
        <v>Bihar</v>
      </c>
    </row>
    <row r="415" spans="1:21" x14ac:dyDescent="0.2">
      <c r="A415" s="9">
        <v>1714224</v>
      </c>
      <c r="B415" t="s">
        <v>316</v>
      </c>
      <c r="C415" t="s">
        <v>317</v>
      </c>
      <c r="D415" t="s">
        <v>316</v>
      </c>
      <c r="E415" t="s">
        <v>318</v>
      </c>
      <c r="F415">
        <v>877</v>
      </c>
      <c r="G415">
        <v>0.83969121477178688</v>
      </c>
      <c r="H415" s="10" t="s">
        <v>2</v>
      </c>
      <c r="M415">
        <v>415</v>
      </c>
      <c r="N415">
        <f t="shared" ca="1" si="49"/>
        <v>1216861</v>
      </c>
      <c r="O415" t="str">
        <f t="shared" ca="1" si="50"/>
        <v>No</v>
      </c>
      <c r="P415" t="str">
        <f t="shared" ca="1" si="51"/>
        <v>No</v>
      </c>
      <c r="Q415" t="str">
        <f t="shared" ca="1" si="52"/>
        <v>No</v>
      </c>
      <c r="R415" t="str">
        <f t="shared" ca="1" si="53"/>
        <v>R</v>
      </c>
      <c r="S415">
        <f t="shared" ca="1" si="54"/>
        <v>818</v>
      </c>
      <c r="T415">
        <f t="shared" ca="1" si="55"/>
        <v>0.91500813661069724</v>
      </c>
      <c r="U415" t="str">
        <f t="shared" ca="1" si="48"/>
        <v>Uttarkhand</v>
      </c>
    </row>
    <row r="416" spans="1:21" x14ac:dyDescent="0.2">
      <c r="A416" s="9">
        <v>1342568</v>
      </c>
      <c r="B416" t="s">
        <v>317</v>
      </c>
      <c r="C416" t="s">
        <v>316</v>
      </c>
      <c r="D416" t="s">
        <v>316</v>
      </c>
      <c r="E416" t="s">
        <v>319</v>
      </c>
      <c r="F416">
        <v>542</v>
      </c>
      <c r="G416">
        <v>0.79556313155017999</v>
      </c>
      <c r="H416" s="10" t="s">
        <v>13</v>
      </c>
      <c r="M416">
        <v>416</v>
      </c>
      <c r="N416">
        <f t="shared" ca="1" si="49"/>
        <v>1107653</v>
      </c>
      <c r="O416" t="str">
        <f t="shared" ca="1" si="50"/>
        <v>Yes</v>
      </c>
      <c r="P416" t="str">
        <f t="shared" ca="1" si="51"/>
        <v>No</v>
      </c>
      <c r="Q416" t="str">
        <f t="shared" ca="1" si="52"/>
        <v>No</v>
      </c>
      <c r="R416" t="str">
        <f t="shared" ca="1" si="53"/>
        <v>U</v>
      </c>
      <c r="S416">
        <f t="shared" ca="1" si="54"/>
        <v>284</v>
      </c>
      <c r="T416">
        <f t="shared" ca="1" si="55"/>
        <v>0.83284511275469242</v>
      </c>
      <c r="U416" t="str">
        <f t="shared" ca="1" si="48"/>
        <v>Telangana</v>
      </c>
    </row>
    <row r="417" spans="1:21" x14ac:dyDescent="0.2">
      <c r="A417" s="9">
        <v>1293430</v>
      </c>
      <c r="B417" t="s">
        <v>316</v>
      </c>
      <c r="C417" t="s">
        <v>316</v>
      </c>
      <c r="D417" t="s">
        <v>317</v>
      </c>
      <c r="E417" t="s">
        <v>318</v>
      </c>
      <c r="F417">
        <v>538</v>
      </c>
      <c r="G417">
        <v>0.2356918687049776</v>
      </c>
      <c r="H417" s="10" t="s">
        <v>3</v>
      </c>
      <c r="M417">
        <v>417</v>
      </c>
      <c r="N417">
        <f t="shared" ca="1" si="49"/>
        <v>1351880</v>
      </c>
      <c r="O417" t="str">
        <f t="shared" ca="1" si="50"/>
        <v>Yes</v>
      </c>
      <c r="P417" t="str">
        <f t="shared" ca="1" si="51"/>
        <v>No</v>
      </c>
      <c r="Q417" t="str">
        <f t="shared" ca="1" si="52"/>
        <v>Yes</v>
      </c>
      <c r="R417" t="str">
        <f t="shared" ca="1" si="53"/>
        <v>R</v>
      </c>
      <c r="S417">
        <f t="shared" ca="1" si="54"/>
        <v>874</v>
      </c>
      <c r="T417">
        <f t="shared" ca="1" si="55"/>
        <v>0.72089054176036749</v>
      </c>
      <c r="U417" t="str">
        <f t="shared" ca="1" si="48"/>
        <v>Uttar Pradesh</v>
      </c>
    </row>
    <row r="418" spans="1:21" x14ac:dyDescent="0.2">
      <c r="A418" s="9">
        <v>1277987</v>
      </c>
      <c r="B418" t="s">
        <v>317</v>
      </c>
      <c r="C418" t="s">
        <v>317</v>
      </c>
      <c r="D418" t="s">
        <v>317</v>
      </c>
      <c r="E418" t="s">
        <v>318</v>
      </c>
      <c r="F418">
        <v>420</v>
      </c>
      <c r="G418">
        <v>0.19334374441054725</v>
      </c>
      <c r="H418" s="10" t="s">
        <v>4</v>
      </c>
      <c r="M418">
        <v>418</v>
      </c>
      <c r="N418">
        <f t="shared" ca="1" si="49"/>
        <v>1648775</v>
      </c>
      <c r="O418" t="str">
        <f t="shared" ca="1" si="50"/>
        <v>No</v>
      </c>
      <c r="P418" t="str">
        <f t="shared" ca="1" si="51"/>
        <v>No</v>
      </c>
      <c r="Q418" t="str">
        <f t="shared" ca="1" si="52"/>
        <v>Yes</v>
      </c>
      <c r="R418" t="str">
        <f t="shared" ca="1" si="53"/>
        <v>R</v>
      </c>
      <c r="S418">
        <f t="shared" ca="1" si="54"/>
        <v>965</v>
      </c>
      <c r="T418">
        <f t="shared" ca="1" si="55"/>
        <v>0.31800152016343419</v>
      </c>
      <c r="U418" t="str">
        <f t="shared" ca="1" si="48"/>
        <v>Tamil Nadu</v>
      </c>
    </row>
    <row r="419" spans="1:21" x14ac:dyDescent="0.2">
      <c r="A419" s="9">
        <v>1240426</v>
      </c>
      <c r="B419" t="s">
        <v>316</v>
      </c>
      <c r="C419" t="s">
        <v>317</v>
      </c>
      <c r="D419" t="s">
        <v>316</v>
      </c>
      <c r="E419" t="s">
        <v>319</v>
      </c>
      <c r="F419">
        <v>992</v>
      </c>
      <c r="G419">
        <v>0.37558697521099282</v>
      </c>
      <c r="H419" s="10" t="s">
        <v>8</v>
      </c>
      <c r="M419">
        <v>419</v>
      </c>
      <c r="N419">
        <f t="shared" ca="1" si="49"/>
        <v>1455255</v>
      </c>
      <c r="O419" t="str">
        <f t="shared" ca="1" si="50"/>
        <v>Yes</v>
      </c>
      <c r="P419" t="str">
        <f t="shared" ca="1" si="51"/>
        <v>Yes</v>
      </c>
      <c r="Q419" t="str">
        <f t="shared" ca="1" si="52"/>
        <v>Yes</v>
      </c>
      <c r="R419" t="str">
        <f t="shared" ca="1" si="53"/>
        <v>U</v>
      </c>
      <c r="S419">
        <f t="shared" ca="1" si="54"/>
        <v>199</v>
      </c>
      <c r="T419">
        <f t="shared" ca="1" si="55"/>
        <v>0.57445896024805376</v>
      </c>
      <c r="U419" t="str">
        <f t="shared" ca="1" si="48"/>
        <v>Orissa</v>
      </c>
    </row>
    <row r="420" spans="1:21" x14ac:dyDescent="0.2">
      <c r="A420" s="9">
        <v>1614529</v>
      </c>
      <c r="B420" t="s">
        <v>317</v>
      </c>
      <c r="C420" t="s">
        <v>317</v>
      </c>
      <c r="D420" t="s">
        <v>316</v>
      </c>
      <c r="E420" t="s">
        <v>318</v>
      </c>
      <c r="F420">
        <v>889</v>
      </c>
      <c r="G420">
        <v>0.87002200326894608</v>
      </c>
      <c r="H420" s="10" t="s">
        <v>15</v>
      </c>
      <c r="M420">
        <v>420</v>
      </c>
      <c r="N420">
        <f t="shared" ca="1" si="49"/>
        <v>1649937</v>
      </c>
      <c r="O420" t="str">
        <f t="shared" ca="1" si="50"/>
        <v>No</v>
      </c>
      <c r="P420" t="str">
        <f t="shared" ca="1" si="51"/>
        <v>Yes</v>
      </c>
      <c r="Q420" t="str">
        <f t="shared" ca="1" si="52"/>
        <v>No</v>
      </c>
      <c r="R420" t="str">
        <f t="shared" ca="1" si="53"/>
        <v>R</v>
      </c>
      <c r="S420">
        <f t="shared" ca="1" si="54"/>
        <v>796</v>
      </c>
      <c r="T420">
        <f t="shared" ca="1" si="55"/>
        <v>0.45396136378689356</v>
      </c>
      <c r="U420" t="str">
        <f t="shared" ca="1" si="48"/>
        <v>Uttar Pradesh</v>
      </c>
    </row>
    <row r="421" spans="1:21" x14ac:dyDescent="0.2">
      <c r="A421" s="9">
        <v>1914958</v>
      </c>
      <c r="B421" t="s">
        <v>317</v>
      </c>
      <c r="C421" t="s">
        <v>316</v>
      </c>
      <c r="D421" t="s">
        <v>316</v>
      </c>
      <c r="E421" t="s">
        <v>318</v>
      </c>
      <c r="F421">
        <v>281</v>
      </c>
      <c r="G421">
        <v>0.61813849776665808</v>
      </c>
      <c r="H421" s="10" t="s">
        <v>3</v>
      </c>
      <c r="M421">
        <v>421</v>
      </c>
      <c r="N421">
        <f t="shared" ca="1" si="49"/>
        <v>1127993</v>
      </c>
      <c r="O421" t="str">
        <f t="shared" ca="1" si="50"/>
        <v>No</v>
      </c>
      <c r="P421" t="str">
        <f t="shared" ca="1" si="51"/>
        <v>No</v>
      </c>
      <c r="Q421" t="str">
        <f t="shared" ca="1" si="52"/>
        <v>No</v>
      </c>
      <c r="R421" t="str">
        <f t="shared" ca="1" si="53"/>
        <v>U</v>
      </c>
      <c r="S421">
        <f t="shared" ca="1" si="54"/>
        <v>268</v>
      </c>
      <c r="T421">
        <f t="shared" ca="1" si="55"/>
        <v>0.14097219324492538</v>
      </c>
      <c r="U421" t="str">
        <f t="shared" ca="1" si="48"/>
        <v>Tamil Nadu</v>
      </c>
    </row>
    <row r="422" spans="1:21" x14ac:dyDescent="0.2">
      <c r="A422" s="9">
        <v>1023741</v>
      </c>
      <c r="B422" t="s">
        <v>317</v>
      </c>
      <c r="C422" t="s">
        <v>317</v>
      </c>
      <c r="D422" t="s">
        <v>317</v>
      </c>
      <c r="E422" t="s">
        <v>318</v>
      </c>
      <c r="F422">
        <v>947</v>
      </c>
      <c r="G422">
        <v>0.92532644373105966</v>
      </c>
      <c r="H422" s="10" t="s">
        <v>3</v>
      </c>
      <c r="M422">
        <v>422</v>
      </c>
      <c r="N422">
        <f t="shared" ca="1" si="49"/>
        <v>1567673</v>
      </c>
      <c r="O422" t="str">
        <f t="shared" ca="1" si="50"/>
        <v>No</v>
      </c>
      <c r="P422" t="str">
        <f t="shared" ca="1" si="51"/>
        <v>No</v>
      </c>
      <c r="Q422" t="str">
        <f t="shared" ca="1" si="52"/>
        <v>Yes</v>
      </c>
      <c r="R422" t="str">
        <f t="shared" ca="1" si="53"/>
        <v>R</v>
      </c>
      <c r="S422">
        <f t="shared" ca="1" si="54"/>
        <v>774</v>
      </c>
      <c r="T422">
        <f t="shared" ca="1" si="55"/>
        <v>0.62975839442102921</v>
      </c>
      <c r="U422" t="str">
        <f t="shared" ca="1" si="48"/>
        <v>Gujarat</v>
      </c>
    </row>
    <row r="423" spans="1:21" x14ac:dyDescent="0.2">
      <c r="A423" s="9">
        <v>1930816</v>
      </c>
      <c r="B423" t="s">
        <v>317</v>
      </c>
      <c r="C423" t="s">
        <v>317</v>
      </c>
      <c r="D423" t="s">
        <v>316</v>
      </c>
      <c r="E423" t="s">
        <v>318</v>
      </c>
      <c r="F423">
        <v>860</v>
      </c>
      <c r="G423">
        <v>0.50337780251084874</v>
      </c>
      <c r="H423" s="10" t="s">
        <v>3</v>
      </c>
      <c r="M423">
        <v>423</v>
      </c>
      <c r="N423">
        <f t="shared" ca="1" si="49"/>
        <v>1453526</v>
      </c>
      <c r="O423" t="str">
        <f t="shared" ca="1" si="50"/>
        <v>No</v>
      </c>
      <c r="P423" t="str">
        <f t="shared" ca="1" si="51"/>
        <v>Yes</v>
      </c>
      <c r="Q423" t="str">
        <f t="shared" ca="1" si="52"/>
        <v>No</v>
      </c>
      <c r="R423" t="str">
        <f t="shared" ca="1" si="53"/>
        <v>R</v>
      </c>
      <c r="S423">
        <f t="shared" ca="1" si="54"/>
        <v>639</v>
      </c>
      <c r="T423">
        <f t="shared" ca="1" si="55"/>
        <v>0.20174891825852137</v>
      </c>
      <c r="U423" t="str">
        <f t="shared" ca="1" si="48"/>
        <v>Bihar</v>
      </c>
    </row>
    <row r="424" spans="1:21" x14ac:dyDescent="0.2">
      <c r="A424" s="9">
        <v>1724773</v>
      </c>
      <c r="B424" t="s">
        <v>316</v>
      </c>
      <c r="C424" t="s">
        <v>317</v>
      </c>
      <c r="D424" t="s">
        <v>316</v>
      </c>
      <c r="E424" t="s">
        <v>319</v>
      </c>
      <c r="F424">
        <v>192</v>
      </c>
      <c r="G424">
        <v>0.8925959933862242</v>
      </c>
      <c r="H424" s="10" t="s">
        <v>4</v>
      </c>
      <c r="M424">
        <v>424</v>
      </c>
      <c r="N424">
        <f t="shared" ca="1" si="49"/>
        <v>1709755</v>
      </c>
      <c r="O424" t="str">
        <f t="shared" ca="1" si="50"/>
        <v>Yes</v>
      </c>
      <c r="P424" t="str">
        <f t="shared" ca="1" si="51"/>
        <v>No</v>
      </c>
      <c r="Q424" t="str">
        <f t="shared" ca="1" si="52"/>
        <v>No</v>
      </c>
      <c r="R424" t="str">
        <f t="shared" ca="1" si="53"/>
        <v>R</v>
      </c>
      <c r="S424">
        <f t="shared" ca="1" si="54"/>
        <v>716</v>
      </c>
      <c r="T424">
        <f t="shared" ca="1" si="55"/>
        <v>0.89424309896420417</v>
      </c>
      <c r="U424" t="str">
        <f t="shared" ca="1" si="48"/>
        <v>Jharkhand</v>
      </c>
    </row>
    <row r="425" spans="1:21" x14ac:dyDescent="0.2">
      <c r="A425" s="9">
        <v>1613887</v>
      </c>
      <c r="B425" t="s">
        <v>317</v>
      </c>
      <c r="C425" t="s">
        <v>317</v>
      </c>
      <c r="D425" t="s">
        <v>316</v>
      </c>
      <c r="E425" t="s">
        <v>318</v>
      </c>
      <c r="F425">
        <v>831</v>
      </c>
      <c r="G425">
        <v>3.4852904310827881E-2</v>
      </c>
      <c r="H425" s="10" t="s">
        <v>3</v>
      </c>
      <c r="M425">
        <v>425</v>
      </c>
      <c r="N425">
        <f t="shared" ca="1" si="49"/>
        <v>1736232</v>
      </c>
      <c r="O425" t="str">
        <f t="shared" ca="1" si="50"/>
        <v>No</v>
      </c>
      <c r="P425" t="str">
        <f t="shared" ca="1" si="51"/>
        <v>Yes</v>
      </c>
      <c r="Q425" t="str">
        <f t="shared" ca="1" si="52"/>
        <v>Yes</v>
      </c>
      <c r="R425" t="str">
        <f t="shared" ca="1" si="53"/>
        <v>R</v>
      </c>
      <c r="S425">
        <f t="shared" ca="1" si="54"/>
        <v>270</v>
      </c>
      <c r="T425">
        <f t="shared" ca="1" si="55"/>
        <v>0.41482032487805964</v>
      </c>
      <c r="U425" t="str">
        <f t="shared" ca="1" si="48"/>
        <v>Bihar</v>
      </c>
    </row>
    <row r="426" spans="1:21" x14ac:dyDescent="0.2">
      <c r="A426" s="9">
        <v>1320949</v>
      </c>
      <c r="B426" t="s">
        <v>316</v>
      </c>
      <c r="C426" t="s">
        <v>317</v>
      </c>
      <c r="D426" t="s">
        <v>317</v>
      </c>
      <c r="E426" t="s">
        <v>318</v>
      </c>
      <c r="F426">
        <v>932</v>
      </c>
      <c r="G426">
        <v>0.51770902536273555</v>
      </c>
      <c r="H426" s="10" t="s">
        <v>1</v>
      </c>
      <c r="M426">
        <v>426</v>
      </c>
      <c r="N426">
        <f t="shared" ca="1" si="49"/>
        <v>1582815</v>
      </c>
      <c r="O426" t="str">
        <f t="shared" ca="1" si="50"/>
        <v>No</v>
      </c>
      <c r="P426" t="str">
        <f t="shared" ca="1" si="51"/>
        <v>No</v>
      </c>
      <c r="Q426" t="str">
        <f t="shared" ca="1" si="52"/>
        <v>Yes</v>
      </c>
      <c r="R426" t="str">
        <f t="shared" ca="1" si="53"/>
        <v>R</v>
      </c>
      <c r="S426">
        <f t="shared" ca="1" si="54"/>
        <v>919</v>
      </c>
      <c r="T426">
        <f t="shared" ca="1" si="55"/>
        <v>0.46806505540481724</v>
      </c>
      <c r="U426" t="str">
        <f t="shared" ca="1" si="48"/>
        <v>Gujarat</v>
      </c>
    </row>
    <row r="427" spans="1:21" x14ac:dyDescent="0.2">
      <c r="A427" s="9">
        <v>1042168</v>
      </c>
      <c r="B427" t="s">
        <v>317</v>
      </c>
      <c r="C427" t="s">
        <v>316</v>
      </c>
      <c r="D427" t="s">
        <v>317</v>
      </c>
      <c r="E427" t="s">
        <v>318</v>
      </c>
      <c r="F427">
        <v>350</v>
      </c>
      <c r="G427">
        <v>0.32839943805884286</v>
      </c>
      <c r="H427" s="10" t="s">
        <v>3</v>
      </c>
      <c r="M427">
        <v>427</v>
      </c>
      <c r="N427">
        <f t="shared" ca="1" si="49"/>
        <v>1558936</v>
      </c>
      <c r="O427" t="str">
        <f t="shared" ca="1" si="50"/>
        <v>No</v>
      </c>
      <c r="P427" t="str">
        <f t="shared" ca="1" si="51"/>
        <v>Yes</v>
      </c>
      <c r="Q427" t="str">
        <f t="shared" ca="1" si="52"/>
        <v>No</v>
      </c>
      <c r="R427" t="str">
        <f t="shared" ca="1" si="53"/>
        <v>U</v>
      </c>
      <c r="S427">
        <f t="shared" ca="1" si="54"/>
        <v>563</v>
      </c>
      <c r="T427">
        <f t="shared" ca="1" si="55"/>
        <v>0.60011341522712924</v>
      </c>
      <c r="U427" t="str">
        <f t="shared" ca="1" si="48"/>
        <v>Orissa</v>
      </c>
    </row>
    <row r="428" spans="1:21" x14ac:dyDescent="0.2">
      <c r="A428" s="9">
        <v>1508224</v>
      </c>
      <c r="B428" t="s">
        <v>316</v>
      </c>
      <c r="C428" t="s">
        <v>317</v>
      </c>
      <c r="D428" t="s">
        <v>316</v>
      </c>
      <c r="E428" t="s">
        <v>319</v>
      </c>
      <c r="F428">
        <v>656</v>
      </c>
      <c r="G428">
        <v>0.33304308276594508</v>
      </c>
      <c r="H428" s="10" t="s">
        <v>13</v>
      </c>
      <c r="M428">
        <v>428</v>
      </c>
      <c r="N428">
        <f t="shared" ca="1" si="49"/>
        <v>1667838</v>
      </c>
      <c r="O428" t="str">
        <f t="shared" ca="1" si="50"/>
        <v>No</v>
      </c>
      <c r="P428" t="str">
        <f t="shared" ca="1" si="51"/>
        <v>No</v>
      </c>
      <c r="Q428" t="str">
        <f t="shared" ca="1" si="52"/>
        <v>Yes</v>
      </c>
      <c r="R428" t="str">
        <f t="shared" ca="1" si="53"/>
        <v>U</v>
      </c>
      <c r="S428">
        <f t="shared" ca="1" si="54"/>
        <v>678</v>
      </c>
      <c r="T428">
        <f t="shared" ca="1" si="55"/>
        <v>0.55484216899302008</v>
      </c>
      <c r="U428" t="str">
        <f t="shared" ca="1" si="48"/>
        <v>Jharkhand</v>
      </c>
    </row>
    <row r="429" spans="1:21" x14ac:dyDescent="0.2">
      <c r="A429" s="9">
        <v>1760849</v>
      </c>
      <c r="B429" t="s">
        <v>317</v>
      </c>
      <c r="C429" t="s">
        <v>316</v>
      </c>
      <c r="D429" t="s">
        <v>316</v>
      </c>
      <c r="E429" t="s">
        <v>318</v>
      </c>
      <c r="F429">
        <v>645</v>
      </c>
      <c r="G429">
        <v>0.97654396595933413</v>
      </c>
      <c r="H429" s="10" t="s">
        <v>8</v>
      </c>
      <c r="M429">
        <v>429</v>
      </c>
      <c r="N429">
        <f t="shared" ca="1" si="49"/>
        <v>1811410</v>
      </c>
      <c r="O429" t="str">
        <f t="shared" ca="1" si="50"/>
        <v>Yes</v>
      </c>
      <c r="P429" t="str">
        <f t="shared" ca="1" si="51"/>
        <v>Yes</v>
      </c>
      <c r="Q429" t="str">
        <f t="shared" ca="1" si="52"/>
        <v>Yes</v>
      </c>
      <c r="R429" t="str">
        <f t="shared" ca="1" si="53"/>
        <v>R</v>
      </c>
      <c r="S429">
        <f t="shared" ca="1" si="54"/>
        <v>411</v>
      </c>
      <c r="T429">
        <f t="shared" ca="1" si="55"/>
        <v>0.3805930008346724</v>
      </c>
      <c r="U429" t="str">
        <f t="shared" ca="1" si="48"/>
        <v>Bihar</v>
      </c>
    </row>
    <row r="430" spans="1:21" x14ac:dyDescent="0.2">
      <c r="A430" s="9">
        <v>1912688</v>
      </c>
      <c r="B430" t="s">
        <v>317</v>
      </c>
      <c r="C430" t="s">
        <v>317</v>
      </c>
      <c r="D430" t="s">
        <v>317</v>
      </c>
      <c r="E430" t="s">
        <v>319</v>
      </c>
      <c r="F430">
        <v>667</v>
      </c>
      <c r="G430">
        <v>7.6226021505248265E-2</v>
      </c>
      <c r="H430" s="10" t="s">
        <v>13</v>
      </c>
      <c r="M430">
        <v>430</v>
      </c>
      <c r="N430">
        <f t="shared" ca="1" si="49"/>
        <v>1829863</v>
      </c>
      <c r="O430" t="str">
        <f t="shared" ca="1" si="50"/>
        <v>Yes</v>
      </c>
      <c r="P430" t="str">
        <f t="shared" ca="1" si="51"/>
        <v>No</v>
      </c>
      <c r="Q430" t="str">
        <f t="shared" ca="1" si="52"/>
        <v>Yes</v>
      </c>
      <c r="R430" t="str">
        <f t="shared" ca="1" si="53"/>
        <v>R</v>
      </c>
      <c r="S430">
        <f t="shared" ca="1" si="54"/>
        <v>789</v>
      </c>
      <c r="T430">
        <f t="shared" ca="1" si="55"/>
        <v>0.49179004749107602</v>
      </c>
      <c r="U430" t="str">
        <f t="shared" ca="1" si="48"/>
        <v>Uttarkhand</v>
      </c>
    </row>
    <row r="431" spans="1:21" x14ac:dyDescent="0.2">
      <c r="A431" s="9">
        <v>1094320</v>
      </c>
      <c r="B431" t="s">
        <v>316</v>
      </c>
      <c r="C431" t="s">
        <v>316</v>
      </c>
      <c r="D431" t="s">
        <v>316</v>
      </c>
      <c r="E431" t="s">
        <v>318</v>
      </c>
      <c r="F431">
        <v>171</v>
      </c>
      <c r="G431">
        <v>0.30520251841660295</v>
      </c>
      <c r="H431" s="10" t="s">
        <v>1</v>
      </c>
      <c r="M431">
        <v>431</v>
      </c>
      <c r="N431">
        <f t="shared" ca="1" si="49"/>
        <v>1910062</v>
      </c>
      <c r="O431" t="str">
        <f t="shared" ca="1" si="50"/>
        <v>No</v>
      </c>
      <c r="P431" t="str">
        <f t="shared" ca="1" si="51"/>
        <v>No</v>
      </c>
      <c r="Q431" t="str">
        <f t="shared" ca="1" si="52"/>
        <v>Yes</v>
      </c>
      <c r="R431" t="str">
        <f t="shared" ca="1" si="53"/>
        <v>U</v>
      </c>
      <c r="S431">
        <f t="shared" ca="1" si="54"/>
        <v>920</v>
      </c>
      <c r="T431">
        <f t="shared" ca="1" si="55"/>
        <v>0.10074071709320731</v>
      </c>
      <c r="U431" t="str">
        <f t="shared" ca="1" si="48"/>
        <v>Uttarkhand</v>
      </c>
    </row>
    <row r="432" spans="1:21" x14ac:dyDescent="0.2">
      <c r="A432" s="9">
        <v>1781192</v>
      </c>
      <c r="B432" t="s">
        <v>316</v>
      </c>
      <c r="C432" t="s">
        <v>316</v>
      </c>
      <c r="D432" t="s">
        <v>316</v>
      </c>
      <c r="E432" t="s">
        <v>318</v>
      </c>
      <c r="F432">
        <v>510</v>
      </c>
      <c r="G432">
        <v>0.45853411198672755</v>
      </c>
      <c r="H432" s="10" t="s">
        <v>15</v>
      </c>
      <c r="M432">
        <v>432</v>
      </c>
      <c r="N432">
        <f t="shared" ca="1" si="49"/>
        <v>1195440</v>
      </c>
      <c r="O432" t="str">
        <f t="shared" ca="1" si="50"/>
        <v>No</v>
      </c>
      <c r="P432" t="str">
        <f t="shared" ca="1" si="51"/>
        <v>No</v>
      </c>
      <c r="Q432" t="str">
        <f t="shared" ca="1" si="52"/>
        <v>Yes</v>
      </c>
      <c r="R432" t="str">
        <f t="shared" ca="1" si="53"/>
        <v>U</v>
      </c>
      <c r="S432">
        <f t="shared" ca="1" si="54"/>
        <v>800</v>
      </c>
      <c r="T432">
        <f t="shared" ca="1" si="55"/>
        <v>0.15757111377164557</v>
      </c>
      <c r="U432" t="str">
        <f t="shared" ca="1" si="48"/>
        <v>Jharkhand</v>
      </c>
    </row>
    <row r="433" spans="1:21" x14ac:dyDescent="0.2">
      <c r="A433" s="9">
        <v>1002786</v>
      </c>
      <c r="B433" t="s">
        <v>317</v>
      </c>
      <c r="C433" t="s">
        <v>316</v>
      </c>
      <c r="D433" t="s">
        <v>316</v>
      </c>
      <c r="E433" t="s">
        <v>318</v>
      </c>
      <c r="F433">
        <v>644</v>
      </c>
      <c r="G433">
        <v>0.54581459089227291</v>
      </c>
      <c r="H433" s="10" t="s">
        <v>13</v>
      </c>
      <c r="M433">
        <v>433</v>
      </c>
      <c r="N433">
        <f t="shared" ca="1" si="49"/>
        <v>1781058</v>
      </c>
      <c r="O433" t="str">
        <f t="shared" ca="1" si="50"/>
        <v>Yes</v>
      </c>
      <c r="P433" t="str">
        <f t="shared" ca="1" si="51"/>
        <v>No</v>
      </c>
      <c r="Q433" t="str">
        <f t="shared" ca="1" si="52"/>
        <v>No</v>
      </c>
      <c r="R433" t="str">
        <f t="shared" ca="1" si="53"/>
        <v>U</v>
      </c>
      <c r="S433">
        <f t="shared" ca="1" si="54"/>
        <v>176</v>
      </c>
      <c r="T433">
        <f t="shared" ca="1" si="55"/>
        <v>0.25392510185453587</v>
      </c>
      <c r="U433" t="str">
        <f t="shared" ca="1" si="48"/>
        <v>Tamil Nadu</v>
      </c>
    </row>
    <row r="434" spans="1:21" x14ac:dyDescent="0.2">
      <c r="A434" s="9">
        <v>1954629</v>
      </c>
      <c r="B434" t="s">
        <v>317</v>
      </c>
      <c r="C434" t="s">
        <v>316</v>
      </c>
      <c r="D434" t="s">
        <v>316</v>
      </c>
      <c r="E434" t="s">
        <v>318</v>
      </c>
      <c r="F434">
        <v>295</v>
      </c>
      <c r="G434">
        <v>0.9179774816675893</v>
      </c>
      <c r="H434" s="10" t="s">
        <v>1</v>
      </c>
      <c r="M434">
        <v>434</v>
      </c>
      <c r="N434">
        <f t="shared" ca="1" si="49"/>
        <v>1530447</v>
      </c>
      <c r="O434" t="str">
        <f t="shared" ca="1" si="50"/>
        <v>Yes</v>
      </c>
      <c r="P434" t="str">
        <f t="shared" ca="1" si="51"/>
        <v>No</v>
      </c>
      <c r="Q434" t="str">
        <f t="shared" ca="1" si="52"/>
        <v>No</v>
      </c>
      <c r="R434" t="str">
        <f t="shared" ca="1" si="53"/>
        <v>R</v>
      </c>
      <c r="S434">
        <f t="shared" ca="1" si="54"/>
        <v>872</v>
      </c>
      <c r="T434">
        <f t="shared" ca="1" si="55"/>
        <v>0.16142365415773186</v>
      </c>
      <c r="U434" t="str">
        <f t="shared" ca="1" si="48"/>
        <v>Gujarat</v>
      </c>
    </row>
    <row r="435" spans="1:21" x14ac:dyDescent="0.2">
      <c r="A435" s="9">
        <v>1702210</v>
      </c>
      <c r="B435" t="s">
        <v>317</v>
      </c>
      <c r="C435" t="s">
        <v>316</v>
      </c>
      <c r="D435" t="s">
        <v>316</v>
      </c>
      <c r="E435" t="s">
        <v>318</v>
      </c>
      <c r="F435">
        <v>144</v>
      </c>
      <c r="G435">
        <v>0.4653672082374205</v>
      </c>
      <c r="H435" s="10" t="s">
        <v>2</v>
      </c>
      <c r="M435">
        <v>435</v>
      </c>
      <c r="N435">
        <f t="shared" ca="1" si="49"/>
        <v>1684970</v>
      </c>
      <c r="O435" t="str">
        <f t="shared" ca="1" si="50"/>
        <v>No</v>
      </c>
      <c r="P435" t="str">
        <f t="shared" ca="1" si="51"/>
        <v>No</v>
      </c>
      <c r="Q435" t="str">
        <f t="shared" ca="1" si="52"/>
        <v>No</v>
      </c>
      <c r="R435" t="str">
        <f t="shared" ca="1" si="53"/>
        <v>R</v>
      </c>
      <c r="S435">
        <f t="shared" ca="1" si="54"/>
        <v>241</v>
      </c>
      <c r="T435">
        <f t="shared" ca="1" si="55"/>
        <v>0.59515879313240849</v>
      </c>
      <c r="U435" t="str">
        <f t="shared" ca="1" si="48"/>
        <v>Telangana</v>
      </c>
    </row>
    <row r="436" spans="1:21" x14ac:dyDescent="0.2">
      <c r="A436" s="9">
        <v>1929963</v>
      </c>
      <c r="B436" t="s">
        <v>317</v>
      </c>
      <c r="C436" t="s">
        <v>317</v>
      </c>
      <c r="D436" t="s">
        <v>317</v>
      </c>
      <c r="E436" t="s">
        <v>319</v>
      </c>
      <c r="F436">
        <v>105</v>
      </c>
      <c r="G436">
        <v>0.72046727082047013</v>
      </c>
      <c r="H436" s="10" t="s">
        <v>16</v>
      </c>
      <c r="M436">
        <v>436</v>
      </c>
      <c r="N436">
        <f t="shared" ca="1" si="49"/>
        <v>1579769</v>
      </c>
      <c r="O436" t="str">
        <f t="shared" ca="1" si="50"/>
        <v>No</v>
      </c>
      <c r="P436" t="str">
        <f t="shared" ca="1" si="51"/>
        <v>Yes</v>
      </c>
      <c r="Q436" t="str">
        <f t="shared" ca="1" si="52"/>
        <v>Yes</v>
      </c>
      <c r="R436" t="str">
        <f t="shared" ca="1" si="53"/>
        <v>R</v>
      </c>
      <c r="S436">
        <f t="shared" ca="1" si="54"/>
        <v>391</v>
      </c>
      <c r="T436">
        <f t="shared" ca="1" si="55"/>
        <v>0.22813092645315625</v>
      </c>
      <c r="U436" t="str">
        <f t="shared" ca="1" si="48"/>
        <v>Telangana</v>
      </c>
    </row>
    <row r="437" spans="1:21" x14ac:dyDescent="0.2">
      <c r="A437" s="9">
        <v>1316762</v>
      </c>
      <c r="B437" t="s">
        <v>316</v>
      </c>
      <c r="C437" t="s">
        <v>317</v>
      </c>
      <c r="D437" t="s">
        <v>316</v>
      </c>
      <c r="E437" t="s">
        <v>319</v>
      </c>
      <c r="F437">
        <v>869</v>
      </c>
      <c r="G437">
        <v>0.76915079844050971</v>
      </c>
      <c r="H437" s="10" t="s">
        <v>321</v>
      </c>
      <c r="M437">
        <v>437</v>
      </c>
      <c r="N437">
        <f t="shared" ca="1" si="49"/>
        <v>1113667</v>
      </c>
      <c r="O437" t="str">
        <f t="shared" ca="1" si="50"/>
        <v>No</v>
      </c>
      <c r="P437" t="str">
        <f t="shared" ca="1" si="51"/>
        <v>Yes</v>
      </c>
      <c r="Q437" t="str">
        <f t="shared" ca="1" si="52"/>
        <v>No</v>
      </c>
      <c r="R437" t="str">
        <f t="shared" ca="1" si="53"/>
        <v>U</v>
      </c>
      <c r="S437">
        <f t="shared" ca="1" si="54"/>
        <v>823</v>
      </c>
      <c r="T437">
        <f t="shared" ca="1" si="55"/>
        <v>9.7780507686922813E-2</v>
      </c>
      <c r="U437" t="str">
        <f t="shared" ca="1" si="48"/>
        <v>Telangana</v>
      </c>
    </row>
    <row r="438" spans="1:21" x14ac:dyDescent="0.2">
      <c r="A438" s="9">
        <v>1640308</v>
      </c>
      <c r="B438" t="s">
        <v>316</v>
      </c>
      <c r="C438" t="s">
        <v>316</v>
      </c>
      <c r="D438" t="s">
        <v>317</v>
      </c>
      <c r="E438" t="s">
        <v>319</v>
      </c>
      <c r="F438">
        <v>557</v>
      </c>
      <c r="G438">
        <v>0.93845237868093878</v>
      </c>
      <c r="H438" s="10" t="s">
        <v>321</v>
      </c>
      <c r="M438">
        <v>438</v>
      </c>
      <c r="N438">
        <f t="shared" ca="1" si="49"/>
        <v>1947178</v>
      </c>
      <c r="O438" t="str">
        <f t="shared" ca="1" si="50"/>
        <v>No</v>
      </c>
      <c r="P438" t="str">
        <f t="shared" ca="1" si="51"/>
        <v>Yes</v>
      </c>
      <c r="Q438" t="str">
        <f t="shared" ca="1" si="52"/>
        <v>No</v>
      </c>
      <c r="R438" t="str">
        <f t="shared" ca="1" si="53"/>
        <v>R</v>
      </c>
      <c r="S438">
        <f t="shared" ca="1" si="54"/>
        <v>722</v>
      </c>
      <c r="T438">
        <f t="shared" ca="1" si="55"/>
        <v>0.34404332013603312</v>
      </c>
      <c r="U438" t="str">
        <f t="shared" ca="1" si="48"/>
        <v>Tamil Nadu</v>
      </c>
    </row>
    <row r="439" spans="1:21" x14ac:dyDescent="0.2">
      <c r="A439" s="9">
        <v>1780873</v>
      </c>
      <c r="B439" t="s">
        <v>316</v>
      </c>
      <c r="C439" t="s">
        <v>316</v>
      </c>
      <c r="D439" t="s">
        <v>317</v>
      </c>
      <c r="E439" t="s">
        <v>318</v>
      </c>
      <c r="F439">
        <v>629</v>
      </c>
      <c r="G439">
        <v>0.41784748661916182</v>
      </c>
      <c r="H439" s="10" t="s">
        <v>9</v>
      </c>
      <c r="M439">
        <v>439</v>
      </c>
      <c r="N439">
        <f t="shared" ca="1" si="49"/>
        <v>1539953</v>
      </c>
      <c r="O439" t="str">
        <f t="shared" ca="1" si="50"/>
        <v>Yes</v>
      </c>
      <c r="P439" t="str">
        <f t="shared" ca="1" si="51"/>
        <v>No</v>
      </c>
      <c r="Q439" t="str">
        <f t="shared" ca="1" si="52"/>
        <v>Yes</v>
      </c>
      <c r="R439" t="str">
        <f t="shared" ca="1" si="53"/>
        <v>R</v>
      </c>
      <c r="S439">
        <f t="shared" ca="1" si="54"/>
        <v>717</v>
      </c>
      <c r="T439">
        <f t="shared" ca="1" si="55"/>
        <v>0.58025529109077079</v>
      </c>
      <c r="U439" t="str">
        <f t="shared" ca="1" si="48"/>
        <v>Uttar Pradesh</v>
      </c>
    </row>
    <row r="440" spans="1:21" x14ac:dyDescent="0.2">
      <c r="A440" s="9">
        <v>1068044</v>
      </c>
      <c r="B440" t="s">
        <v>316</v>
      </c>
      <c r="C440" t="s">
        <v>316</v>
      </c>
      <c r="D440" t="s">
        <v>317</v>
      </c>
      <c r="E440" t="s">
        <v>318</v>
      </c>
      <c r="F440">
        <v>158</v>
      </c>
      <c r="G440">
        <v>0.85684605881346476</v>
      </c>
      <c r="H440" s="10" t="s">
        <v>6</v>
      </c>
      <c r="M440">
        <v>440</v>
      </c>
      <c r="N440">
        <f t="shared" ca="1" si="49"/>
        <v>1135776</v>
      </c>
      <c r="O440" t="str">
        <f t="shared" ca="1" si="50"/>
        <v>Yes</v>
      </c>
      <c r="P440" t="str">
        <f t="shared" ca="1" si="51"/>
        <v>Yes</v>
      </c>
      <c r="Q440" t="str">
        <f t="shared" ca="1" si="52"/>
        <v>No</v>
      </c>
      <c r="R440" t="str">
        <f t="shared" ca="1" si="53"/>
        <v>R</v>
      </c>
      <c r="S440">
        <f t="shared" ca="1" si="54"/>
        <v>895</v>
      </c>
      <c r="T440">
        <f t="shared" ca="1" si="55"/>
        <v>0.29545857293160616</v>
      </c>
      <c r="U440" t="str">
        <f t="shared" ca="1" si="48"/>
        <v>Uttarkhand</v>
      </c>
    </row>
    <row r="441" spans="1:21" x14ac:dyDescent="0.2">
      <c r="A441" s="9">
        <v>1022422</v>
      </c>
      <c r="B441" t="s">
        <v>317</v>
      </c>
      <c r="C441" t="s">
        <v>317</v>
      </c>
      <c r="D441" t="s">
        <v>317</v>
      </c>
      <c r="E441" t="s">
        <v>318</v>
      </c>
      <c r="F441">
        <v>855</v>
      </c>
      <c r="G441">
        <v>0.28390803405561804</v>
      </c>
      <c r="H441" s="10" t="s">
        <v>321</v>
      </c>
      <c r="M441">
        <v>441</v>
      </c>
      <c r="N441">
        <f t="shared" ca="1" si="49"/>
        <v>1304227</v>
      </c>
      <c r="O441" t="str">
        <f t="shared" ca="1" si="50"/>
        <v>Yes</v>
      </c>
      <c r="P441" t="str">
        <f t="shared" ca="1" si="51"/>
        <v>Yes</v>
      </c>
      <c r="Q441" t="str">
        <f t="shared" ca="1" si="52"/>
        <v>Yes</v>
      </c>
      <c r="R441" t="str">
        <f t="shared" ca="1" si="53"/>
        <v>U</v>
      </c>
      <c r="S441">
        <f t="shared" ca="1" si="54"/>
        <v>638</v>
      </c>
      <c r="T441">
        <f t="shared" ca="1" si="55"/>
        <v>0.88607459621207563</v>
      </c>
      <c r="U441" t="str">
        <f t="shared" ca="1" si="48"/>
        <v>Delhi</v>
      </c>
    </row>
    <row r="442" spans="1:21" x14ac:dyDescent="0.2">
      <c r="A442" s="9">
        <v>1605611</v>
      </c>
      <c r="B442" t="s">
        <v>316</v>
      </c>
      <c r="C442" t="s">
        <v>317</v>
      </c>
      <c r="D442" t="s">
        <v>316</v>
      </c>
      <c r="E442" t="s">
        <v>318</v>
      </c>
      <c r="F442">
        <v>358</v>
      </c>
      <c r="G442">
        <v>0.73599930997090501</v>
      </c>
      <c r="H442" s="10" t="s">
        <v>321</v>
      </c>
      <c r="M442">
        <v>442</v>
      </c>
      <c r="N442">
        <f t="shared" ca="1" si="49"/>
        <v>1644938</v>
      </c>
      <c r="O442" t="str">
        <f t="shared" ca="1" si="50"/>
        <v>No</v>
      </c>
      <c r="P442" t="str">
        <f t="shared" ca="1" si="51"/>
        <v>No</v>
      </c>
      <c r="Q442" t="str">
        <f t="shared" ca="1" si="52"/>
        <v>No</v>
      </c>
      <c r="R442" t="str">
        <f t="shared" ca="1" si="53"/>
        <v>R</v>
      </c>
      <c r="S442">
        <f t="shared" ca="1" si="54"/>
        <v>189</v>
      </c>
      <c r="T442">
        <f t="shared" ca="1" si="55"/>
        <v>0.18652301970481744</v>
      </c>
      <c r="U442" t="str">
        <f t="shared" ca="1" si="48"/>
        <v>Tamil Nadu</v>
      </c>
    </row>
    <row r="443" spans="1:21" x14ac:dyDescent="0.2">
      <c r="A443" s="9">
        <v>1175240</v>
      </c>
      <c r="B443" t="s">
        <v>316</v>
      </c>
      <c r="C443" t="s">
        <v>317</v>
      </c>
      <c r="D443" t="s">
        <v>317</v>
      </c>
      <c r="E443" t="s">
        <v>319</v>
      </c>
      <c r="F443">
        <v>170</v>
      </c>
      <c r="G443">
        <v>0.94229754444582314</v>
      </c>
      <c r="H443" s="10" t="s">
        <v>2</v>
      </c>
      <c r="M443">
        <v>443</v>
      </c>
      <c r="N443">
        <f t="shared" ca="1" si="49"/>
        <v>1586013</v>
      </c>
      <c r="O443" t="str">
        <f t="shared" ca="1" si="50"/>
        <v>Yes</v>
      </c>
      <c r="P443" t="str">
        <f t="shared" ca="1" si="51"/>
        <v>Yes</v>
      </c>
      <c r="Q443" t="str">
        <f t="shared" ca="1" si="52"/>
        <v>No</v>
      </c>
      <c r="R443" t="str">
        <f t="shared" ca="1" si="53"/>
        <v>R</v>
      </c>
      <c r="S443">
        <f t="shared" ca="1" si="54"/>
        <v>233</v>
      </c>
      <c r="T443">
        <f t="shared" ca="1" si="55"/>
        <v>9.472989308853208E-3</v>
      </c>
      <c r="U443" t="str">
        <f t="shared" ca="1" si="48"/>
        <v>Rajasthan</v>
      </c>
    </row>
    <row r="444" spans="1:21" x14ac:dyDescent="0.2">
      <c r="A444" s="9">
        <v>1066158</v>
      </c>
      <c r="B444" t="s">
        <v>317</v>
      </c>
      <c r="C444" t="s">
        <v>316</v>
      </c>
      <c r="D444" t="s">
        <v>316</v>
      </c>
      <c r="E444" t="s">
        <v>318</v>
      </c>
      <c r="F444">
        <v>629</v>
      </c>
      <c r="G444">
        <v>0.8029538743600394</v>
      </c>
      <c r="H444" s="10" t="s">
        <v>9</v>
      </c>
      <c r="M444">
        <v>444</v>
      </c>
      <c r="N444">
        <f t="shared" ca="1" si="49"/>
        <v>1591835</v>
      </c>
      <c r="O444" t="str">
        <f t="shared" ca="1" si="50"/>
        <v>No</v>
      </c>
      <c r="P444" t="str">
        <f t="shared" ca="1" si="51"/>
        <v>Yes</v>
      </c>
      <c r="Q444" t="str">
        <f t="shared" ca="1" si="52"/>
        <v>No</v>
      </c>
      <c r="R444" t="str">
        <f t="shared" ca="1" si="53"/>
        <v>U</v>
      </c>
      <c r="S444">
        <f t="shared" ca="1" si="54"/>
        <v>479</v>
      </c>
      <c r="T444">
        <f t="shared" ca="1" si="55"/>
        <v>0.98615732995267968</v>
      </c>
      <c r="U444" t="str">
        <f t="shared" ca="1" si="48"/>
        <v>Uttar Pradesh</v>
      </c>
    </row>
    <row r="445" spans="1:21" x14ac:dyDescent="0.2">
      <c r="A445" s="9">
        <v>1121497</v>
      </c>
      <c r="B445" t="s">
        <v>317</v>
      </c>
      <c r="C445" t="s">
        <v>317</v>
      </c>
      <c r="D445" t="s">
        <v>316</v>
      </c>
      <c r="E445" t="s">
        <v>318</v>
      </c>
      <c r="F445">
        <v>213</v>
      </c>
      <c r="G445">
        <v>0.18770418223026741</v>
      </c>
      <c r="H445" s="10" t="s">
        <v>3</v>
      </c>
      <c r="M445">
        <v>445</v>
      </c>
      <c r="N445">
        <f t="shared" ca="1" si="49"/>
        <v>1092800</v>
      </c>
      <c r="O445" t="str">
        <f t="shared" ca="1" si="50"/>
        <v>Yes</v>
      </c>
      <c r="P445" t="str">
        <f t="shared" ca="1" si="51"/>
        <v>Yes</v>
      </c>
      <c r="Q445" t="str">
        <f t="shared" ca="1" si="52"/>
        <v>Yes</v>
      </c>
      <c r="R445" t="str">
        <f t="shared" ca="1" si="53"/>
        <v>U</v>
      </c>
      <c r="S445">
        <f t="shared" ca="1" si="54"/>
        <v>530</v>
      </c>
      <c r="T445">
        <f t="shared" ca="1" si="55"/>
        <v>0.79767307532509413</v>
      </c>
      <c r="U445" t="str">
        <f t="shared" ca="1" si="48"/>
        <v>Orissa</v>
      </c>
    </row>
    <row r="446" spans="1:21" x14ac:dyDescent="0.2">
      <c r="A446" s="9">
        <v>1289882</v>
      </c>
      <c r="B446" t="s">
        <v>317</v>
      </c>
      <c r="C446" t="s">
        <v>316</v>
      </c>
      <c r="D446" t="s">
        <v>317</v>
      </c>
      <c r="E446" t="s">
        <v>318</v>
      </c>
      <c r="F446">
        <v>438</v>
      </c>
      <c r="G446">
        <v>0.8235381794774187</v>
      </c>
      <c r="H446" s="10" t="s">
        <v>16</v>
      </c>
      <c r="M446">
        <v>446</v>
      </c>
      <c r="N446">
        <f t="shared" ca="1" si="49"/>
        <v>1100821</v>
      </c>
      <c r="O446" t="str">
        <f t="shared" ca="1" si="50"/>
        <v>No</v>
      </c>
      <c r="P446" t="str">
        <f t="shared" ca="1" si="51"/>
        <v>Yes</v>
      </c>
      <c r="Q446" t="str">
        <f t="shared" ca="1" si="52"/>
        <v>No</v>
      </c>
      <c r="R446" t="str">
        <f t="shared" ca="1" si="53"/>
        <v>R</v>
      </c>
      <c r="S446">
        <f t="shared" ca="1" si="54"/>
        <v>204</v>
      </c>
      <c r="T446">
        <f t="shared" ca="1" si="55"/>
        <v>0.460586007404445</v>
      </c>
      <c r="U446" t="str">
        <f t="shared" ca="1" si="48"/>
        <v>Tamil Nadu</v>
      </c>
    </row>
    <row r="447" spans="1:21" x14ac:dyDescent="0.2">
      <c r="A447" s="9">
        <v>1551954</v>
      </c>
      <c r="B447" t="s">
        <v>317</v>
      </c>
      <c r="C447" t="s">
        <v>317</v>
      </c>
      <c r="D447" t="s">
        <v>317</v>
      </c>
      <c r="E447" t="s">
        <v>318</v>
      </c>
      <c r="F447">
        <v>396</v>
      </c>
      <c r="G447">
        <v>0.17466384143403113</v>
      </c>
      <c r="H447" s="10" t="s">
        <v>15</v>
      </c>
      <c r="M447">
        <v>447</v>
      </c>
      <c r="N447">
        <f t="shared" ca="1" si="49"/>
        <v>1410908</v>
      </c>
      <c r="O447" t="str">
        <f t="shared" ca="1" si="50"/>
        <v>No</v>
      </c>
      <c r="P447" t="str">
        <f t="shared" ca="1" si="51"/>
        <v>Yes</v>
      </c>
      <c r="Q447" t="str">
        <f t="shared" ca="1" si="52"/>
        <v>No</v>
      </c>
      <c r="R447" t="str">
        <f t="shared" ca="1" si="53"/>
        <v>U</v>
      </c>
      <c r="S447">
        <f t="shared" ca="1" si="54"/>
        <v>232</v>
      </c>
      <c r="T447">
        <f t="shared" ca="1" si="55"/>
        <v>0.31908603558527204</v>
      </c>
      <c r="U447" t="str">
        <f t="shared" ca="1" si="48"/>
        <v>Telangana</v>
      </c>
    </row>
    <row r="448" spans="1:21" x14ac:dyDescent="0.2">
      <c r="A448" s="9">
        <v>1462456</v>
      </c>
      <c r="B448" t="s">
        <v>316</v>
      </c>
      <c r="C448" t="s">
        <v>316</v>
      </c>
      <c r="D448" t="s">
        <v>317</v>
      </c>
      <c r="E448" t="s">
        <v>318</v>
      </c>
      <c r="F448">
        <v>312</v>
      </c>
      <c r="G448">
        <v>6.1892421694568545E-2</v>
      </c>
      <c r="H448" s="10" t="s">
        <v>15</v>
      </c>
      <c r="M448">
        <v>448</v>
      </c>
      <c r="N448">
        <f t="shared" ca="1" si="49"/>
        <v>1214426</v>
      </c>
      <c r="O448" t="str">
        <f t="shared" ca="1" si="50"/>
        <v>Yes</v>
      </c>
      <c r="P448" t="str">
        <f t="shared" ca="1" si="51"/>
        <v>No</v>
      </c>
      <c r="Q448" t="str">
        <f t="shared" ca="1" si="52"/>
        <v>Yes</v>
      </c>
      <c r="R448" t="str">
        <f t="shared" ca="1" si="53"/>
        <v>R</v>
      </c>
      <c r="S448">
        <f t="shared" ca="1" si="54"/>
        <v>452</v>
      </c>
      <c r="T448">
        <f t="shared" ca="1" si="55"/>
        <v>0.51050048571016782</v>
      </c>
      <c r="U448" t="str">
        <f t="shared" ca="1" si="48"/>
        <v>Uttarkhand</v>
      </c>
    </row>
    <row r="449" spans="1:21" x14ac:dyDescent="0.2">
      <c r="A449" s="9">
        <v>1637606</v>
      </c>
      <c r="B449" t="s">
        <v>316</v>
      </c>
      <c r="C449" t="s">
        <v>317</v>
      </c>
      <c r="D449" t="s">
        <v>317</v>
      </c>
      <c r="E449" t="s">
        <v>319</v>
      </c>
      <c r="F449">
        <v>183</v>
      </c>
      <c r="G449">
        <v>0.29950385131448398</v>
      </c>
      <c r="H449" s="10" t="s">
        <v>3</v>
      </c>
      <c r="M449">
        <v>449</v>
      </c>
      <c r="N449">
        <f t="shared" ca="1" si="49"/>
        <v>1246466</v>
      </c>
      <c r="O449" t="str">
        <f t="shared" ca="1" si="50"/>
        <v>No</v>
      </c>
      <c r="P449" t="str">
        <f t="shared" ca="1" si="51"/>
        <v>Yes</v>
      </c>
      <c r="Q449" t="str">
        <f t="shared" ca="1" si="52"/>
        <v>No</v>
      </c>
      <c r="R449" t="str">
        <f t="shared" ca="1" si="53"/>
        <v>R</v>
      </c>
      <c r="S449">
        <f t="shared" ca="1" si="54"/>
        <v>757</v>
      </c>
      <c r="T449">
        <f t="shared" ca="1" si="55"/>
        <v>0.71346016197424589</v>
      </c>
      <c r="U449" t="str">
        <f t="shared" ref="U449:U512" ca="1" si="56">VLOOKUP(RAND(),$K$9:$L$19,2)</f>
        <v>Jharkhand</v>
      </c>
    </row>
    <row r="450" spans="1:21" x14ac:dyDescent="0.2">
      <c r="A450" s="9">
        <v>1344785</v>
      </c>
      <c r="B450" t="s">
        <v>316</v>
      </c>
      <c r="C450" t="s">
        <v>316</v>
      </c>
      <c r="D450" t="s">
        <v>317</v>
      </c>
      <c r="E450" t="s">
        <v>318</v>
      </c>
      <c r="F450">
        <v>586</v>
      </c>
      <c r="G450">
        <v>8.9798266167484875E-2</v>
      </c>
      <c r="H450" s="10" t="s">
        <v>2</v>
      </c>
      <c r="M450">
        <v>450</v>
      </c>
      <c r="N450">
        <f t="shared" ref="N450:N513" ca="1" si="57">RANDBETWEEN(1000000,1999999)</f>
        <v>1040102</v>
      </c>
      <c r="O450" t="str">
        <f t="shared" ref="O450:O513" ca="1" si="58">IF(RAND()&lt;0.4,"Yes","No")</f>
        <v>No</v>
      </c>
      <c r="P450" t="str">
        <f t="shared" ref="P450:P513" ca="1" si="59">IF(RAND()&lt;0.6,"Yes","No")</f>
        <v>Yes</v>
      </c>
      <c r="Q450" t="str">
        <f t="shared" ref="Q450:Q513" ca="1" si="60">IF(RAND()&lt;0.5,"Yes","No")</f>
        <v>Yes</v>
      </c>
      <c r="R450" t="str">
        <f t="shared" ref="R450:R513" ca="1" si="61">IF(RAND()&lt;0.6,"R","U")</f>
        <v>R</v>
      </c>
      <c r="S450">
        <f t="shared" ref="S450:S513" ca="1" si="62">RANDBETWEEN(100,1000)</f>
        <v>183</v>
      </c>
      <c r="T450">
        <f t="shared" ref="T450:T513" ca="1" si="63">RAND()</f>
        <v>0.54663376455111978</v>
      </c>
      <c r="U450" t="str">
        <f t="shared" ca="1" si="56"/>
        <v>Bihar</v>
      </c>
    </row>
    <row r="451" spans="1:21" x14ac:dyDescent="0.2">
      <c r="A451" s="9">
        <v>1271086</v>
      </c>
      <c r="B451" t="s">
        <v>316</v>
      </c>
      <c r="C451" t="s">
        <v>316</v>
      </c>
      <c r="D451" t="s">
        <v>317</v>
      </c>
      <c r="E451" t="s">
        <v>319</v>
      </c>
      <c r="F451">
        <v>785</v>
      </c>
      <c r="G451">
        <v>0.23594749683973004</v>
      </c>
      <c r="H451" s="10" t="s">
        <v>6</v>
      </c>
      <c r="M451">
        <v>451</v>
      </c>
      <c r="N451">
        <f t="shared" ca="1" si="57"/>
        <v>1487992</v>
      </c>
      <c r="O451" t="str">
        <f t="shared" ca="1" si="58"/>
        <v>No</v>
      </c>
      <c r="P451" t="str">
        <f t="shared" ca="1" si="59"/>
        <v>No</v>
      </c>
      <c r="Q451" t="str">
        <f t="shared" ca="1" si="60"/>
        <v>Yes</v>
      </c>
      <c r="R451" t="str">
        <f t="shared" ca="1" si="61"/>
        <v>R</v>
      </c>
      <c r="S451">
        <f t="shared" ca="1" si="62"/>
        <v>246</v>
      </c>
      <c r="T451">
        <f t="shared" ca="1" si="63"/>
        <v>0.16905499512277256</v>
      </c>
      <c r="U451" t="str">
        <f t="shared" ca="1" si="56"/>
        <v>Uttarkhand</v>
      </c>
    </row>
    <row r="452" spans="1:21" x14ac:dyDescent="0.2">
      <c r="A452" s="9">
        <v>1727827</v>
      </c>
      <c r="B452" t="s">
        <v>317</v>
      </c>
      <c r="C452" t="s">
        <v>317</v>
      </c>
      <c r="D452" t="s">
        <v>317</v>
      </c>
      <c r="E452" t="s">
        <v>318</v>
      </c>
      <c r="F452">
        <v>135</v>
      </c>
      <c r="G452">
        <v>0.6221440131266055</v>
      </c>
      <c r="H452" s="10" t="s">
        <v>16</v>
      </c>
      <c r="M452">
        <v>452</v>
      </c>
      <c r="N452">
        <f t="shared" ca="1" si="57"/>
        <v>1835684</v>
      </c>
      <c r="O452" t="str">
        <f t="shared" ca="1" si="58"/>
        <v>No</v>
      </c>
      <c r="P452" t="str">
        <f t="shared" ca="1" si="59"/>
        <v>Yes</v>
      </c>
      <c r="Q452" t="str">
        <f t="shared" ca="1" si="60"/>
        <v>Yes</v>
      </c>
      <c r="R452" t="str">
        <f t="shared" ca="1" si="61"/>
        <v>R</v>
      </c>
      <c r="S452">
        <f t="shared" ca="1" si="62"/>
        <v>111</v>
      </c>
      <c r="T452">
        <f t="shared" ca="1" si="63"/>
        <v>0.53416267704650489</v>
      </c>
      <c r="U452" t="str">
        <f t="shared" ca="1" si="56"/>
        <v>Jharkhand</v>
      </c>
    </row>
    <row r="453" spans="1:21" x14ac:dyDescent="0.2">
      <c r="A453" s="9">
        <v>1028977</v>
      </c>
      <c r="B453" t="s">
        <v>317</v>
      </c>
      <c r="C453" t="s">
        <v>316</v>
      </c>
      <c r="D453" t="s">
        <v>317</v>
      </c>
      <c r="E453" t="s">
        <v>318</v>
      </c>
      <c r="F453">
        <v>580</v>
      </c>
      <c r="G453">
        <v>0.50079361789948018</v>
      </c>
      <c r="H453" s="10" t="s">
        <v>1</v>
      </c>
      <c r="M453">
        <v>453</v>
      </c>
      <c r="N453">
        <f t="shared" ca="1" si="57"/>
        <v>1099261</v>
      </c>
      <c r="O453" t="str">
        <f t="shared" ca="1" si="58"/>
        <v>Yes</v>
      </c>
      <c r="P453" t="str">
        <f t="shared" ca="1" si="59"/>
        <v>No</v>
      </c>
      <c r="Q453" t="str">
        <f t="shared" ca="1" si="60"/>
        <v>No</v>
      </c>
      <c r="R453" t="str">
        <f t="shared" ca="1" si="61"/>
        <v>R</v>
      </c>
      <c r="S453">
        <f t="shared" ca="1" si="62"/>
        <v>448</v>
      </c>
      <c r="T453">
        <f t="shared" ca="1" si="63"/>
        <v>0.13383149419695162</v>
      </c>
      <c r="U453" t="str">
        <f t="shared" ca="1" si="56"/>
        <v>Telangana</v>
      </c>
    </row>
    <row r="454" spans="1:21" x14ac:dyDescent="0.2">
      <c r="A454" s="9">
        <v>1986187</v>
      </c>
      <c r="B454" t="s">
        <v>317</v>
      </c>
      <c r="C454" t="s">
        <v>317</v>
      </c>
      <c r="D454" t="s">
        <v>317</v>
      </c>
      <c r="E454" t="s">
        <v>319</v>
      </c>
      <c r="F454">
        <v>651</v>
      </c>
      <c r="G454">
        <v>0.55932427431654674</v>
      </c>
      <c r="H454" s="10" t="s">
        <v>16</v>
      </c>
      <c r="M454">
        <v>454</v>
      </c>
      <c r="N454">
        <f t="shared" ca="1" si="57"/>
        <v>1946105</v>
      </c>
      <c r="O454" t="str">
        <f t="shared" ca="1" si="58"/>
        <v>Yes</v>
      </c>
      <c r="P454" t="str">
        <f t="shared" ca="1" si="59"/>
        <v>Yes</v>
      </c>
      <c r="Q454" t="str">
        <f t="shared" ca="1" si="60"/>
        <v>Yes</v>
      </c>
      <c r="R454" t="str">
        <f t="shared" ca="1" si="61"/>
        <v>R</v>
      </c>
      <c r="S454">
        <f t="shared" ca="1" si="62"/>
        <v>296</v>
      </c>
      <c r="T454">
        <f t="shared" ca="1" si="63"/>
        <v>0.79132321419021556</v>
      </c>
      <c r="U454" t="str">
        <f t="shared" ca="1" si="56"/>
        <v>Uttar Pradesh</v>
      </c>
    </row>
    <row r="455" spans="1:21" x14ac:dyDescent="0.2">
      <c r="A455" s="9">
        <v>1584074</v>
      </c>
      <c r="B455" t="s">
        <v>316</v>
      </c>
      <c r="C455" t="s">
        <v>317</v>
      </c>
      <c r="D455" t="s">
        <v>316</v>
      </c>
      <c r="E455" t="s">
        <v>318</v>
      </c>
      <c r="F455">
        <v>294</v>
      </c>
      <c r="G455">
        <v>0.59533057103248055</v>
      </c>
      <c r="H455" s="10" t="s">
        <v>321</v>
      </c>
      <c r="M455">
        <v>455</v>
      </c>
      <c r="N455">
        <f t="shared" ca="1" si="57"/>
        <v>1563367</v>
      </c>
      <c r="O455" t="str">
        <f t="shared" ca="1" si="58"/>
        <v>No</v>
      </c>
      <c r="P455" t="str">
        <f t="shared" ca="1" si="59"/>
        <v>Yes</v>
      </c>
      <c r="Q455" t="str">
        <f t="shared" ca="1" si="60"/>
        <v>Yes</v>
      </c>
      <c r="R455" t="str">
        <f t="shared" ca="1" si="61"/>
        <v>U</v>
      </c>
      <c r="S455">
        <f t="shared" ca="1" si="62"/>
        <v>994</v>
      </c>
      <c r="T455">
        <f t="shared" ca="1" si="63"/>
        <v>0.47258385575945128</v>
      </c>
      <c r="U455" t="str">
        <f t="shared" ca="1" si="56"/>
        <v>Jharkhand</v>
      </c>
    </row>
    <row r="456" spans="1:21" x14ac:dyDescent="0.2">
      <c r="A456" s="9">
        <v>1904981</v>
      </c>
      <c r="B456" t="s">
        <v>317</v>
      </c>
      <c r="C456" t="s">
        <v>317</v>
      </c>
      <c r="D456" t="s">
        <v>316</v>
      </c>
      <c r="E456" t="s">
        <v>318</v>
      </c>
      <c r="F456">
        <v>928</v>
      </c>
      <c r="G456">
        <v>0.13214383609431912</v>
      </c>
      <c r="H456" s="10" t="s">
        <v>16</v>
      </c>
      <c r="M456">
        <v>456</v>
      </c>
      <c r="N456">
        <f t="shared" ca="1" si="57"/>
        <v>1521552</v>
      </c>
      <c r="O456" t="str">
        <f t="shared" ca="1" si="58"/>
        <v>No</v>
      </c>
      <c r="P456" t="str">
        <f t="shared" ca="1" si="59"/>
        <v>Yes</v>
      </c>
      <c r="Q456" t="str">
        <f t="shared" ca="1" si="60"/>
        <v>No</v>
      </c>
      <c r="R456" t="str">
        <f t="shared" ca="1" si="61"/>
        <v>U</v>
      </c>
      <c r="S456">
        <f t="shared" ca="1" si="62"/>
        <v>418</v>
      </c>
      <c r="T456">
        <f t="shared" ca="1" si="63"/>
        <v>0.97962206519102379</v>
      </c>
      <c r="U456" t="str">
        <f t="shared" ca="1" si="56"/>
        <v>Bihar</v>
      </c>
    </row>
    <row r="457" spans="1:21" x14ac:dyDescent="0.2">
      <c r="A457" s="9">
        <v>1970623</v>
      </c>
      <c r="B457" t="s">
        <v>316</v>
      </c>
      <c r="C457" t="s">
        <v>316</v>
      </c>
      <c r="D457" t="s">
        <v>316</v>
      </c>
      <c r="E457" t="s">
        <v>318</v>
      </c>
      <c r="F457">
        <v>530</v>
      </c>
      <c r="G457">
        <v>0.37282558894827078</v>
      </c>
      <c r="H457" s="10" t="s">
        <v>6</v>
      </c>
      <c r="M457">
        <v>457</v>
      </c>
      <c r="N457">
        <f t="shared" ca="1" si="57"/>
        <v>1723071</v>
      </c>
      <c r="O457" t="str">
        <f t="shared" ca="1" si="58"/>
        <v>No</v>
      </c>
      <c r="P457" t="str">
        <f t="shared" ca="1" si="59"/>
        <v>No</v>
      </c>
      <c r="Q457" t="str">
        <f t="shared" ca="1" si="60"/>
        <v>Yes</v>
      </c>
      <c r="R457" t="str">
        <f t="shared" ca="1" si="61"/>
        <v>R</v>
      </c>
      <c r="S457">
        <f t="shared" ca="1" si="62"/>
        <v>345</v>
      </c>
      <c r="T457">
        <f t="shared" ca="1" si="63"/>
        <v>0.61387181652980549</v>
      </c>
      <c r="U457" t="str">
        <f t="shared" ca="1" si="56"/>
        <v>Uttar Pradesh</v>
      </c>
    </row>
    <row r="458" spans="1:21" x14ac:dyDescent="0.2">
      <c r="A458" s="9">
        <v>1742110</v>
      </c>
      <c r="B458" t="s">
        <v>316</v>
      </c>
      <c r="C458" t="s">
        <v>317</v>
      </c>
      <c r="D458" t="s">
        <v>317</v>
      </c>
      <c r="E458" t="s">
        <v>318</v>
      </c>
      <c r="F458">
        <v>864</v>
      </c>
      <c r="G458">
        <v>0.4823796320951611</v>
      </c>
      <c r="H458" s="10" t="s">
        <v>2</v>
      </c>
      <c r="M458">
        <v>458</v>
      </c>
      <c r="N458">
        <f t="shared" ca="1" si="57"/>
        <v>1876534</v>
      </c>
      <c r="O458" t="str">
        <f t="shared" ca="1" si="58"/>
        <v>No</v>
      </c>
      <c r="P458" t="str">
        <f t="shared" ca="1" si="59"/>
        <v>Yes</v>
      </c>
      <c r="Q458" t="str">
        <f t="shared" ca="1" si="60"/>
        <v>No</v>
      </c>
      <c r="R458" t="str">
        <f t="shared" ca="1" si="61"/>
        <v>R</v>
      </c>
      <c r="S458">
        <f t="shared" ca="1" si="62"/>
        <v>409</v>
      </c>
      <c r="T458">
        <f t="shared" ca="1" si="63"/>
        <v>0.18696339463055289</v>
      </c>
      <c r="U458" t="str">
        <f t="shared" ca="1" si="56"/>
        <v>Telangana</v>
      </c>
    </row>
    <row r="459" spans="1:21" x14ac:dyDescent="0.2">
      <c r="A459" s="9">
        <v>1496970</v>
      </c>
      <c r="B459" t="s">
        <v>317</v>
      </c>
      <c r="C459" t="s">
        <v>317</v>
      </c>
      <c r="D459" t="s">
        <v>316</v>
      </c>
      <c r="E459" t="s">
        <v>319</v>
      </c>
      <c r="F459">
        <v>251</v>
      </c>
      <c r="G459">
        <v>0.94713439515298226</v>
      </c>
      <c r="H459" s="10" t="s">
        <v>16</v>
      </c>
      <c r="M459">
        <v>459</v>
      </c>
      <c r="N459">
        <f t="shared" ca="1" si="57"/>
        <v>1051184</v>
      </c>
      <c r="O459" t="str">
        <f t="shared" ca="1" si="58"/>
        <v>Yes</v>
      </c>
      <c r="P459" t="str">
        <f t="shared" ca="1" si="59"/>
        <v>No</v>
      </c>
      <c r="Q459" t="str">
        <f t="shared" ca="1" si="60"/>
        <v>Yes</v>
      </c>
      <c r="R459" t="str">
        <f t="shared" ca="1" si="61"/>
        <v>U</v>
      </c>
      <c r="S459">
        <f t="shared" ca="1" si="62"/>
        <v>426</v>
      </c>
      <c r="T459">
        <f t="shared" ca="1" si="63"/>
        <v>0.49017401510561043</v>
      </c>
      <c r="U459" t="str">
        <f t="shared" ca="1" si="56"/>
        <v>Jharkhand</v>
      </c>
    </row>
    <row r="460" spans="1:21" x14ac:dyDescent="0.2">
      <c r="A460" s="9">
        <v>1362902</v>
      </c>
      <c r="B460" t="s">
        <v>316</v>
      </c>
      <c r="C460" t="s">
        <v>317</v>
      </c>
      <c r="D460" t="s">
        <v>317</v>
      </c>
      <c r="E460" t="s">
        <v>318</v>
      </c>
      <c r="F460">
        <v>163</v>
      </c>
      <c r="G460">
        <v>0.64132366244080097</v>
      </c>
      <c r="H460" s="10" t="s">
        <v>1</v>
      </c>
      <c r="M460">
        <v>460</v>
      </c>
      <c r="N460">
        <f t="shared" ca="1" si="57"/>
        <v>1132750</v>
      </c>
      <c r="O460" t="str">
        <f t="shared" ca="1" si="58"/>
        <v>Yes</v>
      </c>
      <c r="P460" t="str">
        <f t="shared" ca="1" si="59"/>
        <v>No</v>
      </c>
      <c r="Q460" t="str">
        <f t="shared" ca="1" si="60"/>
        <v>Yes</v>
      </c>
      <c r="R460" t="str">
        <f t="shared" ca="1" si="61"/>
        <v>U</v>
      </c>
      <c r="S460">
        <f t="shared" ca="1" si="62"/>
        <v>612</v>
      </c>
      <c r="T460">
        <f t="shared" ca="1" si="63"/>
        <v>0.99511995685273202</v>
      </c>
      <c r="U460" t="str">
        <f t="shared" ca="1" si="56"/>
        <v>Telangana</v>
      </c>
    </row>
    <row r="461" spans="1:21" x14ac:dyDescent="0.2">
      <c r="A461" s="9">
        <v>1553991</v>
      </c>
      <c r="B461" t="s">
        <v>317</v>
      </c>
      <c r="C461" t="s">
        <v>316</v>
      </c>
      <c r="D461" t="s">
        <v>317</v>
      </c>
      <c r="E461" t="s">
        <v>319</v>
      </c>
      <c r="F461">
        <v>326</v>
      </c>
      <c r="G461">
        <v>0.15550878587143868</v>
      </c>
      <c r="H461" s="10" t="s">
        <v>321</v>
      </c>
      <c r="M461">
        <v>461</v>
      </c>
      <c r="N461">
        <f t="shared" ca="1" si="57"/>
        <v>1657989</v>
      </c>
      <c r="O461" t="str">
        <f t="shared" ca="1" si="58"/>
        <v>No</v>
      </c>
      <c r="P461" t="str">
        <f t="shared" ca="1" si="59"/>
        <v>Yes</v>
      </c>
      <c r="Q461" t="str">
        <f t="shared" ca="1" si="60"/>
        <v>Yes</v>
      </c>
      <c r="R461" t="str">
        <f t="shared" ca="1" si="61"/>
        <v>R</v>
      </c>
      <c r="S461">
        <f t="shared" ca="1" si="62"/>
        <v>378</v>
      </c>
      <c r="T461">
        <f t="shared" ca="1" si="63"/>
        <v>0.5814785544125366</v>
      </c>
      <c r="U461" t="str">
        <f t="shared" ca="1" si="56"/>
        <v>Bihar</v>
      </c>
    </row>
    <row r="462" spans="1:21" x14ac:dyDescent="0.2">
      <c r="A462" s="9">
        <v>1678443</v>
      </c>
      <c r="B462" t="s">
        <v>317</v>
      </c>
      <c r="C462" t="s">
        <v>316</v>
      </c>
      <c r="D462" t="s">
        <v>317</v>
      </c>
      <c r="E462" t="s">
        <v>318</v>
      </c>
      <c r="F462">
        <v>261</v>
      </c>
      <c r="G462">
        <v>0.34707476409404936</v>
      </c>
      <c r="H462" s="10" t="s">
        <v>9</v>
      </c>
      <c r="M462">
        <v>462</v>
      </c>
      <c r="N462">
        <f t="shared" ca="1" si="57"/>
        <v>1626106</v>
      </c>
      <c r="O462" t="str">
        <f t="shared" ca="1" si="58"/>
        <v>No</v>
      </c>
      <c r="P462" t="str">
        <f t="shared" ca="1" si="59"/>
        <v>Yes</v>
      </c>
      <c r="Q462" t="str">
        <f t="shared" ca="1" si="60"/>
        <v>No</v>
      </c>
      <c r="R462" t="str">
        <f t="shared" ca="1" si="61"/>
        <v>R</v>
      </c>
      <c r="S462">
        <f t="shared" ca="1" si="62"/>
        <v>443</v>
      </c>
      <c r="T462">
        <f t="shared" ca="1" si="63"/>
        <v>0.4106980177584113</v>
      </c>
      <c r="U462" t="str">
        <f t="shared" ca="1" si="56"/>
        <v>Gujarat</v>
      </c>
    </row>
    <row r="463" spans="1:21" x14ac:dyDescent="0.2">
      <c r="A463" s="9">
        <v>1868650</v>
      </c>
      <c r="B463" t="s">
        <v>317</v>
      </c>
      <c r="C463" t="s">
        <v>316</v>
      </c>
      <c r="D463" t="s">
        <v>317</v>
      </c>
      <c r="E463" t="s">
        <v>318</v>
      </c>
      <c r="F463">
        <v>870</v>
      </c>
      <c r="G463">
        <v>0.91598636670820355</v>
      </c>
      <c r="H463" s="10" t="s">
        <v>15</v>
      </c>
      <c r="M463">
        <v>463</v>
      </c>
      <c r="N463">
        <f t="shared" ca="1" si="57"/>
        <v>1392614</v>
      </c>
      <c r="O463" t="str">
        <f t="shared" ca="1" si="58"/>
        <v>No</v>
      </c>
      <c r="P463" t="str">
        <f t="shared" ca="1" si="59"/>
        <v>Yes</v>
      </c>
      <c r="Q463" t="str">
        <f t="shared" ca="1" si="60"/>
        <v>No</v>
      </c>
      <c r="R463" t="str">
        <f t="shared" ca="1" si="61"/>
        <v>R</v>
      </c>
      <c r="S463">
        <f t="shared" ca="1" si="62"/>
        <v>288</v>
      </c>
      <c r="T463">
        <f t="shared" ca="1" si="63"/>
        <v>0.36619047376073766</v>
      </c>
      <c r="U463" t="str">
        <f t="shared" ca="1" si="56"/>
        <v>Delhi</v>
      </c>
    </row>
    <row r="464" spans="1:21" x14ac:dyDescent="0.2">
      <c r="A464" s="9">
        <v>1878364</v>
      </c>
      <c r="B464" t="s">
        <v>316</v>
      </c>
      <c r="C464" t="s">
        <v>317</v>
      </c>
      <c r="D464" t="s">
        <v>317</v>
      </c>
      <c r="E464" t="s">
        <v>318</v>
      </c>
      <c r="F464">
        <v>403</v>
      </c>
      <c r="G464">
        <v>0.1130784353519132</v>
      </c>
      <c r="H464" s="10" t="s">
        <v>16</v>
      </c>
      <c r="M464">
        <v>464</v>
      </c>
      <c r="N464">
        <f t="shared" ca="1" si="57"/>
        <v>1412020</v>
      </c>
      <c r="O464" t="str">
        <f t="shared" ca="1" si="58"/>
        <v>No</v>
      </c>
      <c r="P464" t="str">
        <f t="shared" ca="1" si="59"/>
        <v>Yes</v>
      </c>
      <c r="Q464" t="str">
        <f t="shared" ca="1" si="60"/>
        <v>Yes</v>
      </c>
      <c r="R464" t="str">
        <f t="shared" ca="1" si="61"/>
        <v>U</v>
      </c>
      <c r="S464">
        <f t="shared" ca="1" si="62"/>
        <v>794</v>
      </c>
      <c r="T464">
        <f t="shared" ca="1" si="63"/>
        <v>0.20359968776057158</v>
      </c>
      <c r="U464" t="str">
        <f t="shared" ca="1" si="56"/>
        <v>Rajasthan</v>
      </c>
    </row>
    <row r="465" spans="1:21" x14ac:dyDescent="0.2">
      <c r="A465" s="9">
        <v>1908192</v>
      </c>
      <c r="B465" t="s">
        <v>317</v>
      </c>
      <c r="C465" t="s">
        <v>317</v>
      </c>
      <c r="D465" t="s">
        <v>317</v>
      </c>
      <c r="E465" t="s">
        <v>319</v>
      </c>
      <c r="F465">
        <v>857</v>
      </c>
      <c r="G465">
        <v>0.94181926202344723</v>
      </c>
      <c r="H465" s="10" t="s">
        <v>6</v>
      </c>
      <c r="M465">
        <v>465</v>
      </c>
      <c r="N465">
        <f t="shared" ca="1" si="57"/>
        <v>1341047</v>
      </c>
      <c r="O465" t="str">
        <f t="shared" ca="1" si="58"/>
        <v>No</v>
      </c>
      <c r="P465" t="str">
        <f t="shared" ca="1" si="59"/>
        <v>No</v>
      </c>
      <c r="Q465" t="str">
        <f t="shared" ca="1" si="60"/>
        <v>Yes</v>
      </c>
      <c r="R465" t="str">
        <f t="shared" ca="1" si="61"/>
        <v>R</v>
      </c>
      <c r="S465">
        <f t="shared" ca="1" si="62"/>
        <v>171</v>
      </c>
      <c r="T465">
        <f t="shared" ca="1" si="63"/>
        <v>0.97504826859913118</v>
      </c>
      <c r="U465" t="str">
        <f t="shared" ca="1" si="56"/>
        <v>Rajasthan</v>
      </c>
    </row>
    <row r="466" spans="1:21" x14ac:dyDescent="0.2">
      <c r="A466" s="9">
        <v>1809887</v>
      </c>
      <c r="B466" t="s">
        <v>316</v>
      </c>
      <c r="C466" t="s">
        <v>316</v>
      </c>
      <c r="D466" t="s">
        <v>317</v>
      </c>
      <c r="E466" t="s">
        <v>318</v>
      </c>
      <c r="F466">
        <v>633</v>
      </c>
      <c r="G466">
        <v>0.42802432914659505</v>
      </c>
      <c r="H466" s="10" t="s">
        <v>15</v>
      </c>
      <c r="M466">
        <v>466</v>
      </c>
      <c r="N466">
        <f t="shared" ca="1" si="57"/>
        <v>1867691</v>
      </c>
      <c r="O466" t="str">
        <f t="shared" ca="1" si="58"/>
        <v>Yes</v>
      </c>
      <c r="P466" t="str">
        <f t="shared" ca="1" si="59"/>
        <v>Yes</v>
      </c>
      <c r="Q466" t="str">
        <f t="shared" ca="1" si="60"/>
        <v>Yes</v>
      </c>
      <c r="R466" t="str">
        <f t="shared" ca="1" si="61"/>
        <v>R</v>
      </c>
      <c r="S466">
        <f t="shared" ca="1" si="62"/>
        <v>200</v>
      </c>
      <c r="T466">
        <f t="shared" ca="1" si="63"/>
        <v>0.1515169789361811</v>
      </c>
      <c r="U466" t="str">
        <f t="shared" ca="1" si="56"/>
        <v>Kerela</v>
      </c>
    </row>
    <row r="467" spans="1:21" x14ac:dyDescent="0.2">
      <c r="A467" s="9">
        <v>1927231</v>
      </c>
      <c r="B467" t="s">
        <v>317</v>
      </c>
      <c r="C467" t="s">
        <v>316</v>
      </c>
      <c r="D467" t="s">
        <v>316</v>
      </c>
      <c r="E467" t="s">
        <v>318</v>
      </c>
      <c r="F467">
        <v>547</v>
      </c>
      <c r="G467">
        <v>0.70373733023432061</v>
      </c>
      <c r="H467" s="10" t="s">
        <v>15</v>
      </c>
      <c r="M467">
        <v>467</v>
      </c>
      <c r="N467">
        <f t="shared" ca="1" si="57"/>
        <v>1352368</v>
      </c>
      <c r="O467" t="str">
        <f t="shared" ca="1" si="58"/>
        <v>Yes</v>
      </c>
      <c r="P467" t="str">
        <f t="shared" ca="1" si="59"/>
        <v>Yes</v>
      </c>
      <c r="Q467" t="str">
        <f t="shared" ca="1" si="60"/>
        <v>Yes</v>
      </c>
      <c r="R467" t="str">
        <f t="shared" ca="1" si="61"/>
        <v>R</v>
      </c>
      <c r="S467">
        <f t="shared" ca="1" si="62"/>
        <v>724</v>
      </c>
      <c r="T467">
        <f t="shared" ca="1" si="63"/>
        <v>0.5135340096088834</v>
      </c>
      <c r="U467" t="str">
        <f t="shared" ca="1" si="56"/>
        <v>Rajasthan</v>
      </c>
    </row>
    <row r="468" spans="1:21" x14ac:dyDescent="0.2">
      <c r="A468" s="9">
        <v>1348432</v>
      </c>
      <c r="B468" t="s">
        <v>317</v>
      </c>
      <c r="C468" t="s">
        <v>316</v>
      </c>
      <c r="D468" t="s">
        <v>316</v>
      </c>
      <c r="E468" t="s">
        <v>318</v>
      </c>
      <c r="F468">
        <v>622</v>
      </c>
      <c r="G468">
        <v>0.63399899387027614</v>
      </c>
      <c r="H468" s="10" t="s">
        <v>3</v>
      </c>
      <c r="M468">
        <v>468</v>
      </c>
      <c r="N468">
        <f t="shared" ca="1" si="57"/>
        <v>1656898</v>
      </c>
      <c r="O468" t="str">
        <f t="shared" ca="1" si="58"/>
        <v>No</v>
      </c>
      <c r="P468" t="str">
        <f t="shared" ca="1" si="59"/>
        <v>Yes</v>
      </c>
      <c r="Q468" t="str">
        <f t="shared" ca="1" si="60"/>
        <v>Yes</v>
      </c>
      <c r="R468" t="str">
        <f t="shared" ca="1" si="61"/>
        <v>U</v>
      </c>
      <c r="S468">
        <f t="shared" ca="1" si="62"/>
        <v>145</v>
      </c>
      <c r="T468">
        <f t="shared" ca="1" si="63"/>
        <v>0.7098708368652199</v>
      </c>
      <c r="U468" t="str">
        <f t="shared" ca="1" si="56"/>
        <v>Jharkhand</v>
      </c>
    </row>
    <row r="469" spans="1:21" x14ac:dyDescent="0.2">
      <c r="A469" s="9">
        <v>1060383</v>
      </c>
      <c r="B469" t="s">
        <v>316</v>
      </c>
      <c r="C469" t="s">
        <v>317</v>
      </c>
      <c r="D469" t="s">
        <v>316</v>
      </c>
      <c r="E469" t="s">
        <v>318</v>
      </c>
      <c r="F469">
        <v>883</v>
      </c>
      <c r="G469">
        <v>0.88593407087327281</v>
      </c>
      <c r="H469" s="10" t="s">
        <v>6</v>
      </c>
      <c r="M469">
        <v>469</v>
      </c>
      <c r="N469">
        <f t="shared" ca="1" si="57"/>
        <v>1207331</v>
      </c>
      <c r="O469" t="str">
        <f t="shared" ca="1" si="58"/>
        <v>No</v>
      </c>
      <c r="P469" t="str">
        <f t="shared" ca="1" si="59"/>
        <v>Yes</v>
      </c>
      <c r="Q469" t="str">
        <f t="shared" ca="1" si="60"/>
        <v>Yes</v>
      </c>
      <c r="R469" t="str">
        <f t="shared" ca="1" si="61"/>
        <v>R</v>
      </c>
      <c r="S469">
        <f t="shared" ca="1" si="62"/>
        <v>597</v>
      </c>
      <c r="T469">
        <f t="shared" ca="1" si="63"/>
        <v>9.0131989791558675E-3</v>
      </c>
      <c r="U469" t="str">
        <f t="shared" ca="1" si="56"/>
        <v>Uttar Pradesh</v>
      </c>
    </row>
    <row r="470" spans="1:21" x14ac:dyDescent="0.2">
      <c r="A470" s="9">
        <v>1550653</v>
      </c>
      <c r="B470" t="s">
        <v>316</v>
      </c>
      <c r="C470" t="s">
        <v>317</v>
      </c>
      <c r="D470" t="s">
        <v>316</v>
      </c>
      <c r="E470" t="s">
        <v>319</v>
      </c>
      <c r="F470">
        <v>462</v>
      </c>
      <c r="G470">
        <v>0.59713885003507972</v>
      </c>
      <c r="H470" s="10" t="s">
        <v>2</v>
      </c>
      <c r="M470">
        <v>470</v>
      </c>
      <c r="N470">
        <f t="shared" ca="1" si="57"/>
        <v>1915284</v>
      </c>
      <c r="O470" t="str">
        <f t="shared" ca="1" si="58"/>
        <v>No</v>
      </c>
      <c r="P470" t="str">
        <f t="shared" ca="1" si="59"/>
        <v>Yes</v>
      </c>
      <c r="Q470" t="str">
        <f t="shared" ca="1" si="60"/>
        <v>Yes</v>
      </c>
      <c r="R470" t="str">
        <f t="shared" ca="1" si="61"/>
        <v>U</v>
      </c>
      <c r="S470">
        <f t="shared" ca="1" si="62"/>
        <v>732</v>
      </c>
      <c r="T470">
        <f t="shared" ca="1" si="63"/>
        <v>0.77525623653699183</v>
      </c>
      <c r="U470" t="str">
        <f t="shared" ca="1" si="56"/>
        <v>Bihar</v>
      </c>
    </row>
    <row r="471" spans="1:21" x14ac:dyDescent="0.2">
      <c r="A471" s="9">
        <v>1697157</v>
      </c>
      <c r="B471" t="s">
        <v>317</v>
      </c>
      <c r="C471" t="s">
        <v>317</v>
      </c>
      <c r="D471" t="s">
        <v>316</v>
      </c>
      <c r="E471" t="s">
        <v>318</v>
      </c>
      <c r="F471">
        <v>370</v>
      </c>
      <c r="G471">
        <v>0.43601005038932583</v>
      </c>
      <c r="H471" s="10" t="s">
        <v>2</v>
      </c>
      <c r="M471">
        <v>471</v>
      </c>
      <c r="N471">
        <f t="shared" ca="1" si="57"/>
        <v>1899492</v>
      </c>
      <c r="O471" t="str">
        <f t="shared" ca="1" si="58"/>
        <v>No</v>
      </c>
      <c r="P471" t="str">
        <f t="shared" ca="1" si="59"/>
        <v>No</v>
      </c>
      <c r="Q471" t="str">
        <f t="shared" ca="1" si="60"/>
        <v>Yes</v>
      </c>
      <c r="R471" t="str">
        <f t="shared" ca="1" si="61"/>
        <v>U</v>
      </c>
      <c r="S471">
        <f t="shared" ca="1" si="62"/>
        <v>555</v>
      </c>
      <c r="T471">
        <f t="shared" ca="1" si="63"/>
        <v>0.22535210719417453</v>
      </c>
      <c r="U471" t="str">
        <f t="shared" ca="1" si="56"/>
        <v>Uttarkhand</v>
      </c>
    </row>
    <row r="472" spans="1:21" x14ac:dyDescent="0.2">
      <c r="A472" s="9">
        <v>1784720</v>
      </c>
      <c r="B472" t="s">
        <v>317</v>
      </c>
      <c r="C472" t="s">
        <v>317</v>
      </c>
      <c r="D472" t="s">
        <v>317</v>
      </c>
      <c r="E472" t="s">
        <v>318</v>
      </c>
      <c r="F472">
        <v>167</v>
      </c>
      <c r="G472">
        <v>0.81804016132674617</v>
      </c>
      <c r="H472" s="10" t="s">
        <v>9</v>
      </c>
      <c r="M472">
        <v>472</v>
      </c>
      <c r="N472">
        <f t="shared" ca="1" si="57"/>
        <v>1575077</v>
      </c>
      <c r="O472" t="str">
        <f t="shared" ca="1" si="58"/>
        <v>Yes</v>
      </c>
      <c r="P472" t="str">
        <f t="shared" ca="1" si="59"/>
        <v>No</v>
      </c>
      <c r="Q472" t="str">
        <f t="shared" ca="1" si="60"/>
        <v>No</v>
      </c>
      <c r="R472" t="str">
        <f t="shared" ca="1" si="61"/>
        <v>U</v>
      </c>
      <c r="S472">
        <f t="shared" ca="1" si="62"/>
        <v>943</v>
      </c>
      <c r="T472">
        <f t="shared" ca="1" si="63"/>
        <v>0.93595486303219499</v>
      </c>
      <c r="U472" t="str">
        <f t="shared" ca="1" si="56"/>
        <v>Tamil Nadu</v>
      </c>
    </row>
    <row r="473" spans="1:21" x14ac:dyDescent="0.2">
      <c r="A473" s="9">
        <v>1121316</v>
      </c>
      <c r="B473" t="s">
        <v>317</v>
      </c>
      <c r="C473" t="s">
        <v>317</v>
      </c>
      <c r="D473" t="s">
        <v>316</v>
      </c>
      <c r="E473" t="s">
        <v>318</v>
      </c>
      <c r="F473">
        <v>742</v>
      </c>
      <c r="G473">
        <v>0.86406970432409869</v>
      </c>
      <c r="H473" s="10" t="s">
        <v>16</v>
      </c>
      <c r="M473">
        <v>473</v>
      </c>
      <c r="N473">
        <f t="shared" ca="1" si="57"/>
        <v>1224057</v>
      </c>
      <c r="O473" t="str">
        <f t="shared" ca="1" si="58"/>
        <v>Yes</v>
      </c>
      <c r="P473" t="str">
        <f t="shared" ca="1" si="59"/>
        <v>No</v>
      </c>
      <c r="Q473" t="str">
        <f t="shared" ca="1" si="60"/>
        <v>No</v>
      </c>
      <c r="R473" t="str">
        <f t="shared" ca="1" si="61"/>
        <v>R</v>
      </c>
      <c r="S473">
        <f t="shared" ca="1" si="62"/>
        <v>665</v>
      </c>
      <c r="T473">
        <f t="shared" ca="1" si="63"/>
        <v>0.32752803404769204</v>
      </c>
      <c r="U473" t="str">
        <f t="shared" ca="1" si="56"/>
        <v>Jharkhand</v>
      </c>
    </row>
    <row r="474" spans="1:21" x14ac:dyDescent="0.2">
      <c r="A474" s="9">
        <v>1302384</v>
      </c>
      <c r="B474" t="s">
        <v>317</v>
      </c>
      <c r="C474" t="s">
        <v>317</v>
      </c>
      <c r="D474" t="s">
        <v>316</v>
      </c>
      <c r="E474" t="s">
        <v>319</v>
      </c>
      <c r="F474">
        <v>355</v>
      </c>
      <c r="G474">
        <v>0.65992708917928478</v>
      </c>
      <c r="H474" s="10" t="s">
        <v>16</v>
      </c>
      <c r="M474">
        <v>474</v>
      </c>
      <c r="N474">
        <f t="shared" ca="1" si="57"/>
        <v>1223195</v>
      </c>
      <c r="O474" t="str">
        <f t="shared" ca="1" si="58"/>
        <v>No</v>
      </c>
      <c r="P474" t="str">
        <f t="shared" ca="1" si="59"/>
        <v>No</v>
      </c>
      <c r="Q474" t="str">
        <f t="shared" ca="1" si="60"/>
        <v>Yes</v>
      </c>
      <c r="R474" t="str">
        <f t="shared" ca="1" si="61"/>
        <v>R</v>
      </c>
      <c r="S474">
        <f t="shared" ca="1" si="62"/>
        <v>299</v>
      </c>
      <c r="T474">
        <f t="shared" ca="1" si="63"/>
        <v>0.45212852100809964</v>
      </c>
      <c r="U474" t="str">
        <f t="shared" ca="1" si="56"/>
        <v>Telangana</v>
      </c>
    </row>
    <row r="475" spans="1:21" x14ac:dyDescent="0.2">
      <c r="A475" s="9">
        <v>1919889</v>
      </c>
      <c r="B475" t="s">
        <v>317</v>
      </c>
      <c r="C475" t="s">
        <v>316</v>
      </c>
      <c r="D475" t="s">
        <v>317</v>
      </c>
      <c r="E475" t="s">
        <v>318</v>
      </c>
      <c r="F475">
        <v>673</v>
      </c>
      <c r="G475">
        <v>0.99539391435714353</v>
      </c>
      <c r="H475" s="10" t="s">
        <v>6</v>
      </c>
      <c r="M475">
        <v>475</v>
      </c>
      <c r="N475">
        <f t="shared" ca="1" si="57"/>
        <v>1303890</v>
      </c>
      <c r="O475" t="str">
        <f t="shared" ca="1" si="58"/>
        <v>Yes</v>
      </c>
      <c r="P475" t="str">
        <f t="shared" ca="1" si="59"/>
        <v>Yes</v>
      </c>
      <c r="Q475" t="str">
        <f t="shared" ca="1" si="60"/>
        <v>No</v>
      </c>
      <c r="R475" t="str">
        <f t="shared" ca="1" si="61"/>
        <v>U</v>
      </c>
      <c r="S475">
        <f t="shared" ca="1" si="62"/>
        <v>210</v>
      </c>
      <c r="T475">
        <f t="shared" ca="1" si="63"/>
        <v>0.20551723297063673</v>
      </c>
      <c r="U475" t="str">
        <f t="shared" ca="1" si="56"/>
        <v>Jharkhand</v>
      </c>
    </row>
    <row r="476" spans="1:21" x14ac:dyDescent="0.2">
      <c r="A476" s="9">
        <v>1611642</v>
      </c>
      <c r="B476" t="s">
        <v>316</v>
      </c>
      <c r="C476" t="s">
        <v>316</v>
      </c>
      <c r="D476" t="s">
        <v>317</v>
      </c>
      <c r="E476" t="s">
        <v>318</v>
      </c>
      <c r="F476">
        <v>495</v>
      </c>
      <c r="G476">
        <v>0.33766502353219585</v>
      </c>
      <c r="H476" s="10" t="s">
        <v>6</v>
      </c>
      <c r="M476">
        <v>476</v>
      </c>
      <c r="N476">
        <f t="shared" ca="1" si="57"/>
        <v>1043852</v>
      </c>
      <c r="O476" t="str">
        <f t="shared" ca="1" si="58"/>
        <v>No</v>
      </c>
      <c r="P476" t="str">
        <f t="shared" ca="1" si="59"/>
        <v>No</v>
      </c>
      <c r="Q476" t="str">
        <f t="shared" ca="1" si="60"/>
        <v>No</v>
      </c>
      <c r="R476" t="str">
        <f t="shared" ca="1" si="61"/>
        <v>U</v>
      </c>
      <c r="S476">
        <f t="shared" ca="1" si="62"/>
        <v>183</v>
      </c>
      <c r="T476">
        <f t="shared" ca="1" si="63"/>
        <v>0.12211419540561697</v>
      </c>
      <c r="U476" t="str">
        <f t="shared" ca="1" si="56"/>
        <v>Uttarkhand</v>
      </c>
    </row>
    <row r="477" spans="1:21" x14ac:dyDescent="0.2">
      <c r="A477" s="9">
        <v>1674895</v>
      </c>
      <c r="B477" t="s">
        <v>316</v>
      </c>
      <c r="C477" t="s">
        <v>316</v>
      </c>
      <c r="D477" t="s">
        <v>316</v>
      </c>
      <c r="E477" t="s">
        <v>319</v>
      </c>
      <c r="F477">
        <v>681</v>
      </c>
      <c r="G477">
        <v>0.53447229459819423</v>
      </c>
      <c r="H477" s="10" t="s">
        <v>15</v>
      </c>
      <c r="M477">
        <v>477</v>
      </c>
      <c r="N477">
        <f t="shared" ca="1" si="57"/>
        <v>1793642</v>
      </c>
      <c r="O477" t="str">
        <f t="shared" ca="1" si="58"/>
        <v>Yes</v>
      </c>
      <c r="P477" t="str">
        <f t="shared" ca="1" si="59"/>
        <v>Yes</v>
      </c>
      <c r="Q477" t="str">
        <f t="shared" ca="1" si="60"/>
        <v>Yes</v>
      </c>
      <c r="R477" t="str">
        <f t="shared" ca="1" si="61"/>
        <v>R</v>
      </c>
      <c r="S477">
        <f t="shared" ca="1" si="62"/>
        <v>127</v>
      </c>
      <c r="T477">
        <f t="shared" ca="1" si="63"/>
        <v>0.96026237202017006</v>
      </c>
      <c r="U477" t="str">
        <f t="shared" ca="1" si="56"/>
        <v>Telangana</v>
      </c>
    </row>
    <row r="478" spans="1:21" x14ac:dyDescent="0.2">
      <c r="A478" s="9">
        <v>1270115</v>
      </c>
      <c r="B478" t="s">
        <v>316</v>
      </c>
      <c r="C478" t="s">
        <v>316</v>
      </c>
      <c r="D478" t="s">
        <v>317</v>
      </c>
      <c r="E478" t="s">
        <v>318</v>
      </c>
      <c r="F478">
        <v>509</v>
      </c>
      <c r="G478">
        <v>5.9502080704596394E-2</v>
      </c>
      <c r="H478" s="10" t="s">
        <v>3</v>
      </c>
      <c r="M478">
        <v>478</v>
      </c>
      <c r="N478">
        <f t="shared" ca="1" si="57"/>
        <v>1608283</v>
      </c>
      <c r="O478" t="str">
        <f t="shared" ca="1" si="58"/>
        <v>No</v>
      </c>
      <c r="P478" t="str">
        <f t="shared" ca="1" si="59"/>
        <v>Yes</v>
      </c>
      <c r="Q478" t="str">
        <f t="shared" ca="1" si="60"/>
        <v>No</v>
      </c>
      <c r="R478" t="str">
        <f t="shared" ca="1" si="61"/>
        <v>U</v>
      </c>
      <c r="S478">
        <f t="shared" ca="1" si="62"/>
        <v>642</v>
      </c>
      <c r="T478">
        <f t="shared" ca="1" si="63"/>
        <v>0.45674352950775432</v>
      </c>
      <c r="U478" t="str">
        <f t="shared" ca="1" si="56"/>
        <v>Gujarat</v>
      </c>
    </row>
    <row r="479" spans="1:21" x14ac:dyDescent="0.2">
      <c r="A479" s="9">
        <v>1449815</v>
      </c>
      <c r="B479" t="s">
        <v>317</v>
      </c>
      <c r="C479" t="s">
        <v>317</v>
      </c>
      <c r="D479" t="s">
        <v>317</v>
      </c>
      <c r="E479" t="s">
        <v>319</v>
      </c>
      <c r="F479">
        <v>502</v>
      </c>
      <c r="G479">
        <v>0.66082453899734039</v>
      </c>
      <c r="H479" s="10" t="s">
        <v>3</v>
      </c>
      <c r="M479">
        <v>479</v>
      </c>
      <c r="N479">
        <f t="shared" ca="1" si="57"/>
        <v>1265824</v>
      </c>
      <c r="O479" t="str">
        <f t="shared" ca="1" si="58"/>
        <v>No</v>
      </c>
      <c r="P479" t="str">
        <f t="shared" ca="1" si="59"/>
        <v>Yes</v>
      </c>
      <c r="Q479" t="str">
        <f t="shared" ca="1" si="60"/>
        <v>No</v>
      </c>
      <c r="R479" t="str">
        <f t="shared" ca="1" si="61"/>
        <v>R</v>
      </c>
      <c r="S479">
        <f t="shared" ca="1" si="62"/>
        <v>245</v>
      </c>
      <c r="T479">
        <f t="shared" ca="1" si="63"/>
        <v>0.99746276108825649</v>
      </c>
      <c r="U479" t="str">
        <f t="shared" ca="1" si="56"/>
        <v>Bihar</v>
      </c>
    </row>
    <row r="480" spans="1:21" x14ac:dyDescent="0.2">
      <c r="A480" s="9">
        <v>1383638</v>
      </c>
      <c r="B480" t="s">
        <v>317</v>
      </c>
      <c r="C480" t="s">
        <v>317</v>
      </c>
      <c r="D480" t="s">
        <v>316</v>
      </c>
      <c r="E480" t="s">
        <v>318</v>
      </c>
      <c r="F480">
        <v>762</v>
      </c>
      <c r="G480">
        <v>0.60120614595895261</v>
      </c>
      <c r="H480" s="10" t="s">
        <v>8</v>
      </c>
      <c r="M480">
        <v>480</v>
      </c>
      <c r="N480">
        <f t="shared" ca="1" si="57"/>
        <v>1705076</v>
      </c>
      <c r="O480" t="str">
        <f t="shared" ca="1" si="58"/>
        <v>No</v>
      </c>
      <c r="P480" t="str">
        <f t="shared" ca="1" si="59"/>
        <v>No</v>
      </c>
      <c r="Q480" t="str">
        <f t="shared" ca="1" si="60"/>
        <v>No</v>
      </c>
      <c r="R480" t="str">
        <f t="shared" ca="1" si="61"/>
        <v>U</v>
      </c>
      <c r="S480">
        <f t="shared" ca="1" si="62"/>
        <v>359</v>
      </c>
      <c r="T480">
        <f t="shared" ca="1" si="63"/>
        <v>0.61296450241886336</v>
      </c>
      <c r="U480" t="str">
        <f t="shared" ca="1" si="56"/>
        <v>Kerela</v>
      </c>
    </row>
    <row r="481" spans="1:21" x14ac:dyDescent="0.2">
      <c r="A481" s="9">
        <v>1772834</v>
      </c>
      <c r="B481" t="s">
        <v>317</v>
      </c>
      <c r="C481" t="s">
        <v>316</v>
      </c>
      <c r="D481" t="s">
        <v>316</v>
      </c>
      <c r="E481" t="s">
        <v>318</v>
      </c>
      <c r="F481">
        <v>131</v>
      </c>
      <c r="G481">
        <v>0.29209136531052904</v>
      </c>
      <c r="H481" s="10" t="s">
        <v>9</v>
      </c>
      <c r="M481">
        <v>481</v>
      </c>
      <c r="N481">
        <f t="shared" ca="1" si="57"/>
        <v>1162574</v>
      </c>
      <c r="O481" t="str">
        <f t="shared" ca="1" si="58"/>
        <v>Yes</v>
      </c>
      <c r="P481" t="str">
        <f t="shared" ca="1" si="59"/>
        <v>No</v>
      </c>
      <c r="Q481" t="str">
        <f t="shared" ca="1" si="60"/>
        <v>No</v>
      </c>
      <c r="R481" t="str">
        <f t="shared" ca="1" si="61"/>
        <v>U</v>
      </c>
      <c r="S481">
        <f t="shared" ca="1" si="62"/>
        <v>920</v>
      </c>
      <c r="T481">
        <f t="shared" ca="1" si="63"/>
        <v>0.81037736312316078</v>
      </c>
      <c r="U481" t="str">
        <f t="shared" ca="1" si="56"/>
        <v>Kerela</v>
      </c>
    </row>
    <row r="482" spans="1:21" x14ac:dyDescent="0.2">
      <c r="A482" s="9">
        <v>1661501</v>
      </c>
      <c r="B482" t="s">
        <v>316</v>
      </c>
      <c r="C482" t="s">
        <v>316</v>
      </c>
      <c r="D482" t="s">
        <v>317</v>
      </c>
      <c r="E482" t="s">
        <v>319</v>
      </c>
      <c r="F482">
        <v>692</v>
      </c>
      <c r="G482">
        <v>0.12079053611359547</v>
      </c>
      <c r="H482" s="10" t="s">
        <v>13</v>
      </c>
      <c r="M482">
        <v>482</v>
      </c>
      <c r="N482">
        <f t="shared" ca="1" si="57"/>
        <v>1946375</v>
      </c>
      <c r="O482" t="str">
        <f t="shared" ca="1" si="58"/>
        <v>No</v>
      </c>
      <c r="P482" t="str">
        <f t="shared" ca="1" si="59"/>
        <v>No</v>
      </c>
      <c r="Q482" t="str">
        <f t="shared" ca="1" si="60"/>
        <v>Yes</v>
      </c>
      <c r="R482" t="str">
        <f t="shared" ca="1" si="61"/>
        <v>U</v>
      </c>
      <c r="S482">
        <f t="shared" ca="1" si="62"/>
        <v>416</v>
      </c>
      <c r="T482">
        <f t="shared" ca="1" si="63"/>
        <v>0.84900471158561008</v>
      </c>
      <c r="U482" t="str">
        <f t="shared" ca="1" si="56"/>
        <v>Bihar</v>
      </c>
    </row>
    <row r="483" spans="1:21" x14ac:dyDescent="0.2">
      <c r="A483" s="9">
        <v>1635173</v>
      </c>
      <c r="B483" t="s">
        <v>317</v>
      </c>
      <c r="C483" t="s">
        <v>316</v>
      </c>
      <c r="D483" t="s">
        <v>317</v>
      </c>
      <c r="E483" t="s">
        <v>318</v>
      </c>
      <c r="F483">
        <v>988</v>
      </c>
      <c r="G483">
        <v>0.97914743936846782</v>
      </c>
      <c r="H483" s="10" t="s">
        <v>16</v>
      </c>
      <c r="M483">
        <v>483</v>
      </c>
      <c r="N483">
        <f t="shared" ca="1" si="57"/>
        <v>1129861</v>
      </c>
      <c r="O483" t="str">
        <f t="shared" ca="1" si="58"/>
        <v>Yes</v>
      </c>
      <c r="P483" t="str">
        <f t="shared" ca="1" si="59"/>
        <v>Yes</v>
      </c>
      <c r="Q483" t="str">
        <f t="shared" ca="1" si="60"/>
        <v>No</v>
      </c>
      <c r="R483" t="str">
        <f t="shared" ca="1" si="61"/>
        <v>R</v>
      </c>
      <c r="S483">
        <f t="shared" ca="1" si="62"/>
        <v>972</v>
      </c>
      <c r="T483">
        <f t="shared" ca="1" si="63"/>
        <v>0.70114125073264633</v>
      </c>
      <c r="U483" t="str">
        <f t="shared" ca="1" si="56"/>
        <v>Delhi</v>
      </c>
    </row>
    <row r="484" spans="1:21" x14ac:dyDescent="0.2">
      <c r="A484" s="9">
        <v>1460838</v>
      </c>
      <c r="B484" t="s">
        <v>316</v>
      </c>
      <c r="C484" t="s">
        <v>317</v>
      </c>
      <c r="D484" t="s">
        <v>317</v>
      </c>
      <c r="E484" t="s">
        <v>318</v>
      </c>
      <c r="F484">
        <v>233</v>
      </c>
      <c r="G484">
        <v>0.35907119033928925</v>
      </c>
      <c r="H484" s="10" t="s">
        <v>13</v>
      </c>
      <c r="M484">
        <v>484</v>
      </c>
      <c r="N484">
        <f t="shared" ca="1" si="57"/>
        <v>1181617</v>
      </c>
      <c r="O484" t="str">
        <f t="shared" ca="1" si="58"/>
        <v>Yes</v>
      </c>
      <c r="P484" t="str">
        <f t="shared" ca="1" si="59"/>
        <v>No</v>
      </c>
      <c r="Q484" t="str">
        <f t="shared" ca="1" si="60"/>
        <v>Yes</v>
      </c>
      <c r="R484" t="str">
        <f t="shared" ca="1" si="61"/>
        <v>R</v>
      </c>
      <c r="S484">
        <f t="shared" ca="1" si="62"/>
        <v>695</v>
      </c>
      <c r="T484">
        <f t="shared" ca="1" si="63"/>
        <v>0.77963276826739281</v>
      </c>
      <c r="U484" t="str">
        <f t="shared" ca="1" si="56"/>
        <v>Delhi</v>
      </c>
    </row>
    <row r="485" spans="1:21" x14ac:dyDescent="0.2">
      <c r="A485" s="9">
        <v>1803002</v>
      </c>
      <c r="B485" t="s">
        <v>316</v>
      </c>
      <c r="C485" t="s">
        <v>317</v>
      </c>
      <c r="D485" t="s">
        <v>316</v>
      </c>
      <c r="E485" t="s">
        <v>318</v>
      </c>
      <c r="F485">
        <v>127</v>
      </c>
      <c r="G485">
        <v>0.81996325084478017</v>
      </c>
      <c r="H485" s="10" t="s">
        <v>321</v>
      </c>
      <c r="M485">
        <v>485</v>
      </c>
      <c r="N485">
        <f t="shared" ca="1" si="57"/>
        <v>1449502</v>
      </c>
      <c r="O485" t="str">
        <f t="shared" ca="1" si="58"/>
        <v>Yes</v>
      </c>
      <c r="P485" t="str">
        <f t="shared" ca="1" si="59"/>
        <v>Yes</v>
      </c>
      <c r="Q485" t="str">
        <f t="shared" ca="1" si="60"/>
        <v>No</v>
      </c>
      <c r="R485" t="str">
        <f t="shared" ca="1" si="61"/>
        <v>R</v>
      </c>
      <c r="S485">
        <f t="shared" ca="1" si="62"/>
        <v>677</v>
      </c>
      <c r="T485">
        <f t="shared" ca="1" si="63"/>
        <v>8.2223539538335277E-3</v>
      </c>
      <c r="U485" t="str">
        <f t="shared" ca="1" si="56"/>
        <v>Orissa</v>
      </c>
    </row>
    <row r="486" spans="1:21" x14ac:dyDescent="0.2">
      <c r="A486" s="9">
        <v>1452841</v>
      </c>
      <c r="B486" t="s">
        <v>317</v>
      </c>
      <c r="C486" t="s">
        <v>316</v>
      </c>
      <c r="D486" t="s">
        <v>316</v>
      </c>
      <c r="E486" t="s">
        <v>319</v>
      </c>
      <c r="F486">
        <v>755</v>
      </c>
      <c r="G486">
        <v>0.770162825002354</v>
      </c>
      <c r="H486" s="10" t="s">
        <v>8</v>
      </c>
      <c r="M486">
        <v>486</v>
      </c>
      <c r="N486">
        <f t="shared" ca="1" si="57"/>
        <v>1101937</v>
      </c>
      <c r="O486" t="str">
        <f t="shared" ca="1" si="58"/>
        <v>Yes</v>
      </c>
      <c r="P486" t="str">
        <f t="shared" ca="1" si="59"/>
        <v>Yes</v>
      </c>
      <c r="Q486" t="str">
        <f t="shared" ca="1" si="60"/>
        <v>No</v>
      </c>
      <c r="R486" t="str">
        <f t="shared" ca="1" si="61"/>
        <v>U</v>
      </c>
      <c r="S486">
        <f t="shared" ca="1" si="62"/>
        <v>615</v>
      </c>
      <c r="T486">
        <f t="shared" ca="1" si="63"/>
        <v>8.5415722790149085E-2</v>
      </c>
      <c r="U486" t="str">
        <f t="shared" ca="1" si="56"/>
        <v>Uttar Pradesh</v>
      </c>
    </row>
    <row r="487" spans="1:21" x14ac:dyDescent="0.2">
      <c r="A487" s="9">
        <v>1200319</v>
      </c>
      <c r="B487" t="s">
        <v>317</v>
      </c>
      <c r="C487" t="s">
        <v>317</v>
      </c>
      <c r="D487" t="s">
        <v>316</v>
      </c>
      <c r="E487" t="s">
        <v>318</v>
      </c>
      <c r="F487">
        <v>199</v>
      </c>
      <c r="G487">
        <v>0.52694310507423991</v>
      </c>
      <c r="H487" s="10" t="s">
        <v>3</v>
      </c>
      <c r="M487">
        <v>487</v>
      </c>
      <c r="N487">
        <f t="shared" ca="1" si="57"/>
        <v>1333273</v>
      </c>
      <c r="O487" t="str">
        <f t="shared" ca="1" si="58"/>
        <v>No</v>
      </c>
      <c r="P487" t="str">
        <f t="shared" ca="1" si="59"/>
        <v>Yes</v>
      </c>
      <c r="Q487" t="str">
        <f t="shared" ca="1" si="60"/>
        <v>Yes</v>
      </c>
      <c r="R487" t="str">
        <f t="shared" ca="1" si="61"/>
        <v>R</v>
      </c>
      <c r="S487">
        <f t="shared" ca="1" si="62"/>
        <v>442</v>
      </c>
      <c r="T487">
        <f t="shared" ca="1" si="63"/>
        <v>0.53478456582196898</v>
      </c>
      <c r="U487" t="str">
        <f t="shared" ca="1" si="56"/>
        <v>Gujarat</v>
      </c>
    </row>
    <row r="488" spans="1:21" x14ac:dyDescent="0.2">
      <c r="A488" s="9">
        <v>1216230</v>
      </c>
      <c r="B488" t="s">
        <v>317</v>
      </c>
      <c r="C488" t="s">
        <v>317</v>
      </c>
      <c r="D488" t="s">
        <v>317</v>
      </c>
      <c r="E488" t="s">
        <v>318</v>
      </c>
      <c r="F488">
        <v>857</v>
      </c>
      <c r="G488">
        <v>0.40206180945553349</v>
      </c>
      <c r="H488" s="10" t="s">
        <v>3</v>
      </c>
      <c r="M488">
        <v>488</v>
      </c>
      <c r="N488">
        <f t="shared" ca="1" si="57"/>
        <v>1822631</v>
      </c>
      <c r="O488" t="str">
        <f t="shared" ca="1" si="58"/>
        <v>Yes</v>
      </c>
      <c r="P488" t="str">
        <f t="shared" ca="1" si="59"/>
        <v>Yes</v>
      </c>
      <c r="Q488" t="str">
        <f t="shared" ca="1" si="60"/>
        <v>No</v>
      </c>
      <c r="R488" t="str">
        <f t="shared" ca="1" si="61"/>
        <v>R</v>
      </c>
      <c r="S488">
        <f t="shared" ca="1" si="62"/>
        <v>534</v>
      </c>
      <c r="T488">
        <f t="shared" ca="1" si="63"/>
        <v>0.21448626109594549</v>
      </c>
      <c r="U488" t="str">
        <f t="shared" ca="1" si="56"/>
        <v>Orissa</v>
      </c>
    </row>
    <row r="489" spans="1:21" x14ac:dyDescent="0.2">
      <c r="A489" s="9">
        <v>1929601</v>
      </c>
      <c r="B489" t="s">
        <v>316</v>
      </c>
      <c r="C489" t="s">
        <v>317</v>
      </c>
      <c r="D489" t="s">
        <v>317</v>
      </c>
      <c r="E489" t="s">
        <v>319</v>
      </c>
      <c r="F489">
        <v>471</v>
      </c>
      <c r="G489">
        <v>0.91805590586776931</v>
      </c>
      <c r="H489" s="10" t="s">
        <v>16</v>
      </c>
      <c r="M489">
        <v>489</v>
      </c>
      <c r="N489">
        <f t="shared" ca="1" si="57"/>
        <v>1320821</v>
      </c>
      <c r="O489" t="str">
        <f t="shared" ca="1" si="58"/>
        <v>No</v>
      </c>
      <c r="P489" t="str">
        <f t="shared" ca="1" si="59"/>
        <v>Yes</v>
      </c>
      <c r="Q489" t="str">
        <f t="shared" ca="1" si="60"/>
        <v>Yes</v>
      </c>
      <c r="R489" t="str">
        <f t="shared" ca="1" si="61"/>
        <v>R</v>
      </c>
      <c r="S489">
        <f t="shared" ca="1" si="62"/>
        <v>429</v>
      </c>
      <c r="T489">
        <f t="shared" ca="1" si="63"/>
        <v>0.67128492302063436</v>
      </c>
      <c r="U489" t="str">
        <f t="shared" ca="1" si="56"/>
        <v>Orissa</v>
      </c>
    </row>
    <row r="490" spans="1:21" x14ac:dyDescent="0.2">
      <c r="A490" s="9">
        <v>1522643</v>
      </c>
      <c r="B490" t="s">
        <v>317</v>
      </c>
      <c r="C490" t="s">
        <v>317</v>
      </c>
      <c r="D490" t="s">
        <v>317</v>
      </c>
      <c r="E490" t="s">
        <v>319</v>
      </c>
      <c r="F490">
        <v>744</v>
      </c>
      <c r="G490">
        <v>0.99219075330607054</v>
      </c>
      <c r="H490" s="10" t="s">
        <v>1</v>
      </c>
      <c r="M490">
        <v>490</v>
      </c>
      <c r="N490">
        <f t="shared" ca="1" si="57"/>
        <v>1827049</v>
      </c>
      <c r="O490" t="str">
        <f t="shared" ca="1" si="58"/>
        <v>No</v>
      </c>
      <c r="P490" t="str">
        <f t="shared" ca="1" si="59"/>
        <v>No</v>
      </c>
      <c r="Q490" t="str">
        <f t="shared" ca="1" si="60"/>
        <v>No</v>
      </c>
      <c r="R490" t="str">
        <f t="shared" ca="1" si="61"/>
        <v>R</v>
      </c>
      <c r="S490">
        <f t="shared" ca="1" si="62"/>
        <v>558</v>
      </c>
      <c r="T490">
        <f t="shared" ca="1" si="63"/>
        <v>0.72017485590772345</v>
      </c>
      <c r="U490" t="str">
        <f t="shared" ca="1" si="56"/>
        <v>Uttarkhand</v>
      </c>
    </row>
    <row r="491" spans="1:21" x14ac:dyDescent="0.2">
      <c r="A491" s="9">
        <v>1115388</v>
      </c>
      <c r="B491" t="s">
        <v>317</v>
      </c>
      <c r="C491" t="s">
        <v>317</v>
      </c>
      <c r="D491" t="s">
        <v>317</v>
      </c>
      <c r="E491" t="s">
        <v>318</v>
      </c>
      <c r="F491">
        <v>709</v>
      </c>
      <c r="G491">
        <v>0.63726455359540379</v>
      </c>
      <c r="H491" s="10" t="s">
        <v>1</v>
      </c>
      <c r="M491">
        <v>491</v>
      </c>
      <c r="N491">
        <f t="shared" ca="1" si="57"/>
        <v>1000507</v>
      </c>
      <c r="O491" t="str">
        <f t="shared" ca="1" si="58"/>
        <v>No</v>
      </c>
      <c r="P491" t="str">
        <f t="shared" ca="1" si="59"/>
        <v>No</v>
      </c>
      <c r="Q491" t="str">
        <f t="shared" ca="1" si="60"/>
        <v>Yes</v>
      </c>
      <c r="R491" t="str">
        <f t="shared" ca="1" si="61"/>
        <v>R</v>
      </c>
      <c r="S491">
        <f t="shared" ca="1" si="62"/>
        <v>920</v>
      </c>
      <c r="T491">
        <f t="shared" ca="1" si="63"/>
        <v>0.12836960859644242</v>
      </c>
      <c r="U491" t="str">
        <f t="shared" ca="1" si="56"/>
        <v>Jharkhand</v>
      </c>
    </row>
    <row r="492" spans="1:21" x14ac:dyDescent="0.2">
      <c r="A492" s="9">
        <v>1809971</v>
      </c>
      <c r="B492" t="s">
        <v>316</v>
      </c>
      <c r="C492" t="s">
        <v>316</v>
      </c>
      <c r="D492" t="s">
        <v>317</v>
      </c>
      <c r="E492" t="s">
        <v>318</v>
      </c>
      <c r="F492">
        <v>930</v>
      </c>
      <c r="G492">
        <v>0.90065684672835455</v>
      </c>
      <c r="H492" s="10" t="s">
        <v>3</v>
      </c>
      <c r="M492">
        <v>492</v>
      </c>
      <c r="N492">
        <f t="shared" ca="1" si="57"/>
        <v>1836055</v>
      </c>
      <c r="O492" t="str">
        <f t="shared" ca="1" si="58"/>
        <v>Yes</v>
      </c>
      <c r="P492" t="str">
        <f t="shared" ca="1" si="59"/>
        <v>No</v>
      </c>
      <c r="Q492" t="str">
        <f t="shared" ca="1" si="60"/>
        <v>No</v>
      </c>
      <c r="R492" t="str">
        <f t="shared" ca="1" si="61"/>
        <v>U</v>
      </c>
      <c r="S492">
        <f t="shared" ca="1" si="62"/>
        <v>101</v>
      </c>
      <c r="T492">
        <f t="shared" ca="1" si="63"/>
        <v>0.71268296032101064</v>
      </c>
      <c r="U492" t="str">
        <f t="shared" ca="1" si="56"/>
        <v>Uttarkhand</v>
      </c>
    </row>
    <row r="493" spans="1:21" x14ac:dyDescent="0.2">
      <c r="A493" s="9">
        <v>1349027</v>
      </c>
      <c r="B493" t="s">
        <v>317</v>
      </c>
      <c r="C493" t="s">
        <v>316</v>
      </c>
      <c r="D493" t="s">
        <v>316</v>
      </c>
      <c r="E493" t="s">
        <v>318</v>
      </c>
      <c r="F493">
        <v>914</v>
      </c>
      <c r="G493">
        <v>0.54048843430007054</v>
      </c>
      <c r="H493" s="10" t="s">
        <v>321</v>
      </c>
      <c r="M493">
        <v>493</v>
      </c>
      <c r="N493">
        <f t="shared" ca="1" si="57"/>
        <v>1660962</v>
      </c>
      <c r="O493" t="str">
        <f t="shared" ca="1" si="58"/>
        <v>No</v>
      </c>
      <c r="P493" t="str">
        <f t="shared" ca="1" si="59"/>
        <v>Yes</v>
      </c>
      <c r="Q493" t="str">
        <f t="shared" ca="1" si="60"/>
        <v>Yes</v>
      </c>
      <c r="R493" t="str">
        <f t="shared" ca="1" si="61"/>
        <v>R</v>
      </c>
      <c r="S493">
        <f t="shared" ca="1" si="62"/>
        <v>650</v>
      </c>
      <c r="T493">
        <f t="shared" ca="1" si="63"/>
        <v>1.5361774689780616E-2</v>
      </c>
      <c r="U493" t="str">
        <f t="shared" ca="1" si="56"/>
        <v>Bihar</v>
      </c>
    </row>
    <row r="494" spans="1:21" x14ac:dyDescent="0.2">
      <c r="A494" s="9">
        <v>1850459</v>
      </c>
      <c r="B494" t="s">
        <v>317</v>
      </c>
      <c r="C494" t="s">
        <v>316</v>
      </c>
      <c r="D494" t="s">
        <v>317</v>
      </c>
      <c r="E494" t="s">
        <v>319</v>
      </c>
      <c r="F494">
        <v>896</v>
      </c>
      <c r="G494">
        <v>0.69987995322914887</v>
      </c>
      <c r="H494" s="10" t="s">
        <v>13</v>
      </c>
      <c r="M494">
        <v>494</v>
      </c>
      <c r="N494">
        <f t="shared" ca="1" si="57"/>
        <v>1411407</v>
      </c>
      <c r="O494" t="str">
        <f t="shared" ca="1" si="58"/>
        <v>No</v>
      </c>
      <c r="P494" t="str">
        <f t="shared" ca="1" si="59"/>
        <v>Yes</v>
      </c>
      <c r="Q494" t="str">
        <f t="shared" ca="1" si="60"/>
        <v>No</v>
      </c>
      <c r="R494" t="str">
        <f t="shared" ca="1" si="61"/>
        <v>R</v>
      </c>
      <c r="S494">
        <f t="shared" ca="1" si="62"/>
        <v>824</v>
      </c>
      <c r="T494">
        <f t="shared" ca="1" si="63"/>
        <v>0.61229342975955636</v>
      </c>
      <c r="U494" t="str">
        <f t="shared" ca="1" si="56"/>
        <v>Bihar</v>
      </c>
    </row>
    <row r="495" spans="1:21" x14ac:dyDescent="0.2">
      <c r="A495" s="9">
        <v>1786823</v>
      </c>
      <c r="B495" t="s">
        <v>317</v>
      </c>
      <c r="C495" t="s">
        <v>317</v>
      </c>
      <c r="D495" t="s">
        <v>317</v>
      </c>
      <c r="E495" t="s">
        <v>319</v>
      </c>
      <c r="F495">
        <v>623</v>
      </c>
      <c r="G495">
        <v>0.22380268542199422</v>
      </c>
      <c r="H495" s="10" t="s">
        <v>3</v>
      </c>
      <c r="M495">
        <v>495</v>
      </c>
      <c r="N495">
        <f t="shared" ca="1" si="57"/>
        <v>1501857</v>
      </c>
      <c r="O495" t="str">
        <f t="shared" ca="1" si="58"/>
        <v>No</v>
      </c>
      <c r="P495" t="str">
        <f t="shared" ca="1" si="59"/>
        <v>Yes</v>
      </c>
      <c r="Q495" t="str">
        <f t="shared" ca="1" si="60"/>
        <v>No</v>
      </c>
      <c r="R495" t="str">
        <f t="shared" ca="1" si="61"/>
        <v>R</v>
      </c>
      <c r="S495">
        <f t="shared" ca="1" si="62"/>
        <v>347</v>
      </c>
      <c r="T495">
        <f t="shared" ca="1" si="63"/>
        <v>0.36684296129928817</v>
      </c>
      <c r="U495" t="str">
        <f t="shared" ca="1" si="56"/>
        <v>Tamil Nadu</v>
      </c>
    </row>
    <row r="496" spans="1:21" x14ac:dyDescent="0.2">
      <c r="A496" s="9">
        <v>1028911</v>
      </c>
      <c r="B496" t="s">
        <v>316</v>
      </c>
      <c r="C496" t="s">
        <v>316</v>
      </c>
      <c r="D496" t="s">
        <v>316</v>
      </c>
      <c r="E496" t="s">
        <v>319</v>
      </c>
      <c r="F496">
        <v>902</v>
      </c>
      <c r="G496">
        <v>0.69690924875947147</v>
      </c>
      <c r="H496" s="10" t="s">
        <v>4</v>
      </c>
      <c r="M496">
        <v>496</v>
      </c>
      <c r="N496">
        <f t="shared" ca="1" si="57"/>
        <v>1729842</v>
      </c>
      <c r="O496" t="str">
        <f t="shared" ca="1" si="58"/>
        <v>No</v>
      </c>
      <c r="P496" t="str">
        <f t="shared" ca="1" si="59"/>
        <v>Yes</v>
      </c>
      <c r="Q496" t="str">
        <f t="shared" ca="1" si="60"/>
        <v>No</v>
      </c>
      <c r="R496" t="str">
        <f t="shared" ca="1" si="61"/>
        <v>U</v>
      </c>
      <c r="S496">
        <f t="shared" ca="1" si="62"/>
        <v>276</v>
      </c>
      <c r="T496">
        <f t="shared" ca="1" si="63"/>
        <v>0.82480891996473982</v>
      </c>
      <c r="U496" t="str">
        <f t="shared" ca="1" si="56"/>
        <v>Tamil Nadu</v>
      </c>
    </row>
    <row r="497" spans="1:21" x14ac:dyDescent="0.2">
      <c r="A497" s="9">
        <v>1387801</v>
      </c>
      <c r="B497" t="s">
        <v>317</v>
      </c>
      <c r="C497" t="s">
        <v>316</v>
      </c>
      <c r="D497" t="s">
        <v>316</v>
      </c>
      <c r="E497" t="s">
        <v>318</v>
      </c>
      <c r="F497">
        <v>734</v>
      </c>
      <c r="G497">
        <v>0.71385529122468161</v>
      </c>
      <c r="H497" s="10" t="s">
        <v>4</v>
      </c>
      <c r="M497">
        <v>497</v>
      </c>
      <c r="N497">
        <f t="shared" ca="1" si="57"/>
        <v>1385672</v>
      </c>
      <c r="O497" t="str">
        <f t="shared" ca="1" si="58"/>
        <v>Yes</v>
      </c>
      <c r="P497" t="str">
        <f t="shared" ca="1" si="59"/>
        <v>Yes</v>
      </c>
      <c r="Q497" t="str">
        <f t="shared" ca="1" si="60"/>
        <v>No</v>
      </c>
      <c r="R497" t="str">
        <f t="shared" ca="1" si="61"/>
        <v>R</v>
      </c>
      <c r="S497">
        <f t="shared" ca="1" si="62"/>
        <v>656</v>
      </c>
      <c r="T497">
        <f t="shared" ca="1" si="63"/>
        <v>0.67706455352078421</v>
      </c>
      <c r="U497" t="str">
        <f t="shared" ca="1" si="56"/>
        <v>Bihar</v>
      </c>
    </row>
    <row r="498" spans="1:21" x14ac:dyDescent="0.2">
      <c r="A498" s="9">
        <v>1649425</v>
      </c>
      <c r="B498" t="s">
        <v>317</v>
      </c>
      <c r="C498" t="s">
        <v>317</v>
      </c>
      <c r="D498" t="s">
        <v>317</v>
      </c>
      <c r="E498" t="s">
        <v>318</v>
      </c>
      <c r="F498">
        <v>651</v>
      </c>
      <c r="G498">
        <v>0.21338007176995211</v>
      </c>
      <c r="H498" s="10" t="s">
        <v>1</v>
      </c>
      <c r="M498">
        <v>498</v>
      </c>
      <c r="N498">
        <f t="shared" ca="1" si="57"/>
        <v>1782096</v>
      </c>
      <c r="O498" t="str">
        <f t="shared" ca="1" si="58"/>
        <v>Yes</v>
      </c>
      <c r="P498" t="str">
        <f t="shared" ca="1" si="59"/>
        <v>No</v>
      </c>
      <c r="Q498" t="str">
        <f t="shared" ca="1" si="60"/>
        <v>Yes</v>
      </c>
      <c r="R498" t="str">
        <f t="shared" ca="1" si="61"/>
        <v>R</v>
      </c>
      <c r="S498">
        <f t="shared" ca="1" si="62"/>
        <v>714</v>
      </c>
      <c r="T498">
        <f t="shared" ca="1" si="63"/>
        <v>0.60003123320882834</v>
      </c>
      <c r="U498" t="str">
        <f t="shared" ca="1" si="56"/>
        <v>Bihar</v>
      </c>
    </row>
    <row r="499" spans="1:21" x14ac:dyDescent="0.2">
      <c r="A499" s="9">
        <v>1565283</v>
      </c>
      <c r="B499" t="s">
        <v>317</v>
      </c>
      <c r="C499" t="s">
        <v>317</v>
      </c>
      <c r="D499" t="s">
        <v>316</v>
      </c>
      <c r="E499" t="s">
        <v>318</v>
      </c>
      <c r="F499">
        <v>292</v>
      </c>
      <c r="G499">
        <v>0.50187462084025669</v>
      </c>
      <c r="H499" s="10" t="s">
        <v>8</v>
      </c>
      <c r="M499">
        <v>499</v>
      </c>
      <c r="N499">
        <f t="shared" ca="1" si="57"/>
        <v>1050892</v>
      </c>
      <c r="O499" t="str">
        <f t="shared" ca="1" si="58"/>
        <v>No</v>
      </c>
      <c r="P499" t="str">
        <f t="shared" ca="1" si="59"/>
        <v>No</v>
      </c>
      <c r="Q499" t="str">
        <f t="shared" ca="1" si="60"/>
        <v>Yes</v>
      </c>
      <c r="R499" t="str">
        <f t="shared" ca="1" si="61"/>
        <v>U</v>
      </c>
      <c r="S499">
        <f t="shared" ca="1" si="62"/>
        <v>200</v>
      </c>
      <c r="T499">
        <f t="shared" ca="1" si="63"/>
        <v>0.73607865992591703</v>
      </c>
      <c r="U499" t="str">
        <f t="shared" ca="1" si="56"/>
        <v>Telangana</v>
      </c>
    </row>
    <row r="500" spans="1:21" x14ac:dyDescent="0.2">
      <c r="A500" s="9">
        <v>1700772</v>
      </c>
      <c r="B500" t="s">
        <v>316</v>
      </c>
      <c r="C500" t="s">
        <v>317</v>
      </c>
      <c r="D500" t="s">
        <v>317</v>
      </c>
      <c r="E500" t="s">
        <v>318</v>
      </c>
      <c r="F500">
        <v>923</v>
      </c>
      <c r="G500">
        <v>0.52984910570971022</v>
      </c>
      <c r="H500" s="10" t="s">
        <v>13</v>
      </c>
      <c r="M500">
        <v>500</v>
      </c>
      <c r="N500">
        <f t="shared" ca="1" si="57"/>
        <v>1748423</v>
      </c>
      <c r="O500" t="str">
        <f t="shared" ca="1" si="58"/>
        <v>No</v>
      </c>
      <c r="P500" t="str">
        <f t="shared" ca="1" si="59"/>
        <v>Yes</v>
      </c>
      <c r="Q500" t="str">
        <f t="shared" ca="1" si="60"/>
        <v>Yes</v>
      </c>
      <c r="R500" t="str">
        <f t="shared" ca="1" si="61"/>
        <v>R</v>
      </c>
      <c r="S500">
        <f t="shared" ca="1" si="62"/>
        <v>720</v>
      </c>
      <c r="T500">
        <f t="shared" ca="1" si="63"/>
        <v>0.57343131745543452</v>
      </c>
      <c r="U500" t="str">
        <f t="shared" ca="1" si="56"/>
        <v>Bihar</v>
      </c>
    </row>
    <row r="501" spans="1:21" x14ac:dyDescent="0.2">
      <c r="A501" s="9">
        <v>1884658</v>
      </c>
      <c r="B501" t="s">
        <v>316</v>
      </c>
      <c r="C501" t="s">
        <v>317</v>
      </c>
      <c r="D501" t="s">
        <v>316</v>
      </c>
      <c r="E501" t="s">
        <v>318</v>
      </c>
      <c r="F501">
        <v>533</v>
      </c>
      <c r="G501">
        <v>0.87498152377913663</v>
      </c>
      <c r="H501" s="10" t="s">
        <v>2</v>
      </c>
      <c r="M501">
        <v>501</v>
      </c>
      <c r="N501">
        <f t="shared" ca="1" si="57"/>
        <v>1789287</v>
      </c>
      <c r="O501" t="str">
        <f t="shared" ca="1" si="58"/>
        <v>Yes</v>
      </c>
      <c r="P501" t="str">
        <f t="shared" ca="1" si="59"/>
        <v>Yes</v>
      </c>
      <c r="Q501" t="str">
        <f t="shared" ca="1" si="60"/>
        <v>No</v>
      </c>
      <c r="R501" t="str">
        <f t="shared" ca="1" si="61"/>
        <v>R</v>
      </c>
      <c r="S501">
        <f t="shared" ca="1" si="62"/>
        <v>485</v>
      </c>
      <c r="T501">
        <f t="shared" ca="1" si="63"/>
        <v>0.18281361617198522</v>
      </c>
      <c r="U501" t="str">
        <f t="shared" ca="1" si="56"/>
        <v>Delhi</v>
      </c>
    </row>
    <row r="502" spans="1:21" x14ac:dyDescent="0.2">
      <c r="A502" s="9">
        <v>1888281</v>
      </c>
      <c r="B502" t="s">
        <v>316</v>
      </c>
      <c r="C502" t="s">
        <v>317</v>
      </c>
      <c r="D502" t="s">
        <v>317</v>
      </c>
      <c r="E502" t="s">
        <v>319</v>
      </c>
      <c r="F502">
        <v>878</v>
      </c>
      <c r="G502">
        <v>0.96947132362933786</v>
      </c>
      <c r="H502" s="10" t="s">
        <v>16</v>
      </c>
      <c r="M502">
        <v>502</v>
      </c>
      <c r="N502">
        <f t="shared" ca="1" si="57"/>
        <v>1857650</v>
      </c>
      <c r="O502" t="str">
        <f t="shared" ca="1" si="58"/>
        <v>No</v>
      </c>
      <c r="P502" t="str">
        <f t="shared" ca="1" si="59"/>
        <v>No</v>
      </c>
      <c r="Q502" t="str">
        <f t="shared" ca="1" si="60"/>
        <v>Yes</v>
      </c>
      <c r="R502" t="str">
        <f t="shared" ca="1" si="61"/>
        <v>U</v>
      </c>
      <c r="S502">
        <f t="shared" ca="1" si="62"/>
        <v>654</v>
      </c>
      <c r="T502">
        <f t="shared" ca="1" si="63"/>
        <v>0.80205787690087915</v>
      </c>
      <c r="U502" t="str">
        <f t="shared" ca="1" si="56"/>
        <v>Tamil Nadu</v>
      </c>
    </row>
    <row r="503" spans="1:21" x14ac:dyDescent="0.2">
      <c r="A503" s="9">
        <v>1613283</v>
      </c>
      <c r="B503" t="s">
        <v>317</v>
      </c>
      <c r="C503" t="s">
        <v>316</v>
      </c>
      <c r="D503" t="s">
        <v>316</v>
      </c>
      <c r="E503" t="s">
        <v>319</v>
      </c>
      <c r="F503">
        <v>750</v>
      </c>
      <c r="G503">
        <v>0.43757988108009016</v>
      </c>
      <c r="H503" s="10" t="s">
        <v>6</v>
      </c>
      <c r="M503">
        <v>503</v>
      </c>
      <c r="N503">
        <f t="shared" ca="1" si="57"/>
        <v>1499642</v>
      </c>
      <c r="O503" t="str">
        <f t="shared" ca="1" si="58"/>
        <v>No</v>
      </c>
      <c r="P503" t="str">
        <f t="shared" ca="1" si="59"/>
        <v>No</v>
      </c>
      <c r="Q503" t="str">
        <f t="shared" ca="1" si="60"/>
        <v>No</v>
      </c>
      <c r="R503" t="str">
        <f t="shared" ca="1" si="61"/>
        <v>U</v>
      </c>
      <c r="S503">
        <f t="shared" ca="1" si="62"/>
        <v>643</v>
      </c>
      <c r="T503">
        <f t="shared" ca="1" si="63"/>
        <v>0.72420600309446093</v>
      </c>
      <c r="U503" t="str">
        <f t="shared" ca="1" si="56"/>
        <v>Gujarat</v>
      </c>
    </row>
    <row r="504" spans="1:21" x14ac:dyDescent="0.2">
      <c r="A504" s="9">
        <v>1582143</v>
      </c>
      <c r="B504" t="s">
        <v>316</v>
      </c>
      <c r="C504" t="s">
        <v>317</v>
      </c>
      <c r="D504" t="s">
        <v>316</v>
      </c>
      <c r="E504" t="s">
        <v>318</v>
      </c>
      <c r="F504">
        <v>375</v>
      </c>
      <c r="G504">
        <v>0.2556401318099315</v>
      </c>
      <c r="H504" s="10" t="s">
        <v>13</v>
      </c>
      <c r="M504">
        <v>504</v>
      </c>
      <c r="N504">
        <f t="shared" ca="1" si="57"/>
        <v>1765294</v>
      </c>
      <c r="O504" t="str">
        <f t="shared" ca="1" si="58"/>
        <v>No</v>
      </c>
      <c r="P504" t="str">
        <f t="shared" ca="1" si="59"/>
        <v>Yes</v>
      </c>
      <c r="Q504" t="str">
        <f t="shared" ca="1" si="60"/>
        <v>Yes</v>
      </c>
      <c r="R504" t="str">
        <f t="shared" ca="1" si="61"/>
        <v>R</v>
      </c>
      <c r="S504">
        <f t="shared" ca="1" si="62"/>
        <v>953</v>
      </c>
      <c r="T504">
        <f t="shared" ca="1" si="63"/>
        <v>0.60171944640590913</v>
      </c>
      <c r="U504" t="str">
        <f t="shared" ca="1" si="56"/>
        <v>Tamil Nadu</v>
      </c>
    </row>
    <row r="505" spans="1:21" x14ac:dyDescent="0.2">
      <c r="A505" s="9">
        <v>1535400</v>
      </c>
      <c r="B505" t="s">
        <v>317</v>
      </c>
      <c r="C505" t="s">
        <v>317</v>
      </c>
      <c r="D505" t="s">
        <v>317</v>
      </c>
      <c r="E505" t="s">
        <v>318</v>
      </c>
      <c r="F505">
        <v>628</v>
      </c>
      <c r="G505">
        <v>0.56773966943429321</v>
      </c>
      <c r="H505" s="10" t="s">
        <v>16</v>
      </c>
      <c r="M505">
        <v>505</v>
      </c>
      <c r="N505">
        <f t="shared" ca="1" si="57"/>
        <v>1093725</v>
      </c>
      <c r="O505" t="str">
        <f t="shared" ca="1" si="58"/>
        <v>No</v>
      </c>
      <c r="P505" t="str">
        <f t="shared" ca="1" si="59"/>
        <v>No</v>
      </c>
      <c r="Q505" t="str">
        <f t="shared" ca="1" si="60"/>
        <v>No</v>
      </c>
      <c r="R505" t="str">
        <f t="shared" ca="1" si="61"/>
        <v>R</v>
      </c>
      <c r="S505">
        <f t="shared" ca="1" si="62"/>
        <v>241</v>
      </c>
      <c r="T505">
        <f t="shared" ca="1" si="63"/>
        <v>0.60902586181246743</v>
      </c>
      <c r="U505" t="str">
        <f t="shared" ca="1" si="56"/>
        <v>Tamil Nadu</v>
      </c>
    </row>
    <row r="506" spans="1:21" x14ac:dyDescent="0.2">
      <c r="A506" s="9">
        <v>1805834</v>
      </c>
      <c r="B506" t="s">
        <v>316</v>
      </c>
      <c r="C506" t="s">
        <v>316</v>
      </c>
      <c r="D506" t="s">
        <v>317</v>
      </c>
      <c r="E506" t="s">
        <v>318</v>
      </c>
      <c r="F506">
        <v>461</v>
      </c>
      <c r="G506">
        <v>0.97074155977358156</v>
      </c>
      <c r="H506" s="10" t="s">
        <v>321</v>
      </c>
      <c r="M506">
        <v>506</v>
      </c>
      <c r="N506">
        <f t="shared" ca="1" si="57"/>
        <v>1123045</v>
      </c>
      <c r="O506" t="str">
        <f t="shared" ca="1" si="58"/>
        <v>No</v>
      </c>
      <c r="P506" t="str">
        <f t="shared" ca="1" si="59"/>
        <v>Yes</v>
      </c>
      <c r="Q506" t="str">
        <f t="shared" ca="1" si="60"/>
        <v>No</v>
      </c>
      <c r="R506" t="str">
        <f t="shared" ca="1" si="61"/>
        <v>U</v>
      </c>
      <c r="S506">
        <f t="shared" ca="1" si="62"/>
        <v>199</v>
      </c>
      <c r="T506">
        <f t="shared" ca="1" si="63"/>
        <v>0.15718183553191423</v>
      </c>
      <c r="U506" t="str">
        <f t="shared" ca="1" si="56"/>
        <v>Uttar Pradesh</v>
      </c>
    </row>
    <row r="507" spans="1:21" x14ac:dyDescent="0.2">
      <c r="A507" s="9">
        <v>1442097</v>
      </c>
      <c r="B507" t="s">
        <v>316</v>
      </c>
      <c r="C507" t="s">
        <v>317</v>
      </c>
      <c r="D507" t="s">
        <v>317</v>
      </c>
      <c r="E507" t="s">
        <v>318</v>
      </c>
      <c r="F507">
        <v>854</v>
      </c>
      <c r="G507">
        <v>0.90801040915771736</v>
      </c>
      <c r="H507" s="10" t="s">
        <v>1</v>
      </c>
      <c r="M507">
        <v>507</v>
      </c>
      <c r="N507">
        <f t="shared" ca="1" si="57"/>
        <v>1034494</v>
      </c>
      <c r="O507" t="str">
        <f t="shared" ca="1" si="58"/>
        <v>No</v>
      </c>
      <c r="P507" t="str">
        <f t="shared" ca="1" si="59"/>
        <v>Yes</v>
      </c>
      <c r="Q507" t="str">
        <f t="shared" ca="1" si="60"/>
        <v>No</v>
      </c>
      <c r="R507" t="str">
        <f t="shared" ca="1" si="61"/>
        <v>R</v>
      </c>
      <c r="S507">
        <f t="shared" ca="1" si="62"/>
        <v>915</v>
      </c>
      <c r="T507">
        <f t="shared" ca="1" si="63"/>
        <v>0.27996180899638556</v>
      </c>
      <c r="U507" t="str">
        <f t="shared" ca="1" si="56"/>
        <v>Rajasthan</v>
      </c>
    </row>
    <row r="508" spans="1:21" x14ac:dyDescent="0.2">
      <c r="A508" s="9">
        <v>1283625</v>
      </c>
      <c r="B508" t="s">
        <v>316</v>
      </c>
      <c r="C508" t="s">
        <v>316</v>
      </c>
      <c r="D508" t="s">
        <v>316</v>
      </c>
      <c r="E508" t="s">
        <v>319</v>
      </c>
      <c r="F508">
        <v>937</v>
      </c>
      <c r="G508">
        <v>0.19070008518196824</v>
      </c>
      <c r="H508" s="10" t="s">
        <v>9</v>
      </c>
      <c r="M508">
        <v>508</v>
      </c>
      <c r="N508">
        <f t="shared" ca="1" si="57"/>
        <v>1562527</v>
      </c>
      <c r="O508" t="str">
        <f t="shared" ca="1" si="58"/>
        <v>No</v>
      </c>
      <c r="P508" t="str">
        <f t="shared" ca="1" si="59"/>
        <v>Yes</v>
      </c>
      <c r="Q508" t="str">
        <f t="shared" ca="1" si="60"/>
        <v>No</v>
      </c>
      <c r="R508" t="str">
        <f t="shared" ca="1" si="61"/>
        <v>U</v>
      </c>
      <c r="S508">
        <f t="shared" ca="1" si="62"/>
        <v>934</v>
      </c>
      <c r="T508">
        <f t="shared" ca="1" si="63"/>
        <v>0.19613721888316482</v>
      </c>
      <c r="U508" t="str">
        <f t="shared" ca="1" si="56"/>
        <v>Tamil Nadu</v>
      </c>
    </row>
    <row r="509" spans="1:21" x14ac:dyDescent="0.2">
      <c r="A509" s="9">
        <v>1258333</v>
      </c>
      <c r="B509" t="s">
        <v>317</v>
      </c>
      <c r="C509" t="s">
        <v>316</v>
      </c>
      <c r="D509" t="s">
        <v>316</v>
      </c>
      <c r="E509" t="s">
        <v>318</v>
      </c>
      <c r="F509">
        <v>826</v>
      </c>
      <c r="G509">
        <v>1.2232201604387649E-2</v>
      </c>
      <c r="H509" s="10" t="s">
        <v>15</v>
      </c>
      <c r="M509">
        <v>509</v>
      </c>
      <c r="N509">
        <f t="shared" ca="1" si="57"/>
        <v>1099430</v>
      </c>
      <c r="O509" t="str">
        <f t="shared" ca="1" si="58"/>
        <v>Yes</v>
      </c>
      <c r="P509" t="str">
        <f t="shared" ca="1" si="59"/>
        <v>No</v>
      </c>
      <c r="Q509" t="str">
        <f t="shared" ca="1" si="60"/>
        <v>Yes</v>
      </c>
      <c r="R509" t="str">
        <f t="shared" ca="1" si="61"/>
        <v>R</v>
      </c>
      <c r="S509">
        <f t="shared" ca="1" si="62"/>
        <v>638</v>
      </c>
      <c r="T509">
        <f t="shared" ca="1" si="63"/>
        <v>0.73099704346303107</v>
      </c>
      <c r="U509" t="str">
        <f t="shared" ca="1" si="56"/>
        <v>Orissa</v>
      </c>
    </row>
    <row r="510" spans="1:21" x14ac:dyDescent="0.2">
      <c r="A510" s="9">
        <v>1500778</v>
      </c>
      <c r="B510" t="s">
        <v>316</v>
      </c>
      <c r="C510" t="s">
        <v>317</v>
      </c>
      <c r="D510" t="s">
        <v>316</v>
      </c>
      <c r="E510" t="s">
        <v>319</v>
      </c>
      <c r="F510">
        <v>211</v>
      </c>
      <c r="G510">
        <v>0.862223461239919</v>
      </c>
      <c r="H510" s="10" t="s">
        <v>2</v>
      </c>
      <c r="M510">
        <v>510</v>
      </c>
      <c r="N510">
        <f t="shared" ca="1" si="57"/>
        <v>1598442</v>
      </c>
      <c r="O510" t="str">
        <f t="shared" ca="1" si="58"/>
        <v>No</v>
      </c>
      <c r="P510" t="str">
        <f t="shared" ca="1" si="59"/>
        <v>Yes</v>
      </c>
      <c r="Q510" t="str">
        <f t="shared" ca="1" si="60"/>
        <v>No</v>
      </c>
      <c r="R510" t="str">
        <f t="shared" ca="1" si="61"/>
        <v>U</v>
      </c>
      <c r="S510">
        <f t="shared" ca="1" si="62"/>
        <v>116</v>
      </c>
      <c r="T510">
        <f t="shared" ca="1" si="63"/>
        <v>0.98118112600847385</v>
      </c>
      <c r="U510" t="str">
        <f t="shared" ca="1" si="56"/>
        <v>Rajasthan</v>
      </c>
    </row>
    <row r="511" spans="1:21" x14ac:dyDescent="0.2">
      <c r="A511" s="9">
        <v>1081432</v>
      </c>
      <c r="B511" t="s">
        <v>317</v>
      </c>
      <c r="C511" t="s">
        <v>316</v>
      </c>
      <c r="D511" t="s">
        <v>317</v>
      </c>
      <c r="E511" t="s">
        <v>319</v>
      </c>
      <c r="F511">
        <v>511</v>
      </c>
      <c r="G511">
        <v>0.71418038903648384</v>
      </c>
      <c r="H511" s="10" t="s">
        <v>9</v>
      </c>
      <c r="M511">
        <v>511</v>
      </c>
      <c r="N511">
        <f t="shared" ca="1" si="57"/>
        <v>1278414</v>
      </c>
      <c r="O511" t="str">
        <f t="shared" ca="1" si="58"/>
        <v>No</v>
      </c>
      <c r="P511" t="str">
        <f t="shared" ca="1" si="59"/>
        <v>No</v>
      </c>
      <c r="Q511" t="str">
        <f t="shared" ca="1" si="60"/>
        <v>Yes</v>
      </c>
      <c r="R511" t="str">
        <f t="shared" ca="1" si="61"/>
        <v>R</v>
      </c>
      <c r="S511">
        <f t="shared" ca="1" si="62"/>
        <v>455</v>
      </c>
      <c r="T511">
        <f t="shared" ca="1" si="63"/>
        <v>0.6913769765429516</v>
      </c>
      <c r="U511" t="str">
        <f t="shared" ca="1" si="56"/>
        <v>Jharkhand</v>
      </c>
    </row>
    <row r="512" spans="1:21" x14ac:dyDescent="0.2">
      <c r="A512" s="9">
        <v>1237940</v>
      </c>
      <c r="B512" t="s">
        <v>317</v>
      </c>
      <c r="C512" t="s">
        <v>317</v>
      </c>
      <c r="D512" t="s">
        <v>317</v>
      </c>
      <c r="E512" t="s">
        <v>319</v>
      </c>
      <c r="F512">
        <v>851</v>
      </c>
      <c r="G512">
        <v>0.5044351103439727</v>
      </c>
      <c r="H512" s="10" t="s">
        <v>6</v>
      </c>
      <c r="M512">
        <v>512</v>
      </c>
      <c r="N512">
        <f t="shared" ca="1" si="57"/>
        <v>1435169</v>
      </c>
      <c r="O512" t="str">
        <f t="shared" ca="1" si="58"/>
        <v>Yes</v>
      </c>
      <c r="P512" t="str">
        <f t="shared" ca="1" si="59"/>
        <v>Yes</v>
      </c>
      <c r="Q512" t="str">
        <f t="shared" ca="1" si="60"/>
        <v>No</v>
      </c>
      <c r="R512" t="str">
        <f t="shared" ca="1" si="61"/>
        <v>R</v>
      </c>
      <c r="S512">
        <f t="shared" ca="1" si="62"/>
        <v>452</v>
      </c>
      <c r="T512">
        <f t="shared" ca="1" si="63"/>
        <v>0.62768029113552692</v>
      </c>
      <c r="U512" t="str">
        <f t="shared" ca="1" si="56"/>
        <v>Gujarat</v>
      </c>
    </row>
    <row r="513" spans="1:21" x14ac:dyDescent="0.2">
      <c r="A513" s="9">
        <v>1452169</v>
      </c>
      <c r="B513" t="s">
        <v>316</v>
      </c>
      <c r="C513" t="s">
        <v>316</v>
      </c>
      <c r="D513" t="s">
        <v>316</v>
      </c>
      <c r="E513" t="s">
        <v>318</v>
      </c>
      <c r="F513">
        <v>373</v>
      </c>
      <c r="G513">
        <v>0.33867910811151281</v>
      </c>
      <c r="H513" s="10" t="s">
        <v>1</v>
      </c>
      <c r="M513">
        <v>513</v>
      </c>
      <c r="N513">
        <f t="shared" ca="1" si="57"/>
        <v>1706293</v>
      </c>
      <c r="O513" t="str">
        <f t="shared" ca="1" si="58"/>
        <v>No</v>
      </c>
      <c r="P513" t="str">
        <f t="shared" ca="1" si="59"/>
        <v>Yes</v>
      </c>
      <c r="Q513" t="str">
        <f t="shared" ca="1" si="60"/>
        <v>No</v>
      </c>
      <c r="R513" t="str">
        <f t="shared" ca="1" si="61"/>
        <v>R</v>
      </c>
      <c r="S513">
        <f t="shared" ca="1" si="62"/>
        <v>187</v>
      </c>
      <c r="T513">
        <f t="shared" ca="1" si="63"/>
        <v>0.85175387229985233</v>
      </c>
      <c r="U513" t="str">
        <f t="shared" ref="U513:U576" ca="1" si="64">VLOOKUP(RAND(),$K$9:$L$19,2)</f>
        <v>Kerela</v>
      </c>
    </row>
    <row r="514" spans="1:21" x14ac:dyDescent="0.2">
      <c r="A514" s="9">
        <v>1574578</v>
      </c>
      <c r="B514" t="s">
        <v>317</v>
      </c>
      <c r="C514" t="s">
        <v>316</v>
      </c>
      <c r="D514" t="s">
        <v>316</v>
      </c>
      <c r="E514" t="s">
        <v>318</v>
      </c>
      <c r="F514">
        <v>144</v>
      </c>
      <c r="G514">
        <v>0.83860354799362768</v>
      </c>
      <c r="H514" s="10" t="s">
        <v>16</v>
      </c>
      <c r="M514">
        <v>514</v>
      </c>
      <c r="N514">
        <f t="shared" ref="N514:N577" ca="1" si="65">RANDBETWEEN(1000000,1999999)</f>
        <v>1802827</v>
      </c>
      <c r="O514" t="str">
        <f t="shared" ref="O514:O577" ca="1" si="66">IF(RAND()&lt;0.4,"Yes","No")</f>
        <v>Yes</v>
      </c>
      <c r="P514" t="str">
        <f t="shared" ref="P514:P577" ca="1" si="67">IF(RAND()&lt;0.6,"Yes","No")</f>
        <v>Yes</v>
      </c>
      <c r="Q514" t="str">
        <f t="shared" ref="Q514:Q577" ca="1" si="68">IF(RAND()&lt;0.5,"Yes","No")</f>
        <v>No</v>
      </c>
      <c r="R514" t="str">
        <f t="shared" ref="R514:R577" ca="1" si="69">IF(RAND()&lt;0.6,"R","U")</f>
        <v>R</v>
      </c>
      <c r="S514">
        <f t="shared" ref="S514:S577" ca="1" si="70">RANDBETWEEN(100,1000)</f>
        <v>962</v>
      </c>
      <c r="T514">
        <f t="shared" ref="T514:T577" ca="1" si="71">RAND()</f>
        <v>0.40497919225912049</v>
      </c>
      <c r="U514" t="str">
        <f t="shared" ca="1" si="64"/>
        <v>Rajasthan</v>
      </c>
    </row>
    <row r="515" spans="1:21" x14ac:dyDescent="0.2">
      <c r="A515" s="9">
        <v>1945820</v>
      </c>
      <c r="B515" t="s">
        <v>317</v>
      </c>
      <c r="C515" t="s">
        <v>316</v>
      </c>
      <c r="D515" t="s">
        <v>316</v>
      </c>
      <c r="E515" t="s">
        <v>318</v>
      </c>
      <c r="F515">
        <v>629</v>
      </c>
      <c r="G515">
        <v>0.71858218514717775</v>
      </c>
      <c r="H515" s="10" t="s">
        <v>2</v>
      </c>
      <c r="M515">
        <v>515</v>
      </c>
      <c r="N515">
        <f t="shared" ca="1" si="65"/>
        <v>1993181</v>
      </c>
      <c r="O515" t="str">
        <f t="shared" ca="1" si="66"/>
        <v>Yes</v>
      </c>
      <c r="P515" t="str">
        <f t="shared" ca="1" si="67"/>
        <v>Yes</v>
      </c>
      <c r="Q515" t="str">
        <f t="shared" ca="1" si="68"/>
        <v>No</v>
      </c>
      <c r="R515" t="str">
        <f t="shared" ca="1" si="69"/>
        <v>U</v>
      </c>
      <c r="S515">
        <f t="shared" ca="1" si="70"/>
        <v>346</v>
      </c>
      <c r="T515">
        <f t="shared" ca="1" si="71"/>
        <v>0.6059635369642411</v>
      </c>
      <c r="U515" t="str">
        <f t="shared" ca="1" si="64"/>
        <v>Uttarkhand</v>
      </c>
    </row>
    <row r="516" spans="1:21" x14ac:dyDescent="0.2">
      <c r="A516" s="9">
        <v>1282025</v>
      </c>
      <c r="B516" t="s">
        <v>316</v>
      </c>
      <c r="C516" t="s">
        <v>317</v>
      </c>
      <c r="D516" t="s">
        <v>316</v>
      </c>
      <c r="E516" t="s">
        <v>318</v>
      </c>
      <c r="F516">
        <v>370</v>
      </c>
      <c r="G516">
        <v>0.67530679119316117</v>
      </c>
      <c r="H516" s="10" t="s">
        <v>2</v>
      </c>
      <c r="M516">
        <v>516</v>
      </c>
      <c r="N516">
        <f t="shared" ca="1" si="65"/>
        <v>1122329</v>
      </c>
      <c r="O516" t="str">
        <f t="shared" ca="1" si="66"/>
        <v>Yes</v>
      </c>
      <c r="P516" t="str">
        <f t="shared" ca="1" si="67"/>
        <v>Yes</v>
      </c>
      <c r="Q516" t="str">
        <f t="shared" ca="1" si="68"/>
        <v>Yes</v>
      </c>
      <c r="R516" t="str">
        <f t="shared" ca="1" si="69"/>
        <v>R</v>
      </c>
      <c r="S516">
        <f t="shared" ca="1" si="70"/>
        <v>514</v>
      </c>
      <c r="T516">
        <f t="shared" ca="1" si="71"/>
        <v>0.48566142116570155</v>
      </c>
      <c r="U516" t="str">
        <f t="shared" ca="1" si="64"/>
        <v>Jharkhand</v>
      </c>
    </row>
    <row r="517" spans="1:21" x14ac:dyDescent="0.2">
      <c r="A517" s="9">
        <v>1608627</v>
      </c>
      <c r="B517" t="s">
        <v>317</v>
      </c>
      <c r="C517" t="s">
        <v>316</v>
      </c>
      <c r="D517" t="s">
        <v>316</v>
      </c>
      <c r="E517" t="s">
        <v>319</v>
      </c>
      <c r="F517">
        <v>704</v>
      </c>
      <c r="G517">
        <v>0.48727021670438231</v>
      </c>
      <c r="H517" s="10" t="s">
        <v>15</v>
      </c>
      <c r="M517">
        <v>517</v>
      </c>
      <c r="N517">
        <f t="shared" ca="1" si="65"/>
        <v>1197206</v>
      </c>
      <c r="O517" t="str">
        <f t="shared" ca="1" si="66"/>
        <v>No</v>
      </c>
      <c r="P517" t="str">
        <f t="shared" ca="1" si="67"/>
        <v>Yes</v>
      </c>
      <c r="Q517" t="str">
        <f t="shared" ca="1" si="68"/>
        <v>Yes</v>
      </c>
      <c r="R517" t="str">
        <f t="shared" ca="1" si="69"/>
        <v>U</v>
      </c>
      <c r="S517">
        <f t="shared" ca="1" si="70"/>
        <v>191</v>
      </c>
      <c r="T517">
        <f t="shared" ca="1" si="71"/>
        <v>0.36160379547128474</v>
      </c>
      <c r="U517" t="str">
        <f t="shared" ca="1" si="64"/>
        <v>Uttar Pradesh</v>
      </c>
    </row>
    <row r="518" spans="1:21" x14ac:dyDescent="0.2">
      <c r="A518" s="9">
        <v>1828172</v>
      </c>
      <c r="B518" t="s">
        <v>317</v>
      </c>
      <c r="C518" t="s">
        <v>316</v>
      </c>
      <c r="D518" t="s">
        <v>317</v>
      </c>
      <c r="E518" t="s">
        <v>319</v>
      </c>
      <c r="F518">
        <v>646</v>
      </c>
      <c r="G518">
        <v>0.93643126195619042</v>
      </c>
      <c r="H518" s="10" t="s">
        <v>13</v>
      </c>
      <c r="M518">
        <v>518</v>
      </c>
      <c r="N518">
        <f t="shared" ca="1" si="65"/>
        <v>1102805</v>
      </c>
      <c r="O518" t="str">
        <f t="shared" ca="1" si="66"/>
        <v>Yes</v>
      </c>
      <c r="P518" t="str">
        <f t="shared" ca="1" si="67"/>
        <v>No</v>
      </c>
      <c r="Q518" t="str">
        <f t="shared" ca="1" si="68"/>
        <v>No</v>
      </c>
      <c r="R518" t="str">
        <f t="shared" ca="1" si="69"/>
        <v>R</v>
      </c>
      <c r="S518">
        <f t="shared" ca="1" si="70"/>
        <v>751</v>
      </c>
      <c r="T518">
        <f t="shared" ca="1" si="71"/>
        <v>0.13437106934446119</v>
      </c>
      <c r="U518" t="str">
        <f t="shared" ca="1" si="64"/>
        <v>Jharkhand</v>
      </c>
    </row>
    <row r="519" spans="1:21" x14ac:dyDescent="0.2">
      <c r="A519" s="9">
        <v>1020216</v>
      </c>
      <c r="B519" t="s">
        <v>317</v>
      </c>
      <c r="C519" t="s">
        <v>316</v>
      </c>
      <c r="D519" t="s">
        <v>317</v>
      </c>
      <c r="E519" t="s">
        <v>319</v>
      </c>
      <c r="F519">
        <v>798</v>
      </c>
      <c r="G519">
        <v>3.4084285511283285E-3</v>
      </c>
      <c r="H519" s="10" t="s">
        <v>15</v>
      </c>
      <c r="M519">
        <v>519</v>
      </c>
      <c r="N519">
        <f t="shared" ca="1" si="65"/>
        <v>1976992</v>
      </c>
      <c r="O519" t="str">
        <f t="shared" ca="1" si="66"/>
        <v>No</v>
      </c>
      <c r="P519" t="str">
        <f t="shared" ca="1" si="67"/>
        <v>No</v>
      </c>
      <c r="Q519" t="str">
        <f t="shared" ca="1" si="68"/>
        <v>No</v>
      </c>
      <c r="R519" t="str">
        <f t="shared" ca="1" si="69"/>
        <v>R</v>
      </c>
      <c r="S519">
        <f t="shared" ca="1" si="70"/>
        <v>856</v>
      </c>
      <c r="T519">
        <f t="shared" ca="1" si="71"/>
        <v>0.98534579604857675</v>
      </c>
      <c r="U519" t="str">
        <f t="shared" ca="1" si="64"/>
        <v>Rajasthan</v>
      </c>
    </row>
    <row r="520" spans="1:21" x14ac:dyDescent="0.2">
      <c r="A520" s="9">
        <v>1382573</v>
      </c>
      <c r="B520" t="s">
        <v>316</v>
      </c>
      <c r="C520" t="s">
        <v>316</v>
      </c>
      <c r="D520" t="s">
        <v>316</v>
      </c>
      <c r="E520" t="s">
        <v>319</v>
      </c>
      <c r="F520">
        <v>655</v>
      </c>
      <c r="G520">
        <v>0.85360245565631054</v>
      </c>
      <c r="H520" s="10" t="s">
        <v>8</v>
      </c>
      <c r="M520">
        <v>520</v>
      </c>
      <c r="N520">
        <f t="shared" ca="1" si="65"/>
        <v>1253447</v>
      </c>
      <c r="O520" t="str">
        <f t="shared" ca="1" si="66"/>
        <v>Yes</v>
      </c>
      <c r="P520" t="str">
        <f t="shared" ca="1" si="67"/>
        <v>Yes</v>
      </c>
      <c r="Q520" t="str">
        <f t="shared" ca="1" si="68"/>
        <v>Yes</v>
      </c>
      <c r="R520" t="str">
        <f t="shared" ca="1" si="69"/>
        <v>R</v>
      </c>
      <c r="S520">
        <f t="shared" ca="1" si="70"/>
        <v>310</v>
      </c>
      <c r="T520">
        <f t="shared" ca="1" si="71"/>
        <v>6.8442084639267153E-2</v>
      </c>
      <c r="U520" t="str">
        <f t="shared" ca="1" si="64"/>
        <v>Bihar</v>
      </c>
    </row>
    <row r="521" spans="1:21" x14ac:dyDescent="0.2">
      <c r="A521" s="9">
        <v>1778678</v>
      </c>
      <c r="B521" t="s">
        <v>317</v>
      </c>
      <c r="C521" t="s">
        <v>317</v>
      </c>
      <c r="D521" t="s">
        <v>317</v>
      </c>
      <c r="E521" t="s">
        <v>319</v>
      </c>
      <c r="F521">
        <v>849</v>
      </c>
      <c r="G521">
        <v>1.7651275816615075E-2</v>
      </c>
      <c r="H521" s="10" t="s">
        <v>321</v>
      </c>
      <c r="M521">
        <v>521</v>
      </c>
      <c r="N521">
        <f t="shared" ca="1" si="65"/>
        <v>1463626</v>
      </c>
      <c r="O521" t="str">
        <f t="shared" ca="1" si="66"/>
        <v>No</v>
      </c>
      <c r="P521" t="str">
        <f t="shared" ca="1" si="67"/>
        <v>Yes</v>
      </c>
      <c r="Q521" t="str">
        <f t="shared" ca="1" si="68"/>
        <v>Yes</v>
      </c>
      <c r="R521" t="str">
        <f t="shared" ca="1" si="69"/>
        <v>U</v>
      </c>
      <c r="S521">
        <f t="shared" ca="1" si="70"/>
        <v>621</v>
      </c>
      <c r="T521">
        <f t="shared" ca="1" si="71"/>
        <v>0.18068091475385561</v>
      </c>
      <c r="U521" t="str">
        <f t="shared" ca="1" si="64"/>
        <v>Uttar Pradesh</v>
      </c>
    </row>
    <row r="522" spans="1:21" x14ac:dyDescent="0.2">
      <c r="A522" s="9">
        <v>1284214</v>
      </c>
      <c r="B522" t="s">
        <v>316</v>
      </c>
      <c r="C522" t="s">
        <v>316</v>
      </c>
      <c r="D522" t="s">
        <v>317</v>
      </c>
      <c r="E522" t="s">
        <v>319</v>
      </c>
      <c r="F522">
        <v>971</v>
      </c>
      <c r="G522">
        <v>0.95982973107056135</v>
      </c>
      <c r="H522" s="10" t="s">
        <v>3</v>
      </c>
      <c r="M522">
        <v>522</v>
      </c>
      <c r="N522">
        <f t="shared" ca="1" si="65"/>
        <v>1566937</v>
      </c>
      <c r="O522" t="str">
        <f t="shared" ca="1" si="66"/>
        <v>Yes</v>
      </c>
      <c r="P522" t="str">
        <f t="shared" ca="1" si="67"/>
        <v>Yes</v>
      </c>
      <c r="Q522" t="str">
        <f t="shared" ca="1" si="68"/>
        <v>No</v>
      </c>
      <c r="R522" t="str">
        <f t="shared" ca="1" si="69"/>
        <v>U</v>
      </c>
      <c r="S522">
        <f t="shared" ca="1" si="70"/>
        <v>814</v>
      </c>
      <c r="T522">
        <f t="shared" ca="1" si="71"/>
        <v>0.90236209046741045</v>
      </c>
      <c r="U522" t="str">
        <f t="shared" ca="1" si="64"/>
        <v>Orissa</v>
      </c>
    </row>
    <row r="523" spans="1:21" x14ac:dyDescent="0.2">
      <c r="A523" s="9">
        <v>1944981</v>
      </c>
      <c r="B523" t="s">
        <v>317</v>
      </c>
      <c r="C523" t="s">
        <v>317</v>
      </c>
      <c r="D523" t="s">
        <v>317</v>
      </c>
      <c r="E523" t="s">
        <v>319</v>
      </c>
      <c r="F523">
        <v>792</v>
      </c>
      <c r="G523">
        <v>0.46008919806194071</v>
      </c>
      <c r="H523" s="10" t="s">
        <v>6</v>
      </c>
      <c r="M523">
        <v>523</v>
      </c>
      <c r="N523">
        <f t="shared" ca="1" si="65"/>
        <v>1472445</v>
      </c>
      <c r="O523" t="str">
        <f t="shared" ca="1" si="66"/>
        <v>No</v>
      </c>
      <c r="P523" t="str">
        <f t="shared" ca="1" si="67"/>
        <v>Yes</v>
      </c>
      <c r="Q523" t="str">
        <f t="shared" ca="1" si="68"/>
        <v>No</v>
      </c>
      <c r="R523" t="str">
        <f t="shared" ca="1" si="69"/>
        <v>U</v>
      </c>
      <c r="S523">
        <f t="shared" ca="1" si="70"/>
        <v>756</v>
      </c>
      <c r="T523">
        <f t="shared" ca="1" si="71"/>
        <v>0.86105694950100131</v>
      </c>
      <c r="U523" t="str">
        <f t="shared" ca="1" si="64"/>
        <v>Orissa</v>
      </c>
    </row>
    <row r="524" spans="1:21" x14ac:dyDescent="0.2">
      <c r="A524" s="9">
        <v>1025286</v>
      </c>
      <c r="B524" t="s">
        <v>317</v>
      </c>
      <c r="C524" t="s">
        <v>317</v>
      </c>
      <c r="D524" t="s">
        <v>316</v>
      </c>
      <c r="E524" t="s">
        <v>319</v>
      </c>
      <c r="F524">
        <v>557</v>
      </c>
      <c r="G524">
        <v>6.762367550331716E-2</v>
      </c>
      <c r="H524" s="10" t="s">
        <v>321</v>
      </c>
      <c r="M524">
        <v>524</v>
      </c>
      <c r="N524">
        <f t="shared" ca="1" si="65"/>
        <v>1386888</v>
      </c>
      <c r="O524" t="str">
        <f t="shared" ca="1" si="66"/>
        <v>No</v>
      </c>
      <c r="P524" t="str">
        <f t="shared" ca="1" si="67"/>
        <v>Yes</v>
      </c>
      <c r="Q524" t="str">
        <f t="shared" ca="1" si="68"/>
        <v>No</v>
      </c>
      <c r="R524" t="str">
        <f t="shared" ca="1" si="69"/>
        <v>R</v>
      </c>
      <c r="S524">
        <f t="shared" ca="1" si="70"/>
        <v>963</v>
      </c>
      <c r="T524">
        <f t="shared" ca="1" si="71"/>
        <v>0.55578009755029378</v>
      </c>
      <c r="U524" t="str">
        <f t="shared" ca="1" si="64"/>
        <v>Orissa</v>
      </c>
    </row>
    <row r="525" spans="1:21" x14ac:dyDescent="0.2">
      <c r="A525" s="9">
        <v>1887921</v>
      </c>
      <c r="B525" t="s">
        <v>317</v>
      </c>
      <c r="C525" t="s">
        <v>317</v>
      </c>
      <c r="D525" t="s">
        <v>316</v>
      </c>
      <c r="E525" t="s">
        <v>319</v>
      </c>
      <c r="F525">
        <v>106</v>
      </c>
      <c r="G525">
        <v>0.19421036946484682</v>
      </c>
      <c r="H525" s="10" t="s">
        <v>1</v>
      </c>
      <c r="M525">
        <v>525</v>
      </c>
      <c r="N525">
        <f t="shared" ca="1" si="65"/>
        <v>1308460</v>
      </c>
      <c r="O525" t="str">
        <f t="shared" ca="1" si="66"/>
        <v>Yes</v>
      </c>
      <c r="P525" t="str">
        <f t="shared" ca="1" si="67"/>
        <v>Yes</v>
      </c>
      <c r="Q525" t="str">
        <f t="shared" ca="1" si="68"/>
        <v>Yes</v>
      </c>
      <c r="R525" t="str">
        <f t="shared" ca="1" si="69"/>
        <v>U</v>
      </c>
      <c r="S525">
        <f t="shared" ca="1" si="70"/>
        <v>343</v>
      </c>
      <c r="T525">
        <f t="shared" ca="1" si="71"/>
        <v>0.17234942774457873</v>
      </c>
      <c r="U525" t="str">
        <f t="shared" ca="1" si="64"/>
        <v>Bihar</v>
      </c>
    </row>
    <row r="526" spans="1:21" x14ac:dyDescent="0.2">
      <c r="A526" s="9">
        <v>1893636</v>
      </c>
      <c r="B526" t="s">
        <v>317</v>
      </c>
      <c r="C526" t="s">
        <v>316</v>
      </c>
      <c r="D526" t="s">
        <v>316</v>
      </c>
      <c r="E526" t="s">
        <v>318</v>
      </c>
      <c r="F526">
        <v>910</v>
      </c>
      <c r="G526">
        <v>0.68919936686007055</v>
      </c>
      <c r="H526" s="10" t="s">
        <v>4</v>
      </c>
      <c r="M526">
        <v>526</v>
      </c>
      <c r="N526">
        <f t="shared" ca="1" si="65"/>
        <v>1022318</v>
      </c>
      <c r="O526" t="str">
        <f t="shared" ca="1" si="66"/>
        <v>Yes</v>
      </c>
      <c r="P526" t="str">
        <f t="shared" ca="1" si="67"/>
        <v>Yes</v>
      </c>
      <c r="Q526" t="str">
        <f t="shared" ca="1" si="68"/>
        <v>No</v>
      </c>
      <c r="R526" t="str">
        <f t="shared" ca="1" si="69"/>
        <v>U</v>
      </c>
      <c r="S526">
        <f t="shared" ca="1" si="70"/>
        <v>139</v>
      </c>
      <c r="T526">
        <f t="shared" ca="1" si="71"/>
        <v>0.86755469783628003</v>
      </c>
      <c r="U526" t="str">
        <f t="shared" ca="1" si="64"/>
        <v>Gujarat</v>
      </c>
    </row>
    <row r="527" spans="1:21" x14ac:dyDescent="0.2">
      <c r="A527" s="9">
        <v>1273211</v>
      </c>
      <c r="B527" t="s">
        <v>316</v>
      </c>
      <c r="C527" t="s">
        <v>316</v>
      </c>
      <c r="D527" t="s">
        <v>317</v>
      </c>
      <c r="E527" t="s">
        <v>318</v>
      </c>
      <c r="F527">
        <v>345</v>
      </c>
      <c r="G527">
        <v>0.17710263082191002</v>
      </c>
      <c r="H527" s="10" t="s">
        <v>321</v>
      </c>
      <c r="M527">
        <v>527</v>
      </c>
      <c r="N527">
        <f t="shared" ca="1" si="65"/>
        <v>1697777</v>
      </c>
      <c r="O527" t="str">
        <f t="shared" ca="1" si="66"/>
        <v>Yes</v>
      </c>
      <c r="P527" t="str">
        <f t="shared" ca="1" si="67"/>
        <v>Yes</v>
      </c>
      <c r="Q527" t="str">
        <f t="shared" ca="1" si="68"/>
        <v>No</v>
      </c>
      <c r="R527" t="str">
        <f t="shared" ca="1" si="69"/>
        <v>R</v>
      </c>
      <c r="S527">
        <f t="shared" ca="1" si="70"/>
        <v>731</v>
      </c>
      <c r="T527">
        <f t="shared" ca="1" si="71"/>
        <v>0.55284495527988387</v>
      </c>
      <c r="U527" t="str">
        <f t="shared" ca="1" si="64"/>
        <v>Uttar Pradesh</v>
      </c>
    </row>
    <row r="528" spans="1:21" x14ac:dyDescent="0.2">
      <c r="A528" s="9">
        <v>1417976</v>
      </c>
      <c r="B528" t="s">
        <v>316</v>
      </c>
      <c r="C528" t="s">
        <v>316</v>
      </c>
      <c r="D528" t="s">
        <v>317</v>
      </c>
      <c r="E528" t="s">
        <v>319</v>
      </c>
      <c r="F528">
        <v>372</v>
      </c>
      <c r="G528">
        <v>0.60975578240590778</v>
      </c>
      <c r="H528" s="10" t="s">
        <v>4</v>
      </c>
      <c r="M528">
        <v>528</v>
      </c>
      <c r="N528">
        <f t="shared" ca="1" si="65"/>
        <v>1663177</v>
      </c>
      <c r="O528" t="str">
        <f t="shared" ca="1" si="66"/>
        <v>Yes</v>
      </c>
      <c r="P528" t="str">
        <f t="shared" ca="1" si="67"/>
        <v>Yes</v>
      </c>
      <c r="Q528" t="str">
        <f t="shared" ca="1" si="68"/>
        <v>No</v>
      </c>
      <c r="R528" t="str">
        <f t="shared" ca="1" si="69"/>
        <v>U</v>
      </c>
      <c r="S528">
        <f t="shared" ca="1" si="70"/>
        <v>644</v>
      </c>
      <c r="T528">
        <f t="shared" ca="1" si="71"/>
        <v>0.46108643053213516</v>
      </c>
      <c r="U528" t="str">
        <f t="shared" ca="1" si="64"/>
        <v>Uttar Pradesh</v>
      </c>
    </row>
    <row r="529" spans="1:21" x14ac:dyDescent="0.2">
      <c r="A529" s="9">
        <v>1007138</v>
      </c>
      <c r="B529" t="s">
        <v>317</v>
      </c>
      <c r="C529" t="s">
        <v>316</v>
      </c>
      <c r="D529" t="s">
        <v>317</v>
      </c>
      <c r="E529" t="s">
        <v>318</v>
      </c>
      <c r="F529">
        <v>556</v>
      </c>
      <c r="G529">
        <v>0.70313297110662232</v>
      </c>
      <c r="H529" s="10" t="s">
        <v>8</v>
      </c>
      <c r="M529">
        <v>529</v>
      </c>
      <c r="N529">
        <f t="shared" ca="1" si="65"/>
        <v>1818219</v>
      </c>
      <c r="O529" t="str">
        <f t="shared" ca="1" si="66"/>
        <v>Yes</v>
      </c>
      <c r="P529" t="str">
        <f t="shared" ca="1" si="67"/>
        <v>No</v>
      </c>
      <c r="Q529" t="str">
        <f t="shared" ca="1" si="68"/>
        <v>Yes</v>
      </c>
      <c r="R529" t="str">
        <f t="shared" ca="1" si="69"/>
        <v>R</v>
      </c>
      <c r="S529">
        <f t="shared" ca="1" si="70"/>
        <v>523</v>
      </c>
      <c r="T529">
        <f t="shared" ca="1" si="71"/>
        <v>2.6957842608404836E-2</v>
      </c>
      <c r="U529" t="str">
        <f t="shared" ca="1" si="64"/>
        <v>Jharkhand</v>
      </c>
    </row>
    <row r="530" spans="1:21" x14ac:dyDescent="0.2">
      <c r="A530" s="9">
        <v>1830184</v>
      </c>
      <c r="B530" t="s">
        <v>317</v>
      </c>
      <c r="C530" t="s">
        <v>316</v>
      </c>
      <c r="D530" t="s">
        <v>316</v>
      </c>
      <c r="E530" t="s">
        <v>318</v>
      </c>
      <c r="F530">
        <v>475</v>
      </c>
      <c r="G530">
        <v>0.19671256429707151</v>
      </c>
      <c r="H530" s="10" t="s">
        <v>13</v>
      </c>
      <c r="M530">
        <v>530</v>
      </c>
      <c r="N530">
        <f t="shared" ca="1" si="65"/>
        <v>1665880</v>
      </c>
      <c r="O530" t="str">
        <f t="shared" ca="1" si="66"/>
        <v>No</v>
      </c>
      <c r="P530" t="str">
        <f t="shared" ca="1" si="67"/>
        <v>No</v>
      </c>
      <c r="Q530" t="str">
        <f t="shared" ca="1" si="68"/>
        <v>No</v>
      </c>
      <c r="R530" t="str">
        <f t="shared" ca="1" si="69"/>
        <v>R</v>
      </c>
      <c r="S530">
        <f t="shared" ca="1" si="70"/>
        <v>966</v>
      </c>
      <c r="T530">
        <f t="shared" ca="1" si="71"/>
        <v>0.72898168090187221</v>
      </c>
      <c r="U530" t="str">
        <f t="shared" ca="1" si="64"/>
        <v>Uttar Pradesh</v>
      </c>
    </row>
    <row r="531" spans="1:21" x14ac:dyDescent="0.2">
      <c r="A531" s="9">
        <v>1675845</v>
      </c>
      <c r="B531" t="s">
        <v>317</v>
      </c>
      <c r="C531" t="s">
        <v>316</v>
      </c>
      <c r="D531" t="s">
        <v>316</v>
      </c>
      <c r="E531" t="s">
        <v>318</v>
      </c>
      <c r="F531">
        <v>241</v>
      </c>
      <c r="G531">
        <v>2.6316468075972321E-2</v>
      </c>
      <c r="H531" s="10" t="s">
        <v>321</v>
      </c>
      <c r="M531">
        <v>531</v>
      </c>
      <c r="N531">
        <f t="shared" ca="1" si="65"/>
        <v>1645852</v>
      </c>
      <c r="O531" t="str">
        <f t="shared" ca="1" si="66"/>
        <v>No</v>
      </c>
      <c r="P531" t="str">
        <f t="shared" ca="1" si="67"/>
        <v>Yes</v>
      </c>
      <c r="Q531" t="str">
        <f t="shared" ca="1" si="68"/>
        <v>No</v>
      </c>
      <c r="R531" t="str">
        <f t="shared" ca="1" si="69"/>
        <v>U</v>
      </c>
      <c r="S531">
        <f t="shared" ca="1" si="70"/>
        <v>709</v>
      </c>
      <c r="T531">
        <f t="shared" ca="1" si="71"/>
        <v>0.10568634358131734</v>
      </c>
      <c r="U531" t="str">
        <f t="shared" ca="1" si="64"/>
        <v>Jharkhand</v>
      </c>
    </row>
    <row r="532" spans="1:21" x14ac:dyDescent="0.2">
      <c r="A532" s="9">
        <v>1656082</v>
      </c>
      <c r="B532" t="s">
        <v>317</v>
      </c>
      <c r="C532" t="s">
        <v>317</v>
      </c>
      <c r="D532" t="s">
        <v>317</v>
      </c>
      <c r="E532" t="s">
        <v>318</v>
      </c>
      <c r="F532">
        <v>223</v>
      </c>
      <c r="G532">
        <v>3.4327602981775396E-2</v>
      </c>
      <c r="H532" s="10" t="s">
        <v>3</v>
      </c>
      <c r="M532">
        <v>532</v>
      </c>
      <c r="N532">
        <f t="shared" ca="1" si="65"/>
        <v>1829621</v>
      </c>
      <c r="O532" t="str">
        <f t="shared" ca="1" si="66"/>
        <v>Yes</v>
      </c>
      <c r="P532" t="str">
        <f t="shared" ca="1" si="67"/>
        <v>No</v>
      </c>
      <c r="Q532" t="str">
        <f t="shared" ca="1" si="68"/>
        <v>No</v>
      </c>
      <c r="R532" t="str">
        <f t="shared" ca="1" si="69"/>
        <v>R</v>
      </c>
      <c r="S532">
        <f t="shared" ca="1" si="70"/>
        <v>614</v>
      </c>
      <c r="T532">
        <f t="shared" ca="1" si="71"/>
        <v>0.49511786227362764</v>
      </c>
      <c r="U532" t="str">
        <f t="shared" ca="1" si="64"/>
        <v>Telangana</v>
      </c>
    </row>
    <row r="533" spans="1:21" x14ac:dyDescent="0.2">
      <c r="A533" s="9">
        <v>1888268</v>
      </c>
      <c r="B533" t="s">
        <v>317</v>
      </c>
      <c r="C533" t="s">
        <v>316</v>
      </c>
      <c r="D533" t="s">
        <v>317</v>
      </c>
      <c r="E533" t="s">
        <v>318</v>
      </c>
      <c r="F533">
        <v>834</v>
      </c>
      <c r="G533">
        <v>0.73710738413781252</v>
      </c>
      <c r="H533" s="10" t="s">
        <v>1</v>
      </c>
      <c r="M533">
        <v>533</v>
      </c>
      <c r="N533">
        <f t="shared" ca="1" si="65"/>
        <v>1060800</v>
      </c>
      <c r="O533" t="str">
        <f t="shared" ca="1" si="66"/>
        <v>No</v>
      </c>
      <c r="P533" t="str">
        <f t="shared" ca="1" si="67"/>
        <v>No</v>
      </c>
      <c r="Q533" t="str">
        <f t="shared" ca="1" si="68"/>
        <v>No</v>
      </c>
      <c r="R533" t="str">
        <f t="shared" ca="1" si="69"/>
        <v>U</v>
      </c>
      <c r="S533">
        <f t="shared" ca="1" si="70"/>
        <v>478</v>
      </c>
      <c r="T533">
        <f t="shared" ca="1" si="71"/>
        <v>0.11307984599887189</v>
      </c>
      <c r="U533" t="str">
        <f t="shared" ca="1" si="64"/>
        <v>Tamil Nadu</v>
      </c>
    </row>
    <row r="534" spans="1:21" x14ac:dyDescent="0.2">
      <c r="A534" s="9">
        <v>1011944</v>
      </c>
      <c r="B534" t="s">
        <v>317</v>
      </c>
      <c r="C534" t="s">
        <v>316</v>
      </c>
      <c r="D534" t="s">
        <v>317</v>
      </c>
      <c r="E534" t="s">
        <v>318</v>
      </c>
      <c r="F534">
        <v>363</v>
      </c>
      <c r="G534">
        <v>0.31388837305858319</v>
      </c>
      <c r="H534" s="10" t="s">
        <v>9</v>
      </c>
      <c r="M534">
        <v>534</v>
      </c>
      <c r="N534">
        <f t="shared" ca="1" si="65"/>
        <v>1693972</v>
      </c>
      <c r="O534" t="str">
        <f t="shared" ca="1" si="66"/>
        <v>No</v>
      </c>
      <c r="P534" t="str">
        <f t="shared" ca="1" si="67"/>
        <v>No</v>
      </c>
      <c r="Q534" t="str">
        <f t="shared" ca="1" si="68"/>
        <v>Yes</v>
      </c>
      <c r="R534" t="str">
        <f t="shared" ca="1" si="69"/>
        <v>R</v>
      </c>
      <c r="S534">
        <f t="shared" ca="1" si="70"/>
        <v>787</v>
      </c>
      <c r="T534">
        <f t="shared" ca="1" si="71"/>
        <v>0.7110673791376555</v>
      </c>
      <c r="U534" t="str">
        <f t="shared" ca="1" si="64"/>
        <v>Orissa</v>
      </c>
    </row>
    <row r="535" spans="1:21" x14ac:dyDescent="0.2">
      <c r="A535" s="9">
        <v>1573549</v>
      </c>
      <c r="B535" t="s">
        <v>317</v>
      </c>
      <c r="C535" t="s">
        <v>316</v>
      </c>
      <c r="D535" t="s">
        <v>317</v>
      </c>
      <c r="E535" t="s">
        <v>318</v>
      </c>
      <c r="F535">
        <v>195</v>
      </c>
      <c r="G535">
        <v>0.11034647933914699</v>
      </c>
      <c r="H535" s="10" t="s">
        <v>321</v>
      </c>
      <c r="M535">
        <v>535</v>
      </c>
      <c r="N535">
        <f t="shared" ca="1" si="65"/>
        <v>1744606</v>
      </c>
      <c r="O535" t="str">
        <f t="shared" ca="1" si="66"/>
        <v>No</v>
      </c>
      <c r="P535" t="str">
        <f t="shared" ca="1" si="67"/>
        <v>No</v>
      </c>
      <c r="Q535" t="str">
        <f t="shared" ca="1" si="68"/>
        <v>No</v>
      </c>
      <c r="R535" t="str">
        <f t="shared" ca="1" si="69"/>
        <v>U</v>
      </c>
      <c r="S535">
        <f t="shared" ca="1" si="70"/>
        <v>958</v>
      </c>
      <c r="T535">
        <f t="shared" ca="1" si="71"/>
        <v>0.32626916694604546</v>
      </c>
      <c r="U535" t="str">
        <f t="shared" ca="1" si="64"/>
        <v>Uttarkhand</v>
      </c>
    </row>
    <row r="536" spans="1:21" x14ac:dyDescent="0.2">
      <c r="A536" s="9">
        <v>1755537</v>
      </c>
      <c r="B536" t="s">
        <v>317</v>
      </c>
      <c r="C536" t="s">
        <v>317</v>
      </c>
      <c r="D536" t="s">
        <v>317</v>
      </c>
      <c r="E536" t="s">
        <v>318</v>
      </c>
      <c r="F536">
        <v>577</v>
      </c>
      <c r="G536">
        <v>0.61617911305826301</v>
      </c>
      <c r="H536" s="10" t="s">
        <v>1</v>
      </c>
      <c r="M536">
        <v>536</v>
      </c>
      <c r="N536">
        <f t="shared" ca="1" si="65"/>
        <v>1232551</v>
      </c>
      <c r="O536" t="str">
        <f t="shared" ca="1" si="66"/>
        <v>No</v>
      </c>
      <c r="P536" t="str">
        <f t="shared" ca="1" si="67"/>
        <v>Yes</v>
      </c>
      <c r="Q536" t="str">
        <f t="shared" ca="1" si="68"/>
        <v>No</v>
      </c>
      <c r="R536" t="str">
        <f t="shared" ca="1" si="69"/>
        <v>U</v>
      </c>
      <c r="S536">
        <f t="shared" ca="1" si="70"/>
        <v>823</v>
      </c>
      <c r="T536">
        <f t="shared" ca="1" si="71"/>
        <v>6.7487654070489178E-2</v>
      </c>
      <c r="U536" t="str">
        <f t="shared" ca="1" si="64"/>
        <v>Jharkhand</v>
      </c>
    </row>
    <row r="537" spans="1:21" x14ac:dyDescent="0.2">
      <c r="A537" s="9">
        <v>1987285</v>
      </c>
      <c r="B537" t="s">
        <v>317</v>
      </c>
      <c r="C537" t="s">
        <v>316</v>
      </c>
      <c r="D537" t="s">
        <v>316</v>
      </c>
      <c r="E537" t="s">
        <v>319</v>
      </c>
      <c r="F537">
        <v>359</v>
      </c>
      <c r="G537">
        <v>0.71915362352280854</v>
      </c>
      <c r="H537" s="10" t="s">
        <v>13</v>
      </c>
      <c r="M537">
        <v>537</v>
      </c>
      <c r="N537">
        <f t="shared" ca="1" si="65"/>
        <v>1041569</v>
      </c>
      <c r="O537" t="str">
        <f t="shared" ca="1" si="66"/>
        <v>Yes</v>
      </c>
      <c r="P537" t="str">
        <f t="shared" ca="1" si="67"/>
        <v>Yes</v>
      </c>
      <c r="Q537" t="str">
        <f t="shared" ca="1" si="68"/>
        <v>No</v>
      </c>
      <c r="R537" t="str">
        <f t="shared" ca="1" si="69"/>
        <v>R</v>
      </c>
      <c r="S537">
        <f t="shared" ca="1" si="70"/>
        <v>807</v>
      </c>
      <c r="T537">
        <f t="shared" ca="1" si="71"/>
        <v>0.48859201180985556</v>
      </c>
      <c r="U537" t="str">
        <f t="shared" ca="1" si="64"/>
        <v>Uttarkhand</v>
      </c>
    </row>
    <row r="538" spans="1:21" x14ac:dyDescent="0.2">
      <c r="A538" s="9">
        <v>1170520</v>
      </c>
      <c r="B538" t="s">
        <v>316</v>
      </c>
      <c r="C538" t="s">
        <v>316</v>
      </c>
      <c r="D538" t="s">
        <v>316</v>
      </c>
      <c r="E538" t="s">
        <v>318</v>
      </c>
      <c r="F538">
        <v>866</v>
      </c>
      <c r="G538">
        <v>0.46329980110272906</v>
      </c>
      <c r="H538" s="10" t="s">
        <v>2</v>
      </c>
      <c r="M538">
        <v>538</v>
      </c>
      <c r="N538">
        <f t="shared" ca="1" si="65"/>
        <v>1406823</v>
      </c>
      <c r="O538" t="str">
        <f t="shared" ca="1" si="66"/>
        <v>No</v>
      </c>
      <c r="P538" t="str">
        <f t="shared" ca="1" si="67"/>
        <v>No</v>
      </c>
      <c r="Q538" t="str">
        <f t="shared" ca="1" si="68"/>
        <v>Yes</v>
      </c>
      <c r="R538" t="str">
        <f t="shared" ca="1" si="69"/>
        <v>R</v>
      </c>
      <c r="S538">
        <f t="shared" ca="1" si="70"/>
        <v>382</v>
      </c>
      <c r="T538">
        <f t="shared" ca="1" si="71"/>
        <v>0.98182641501204215</v>
      </c>
      <c r="U538" t="str">
        <f t="shared" ca="1" si="64"/>
        <v>Uttar Pradesh</v>
      </c>
    </row>
    <row r="539" spans="1:21" x14ac:dyDescent="0.2">
      <c r="A539" s="9">
        <v>1872623</v>
      </c>
      <c r="B539" t="s">
        <v>316</v>
      </c>
      <c r="C539" t="s">
        <v>317</v>
      </c>
      <c r="D539" t="s">
        <v>316</v>
      </c>
      <c r="E539" t="s">
        <v>318</v>
      </c>
      <c r="F539">
        <v>338</v>
      </c>
      <c r="G539">
        <v>0.2403976806433793</v>
      </c>
      <c r="H539" s="10" t="s">
        <v>3</v>
      </c>
      <c r="M539">
        <v>539</v>
      </c>
      <c r="N539">
        <f t="shared" ca="1" si="65"/>
        <v>1166425</v>
      </c>
      <c r="O539" t="str">
        <f t="shared" ca="1" si="66"/>
        <v>Yes</v>
      </c>
      <c r="P539" t="str">
        <f t="shared" ca="1" si="67"/>
        <v>Yes</v>
      </c>
      <c r="Q539" t="str">
        <f t="shared" ca="1" si="68"/>
        <v>No</v>
      </c>
      <c r="R539" t="str">
        <f t="shared" ca="1" si="69"/>
        <v>R</v>
      </c>
      <c r="S539">
        <f t="shared" ca="1" si="70"/>
        <v>439</v>
      </c>
      <c r="T539">
        <f t="shared" ca="1" si="71"/>
        <v>0.11011956231680908</v>
      </c>
      <c r="U539" t="str">
        <f t="shared" ca="1" si="64"/>
        <v>Jharkhand</v>
      </c>
    </row>
    <row r="540" spans="1:21" x14ac:dyDescent="0.2">
      <c r="A540" s="9">
        <v>1234242</v>
      </c>
      <c r="B540" t="s">
        <v>317</v>
      </c>
      <c r="C540" t="s">
        <v>316</v>
      </c>
      <c r="D540" t="s">
        <v>316</v>
      </c>
      <c r="E540" t="s">
        <v>318</v>
      </c>
      <c r="F540">
        <v>943</v>
      </c>
      <c r="G540">
        <v>0.83681344551789827</v>
      </c>
      <c r="H540" s="10" t="s">
        <v>6</v>
      </c>
      <c r="M540">
        <v>540</v>
      </c>
      <c r="N540">
        <f t="shared" ca="1" si="65"/>
        <v>1926796</v>
      </c>
      <c r="O540" t="str">
        <f t="shared" ca="1" si="66"/>
        <v>Yes</v>
      </c>
      <c r="P540" t="str">
        <f t="shared" ca="1" si="67"/>
        <v>No</v>
      </c>
      <c r="Q540" t="str">
        <f t="shared" ca="1" si="68"/>
        <v>No</v>
      </c>
      <c r="R540" t="str">
        <f t="shared" ca="1" si="69"/>
        <v>R</v>
      </c>
      <c r="S540">
        <f t="shared" ca="1" si="70"/>
        <v>164</v>
      </c>
      <c r="T540">
        <f t="shared" ca="1" si="71"/>
        <v>0.95876785899078143</v>
      </c>
      <c r="U540" t="str">
        <f t="shared" ca="1" si="64"/>
        <v>Bihar</v>
      </c>
    </row>
    <row r="541" spans="1:21" x14ac:dyDescent="0.2">
      <c r="A541" s="9">
        <v>1627837</v>
      </c>
      <c r="B541" t="s">
        <v>316</v>
      </c>
      <c r="C541" t="s">
        <v>317</v>
      </c>
      <c r="D541" t="s">
        <v>317</v>
      </c>
      <c r="E541" t="s">
        <v>318</v>
      </c>
      <c r="F541">
        <v>766</v>
      </c>
      <c r="G541">
        <v>0.98881512510712899</v>
      </c>
      <c r="H541" s="10" t="s">
        <v>2</v>
      </c>
      <c r="M541">
        <v>541</v>
      </c>
      <c r="N541">
        <f t="shared" ca="1" si="65"/>
        <v>1685495</v>
      </c>
      <c r="O541" t="str">
        <f t="shared" ca="1" si="66"/>
        <v>No</v>
      </c>
      <c r="P541" t="str">
        <f t="shared" ca="1" si="67"/>
        <v>Yes</v>
      </c>
      <c r="Q541" t="str">
        <f t="shared" ca="1" si="68"/>
        <v>Yes</v>
      </c>
      <c r="R541" t="str">
        <f t="shared" ca="1" si="69"/>
        <v>R</v>
      </c>
      <c r="S541">
        <f t="shared" ca="1" si="70"/>
        <v>192</v>
      </c>
      <c r="T541">
        <f t="shared" ca="1" si="71"/>
        <v>6.0574267852351427E-2</v>
      </c>
      <c r="U541" t="str">
        <f t="shared" ca="1" si="64"/>
        <v>Orissa</v>
      </c>
    </row>
    <row r="542" spans="1:21" x14ac:dyDescent="0.2">
      <c r="A542" s="9">
        <v>1999206</v>
      </c>
      <c r="B542" t="s">
        <v>316</v>
      </c>
      <c r="C542" t="s">
        <v>316</v>
      </c>
      <c r="D542" t="s">
        <v>317</v>
      </c>
      <c r="E542" t="s">
        <v>319</v>
      </c>
      <c r="F542">
        <v>256</v>
      </c>
      <c r="G542">
        <v>0.23491452845877647</v>
      </c>
      <c r="H542" s="10" t="s">
        <v>16</v>
      </c>
      <c r="M542">
        <v>542</v>
      </c>
      <c r="N542">
        <f t="shared" ca="1" si="65"/>
        <v>1987534</v>
      </c>
      <c r="O542" t="str">
        <f t="shared" ca="1" si="66"/>
        <v>No</v>
      </c>
      <c r="P542" t="str">
        <f t="shared" ca="1" si="67"/>
        <v>Yes</v>
      </c>
      <c r="Q542" t="str">
        <f t="shared" ca="1" si="68"/>
        <v>Yes</v>
      </c>
      <c r="R542" t="str">
        <f t="shared" ca="1" si="69"/>
        <v>U</v>
      </c>
      <c r="S542">
        <f t="shared" ca="1" si="70"/>
        <v>858</v>
      </c>
      <c r="T542">
        <f t="shared" ca="1" si="71"/>
        <v>0.76021787804335905</v>
      </c>
      <c r="U542" t="str">
        <f t="shared" ca="1" si="64"/>
        <v>Jharkhand</v>
      </c>
    </row>
    <row r="543" spans="1:21" x14ac:dyDescent="0.2">
      <c r="A543" s="9">
        <v>1300027</v>
      </c>
      <c r="B543" t="s">
        <v>317</v>
      </c>
      <c r="C543" t="s">
        <v>316</v>
      </c>
      <c r="D543" t="s">
        <v>316</v>
      </c>
      <c r="E543" t="s">
        <v>318</v>
      </c>
      <c r="F543">
        <v>635</v>
      </c>
      <c r="G543">
        <v>0.50259186897650976</v>
      </c>
      <c r="H543" s="10" t="s">
        <v>4</v>
      </c>
      <c r="M543">
        <v>543</v>
      </c>
      <c r="N543">
        <f t="shared" ca="1" si="65"/>
        <v>1192813</v>
      </c>
      <c r="O543" t="str">
        <f t="shared" ca="1" si="66"/>
        <v>No</v>
      </c>
      <c r="P543" t="str">
        <f t="shared" ca="1" si="67"/>
        <v>Yes</v>
      </c>
      <c r="Q543" t="str">
        <f t="shared" ca="1" si="68"/>
        <v>No</v>
      </c>
      <c r="R543" t="str">
        <f t="shared" ca="1" si="69"/>
        <v>R</v>
      </c>
      <c r="S543">
        <f t="shared" ca="1" si="70"/>
        <v>860</v>
      </c>
      <c r="T543">
        <f t="shared" ca="1" si="71"/>
        <v>0.13304321084157544</v>
      </c>
      <c r="U543" t="str">
        <f t="shared" ca="1" si="64"/>
        <v>Tamil Nadu</v>
      </c>
    </row>
    <row r="544" spans="1:21" x14ac:dyDescent="0.2">
      <c r="A544" s="9">
        <v>1427776</v>
      </c>
      <c r="B544" t="s">
        <v>317</v>
      </c>
      <c r="C544" t="s">
        <v>316</v>
      </c>
      <c r="D544" t="s">
        <v>316</v>
      </c>
      <c r="E544" t="s">
        <v>318</v>
      </c>
      <c r="F544">
        <v>598</v>
      </c>
      <c r="G544">
        <v>0.99216635896187255</v>
      </c>
      <c r="H544" s="10" t="s">
        <v>1</v>
      </c>
      <c r="M544">
        <v>544</v>
      </c>
      <c r="N544">
        <f t="shared" ca="1" si="65"/>
        <v>1048101</v>
      </c>
      <c r="O544" t="str">
        <f t="shared" ca="1" si="66"/>
        <v>No</v>
      </c>
      <c r="P544" t="str">
        <f t="shared" ca="1" si="67"/>
        <v>Yes</v>
      </c>
      <c r="Q544" t="str">
        <f t="shared" ca="1" si="68"/>
        <v>No</v>
      </c>
      <c r="R544" t="str">
        <f t="shared" ca="1" si="69"/>
        <v>R</v>
      </c>
      <c r="S544">
        <f t="shared" ca="1" si="70"/>
        <v>845</v>
      </c>
      <c r="T544">
        <f t="shared" ca="1" si="71"/>
        <v>0.36137010303093475</v>
      </c>
      <c r="U544" t="str">
        <f t="shared" ca="1" si="64"/>
        <v>Uttarkhand</v>
      </c>
    </row>
    <row r="545" spans="1:21" x14ac:dyDescent="0.2">
      <c r="A545" s="9">
        <v>1962252</v>
      </c>
      <c r="B545" t="s">
        <v>317</v>
      </c>
      <c r="C545" t="s">
        <v>316</v>
      </c>
      <c r="D545" t="s">
        <v>317</v>
      </c>
      <c r="E545" t="s">
        <v>318</v>
      </c>
      <c r="F545">
        <v>719</v>
      </c>
      <c r="G545">
        <v>0.83138978562743737</v>
      </c>
      <c r="H545" s="10" t="s">
        <v>13</v>
      </c>
      <c r="M545">
        <v>545</v>
      </c>
      <c r="N545">
        <f t="shared" ca="1" si="65"/>
        <v>1738266</v>
      </c>
      <c r="O545" t="str">
        <f t="shared" ca="1" si="66"/>
        <v>No</v>
      </c>
      <c r="P545" t="str">
        <f t="shared" ca="1" si="67"/>
        <v>Yes</v>
      </c>
      <c r="Q545" t="str">
        <f t="shared" ca="1" si="68"/>
        <v>Yes</v>
      </c>
      <c r="R545" t="str">
        <f t="shared" ca="1" si="69"/>
        <v>R</v>
      </c>
      <c r="S545">
        <f t="shared" ca="1" si="70"/>
        <v>543</v>
      </c>
      <c r="T545">
        <f t="shared" ca="1" si="71"/>
        <v>0.289802237130657</v>
      </c>
      <c r="U545" t="str">
        <f t="shared" ca="1" si="64"/>
        <v>Tamil Nadu</v>
      </c>
    </row>
    <row r="546" spans="1:21" x14ac:dyDescent="0.2">
      <c r="A546" s="9">
        <v>1821500</v>
      </c>
      <c r="B546" t="s">
        <v>317</v>
      </c>
      <c r="C546" t="s">
        <v>317</v>
      </c>
      <c r="D546" t="s">
        <v>316</v>
      </c>
      <c r="E546" t="s">
        <v>318</v>
      </c>
      <c r="F546">
        <v>829</v>
      </c>
      <c r="G546">
        <v>0.36070116299487853</v>
      </c>
      <c r="H546" s="10" t="s">
        <v>6</v>
      </c>
      <c r="M546">
        <v>546</v>
      </c>
      <c r="N546">
        <f t="shared" ca="1" si="65"/>
        <v>1432596</v>
      </c>
      <c r="O546" t="str">
        <f t="shared" ca="1" si="66"/>
        <v>Yes</v>
      </c>
      <c r="P546" t="str">
        <f t="shared" ca="1" si="67"/>
        <v>Yes</v>
      </c>
      <c r="Q546" t="str">
        <f t="shared" ca="1" si="68"/>
        <v>No</v>
      </c>
      <c r="R546" t="str">
        <f t="shared" ca="1" si="69"/>
        <v>R</v>
      </c>
      <c r="S546">
        <f t="shared" ca="1" si="70"/>
        <v>194</v>
      </c>
      <c r="T546">
        <f t="shared" ca="1" si="71"/>
        <v>0.60868258215918691</v>
      </c>
      <c r="U546" t="str">
        <f t="shared" ca="1" si="64"/>
        <v>Gujarat</v>
      </c>
    </row>
    <row r="547" spans="1:21" x14ac:dyDescent="0.2">
      <c r="A547" s="9">
        <v>1242795</v>
      </c>
      <c r="B547" t="s">
        <v>316</v>
      </c>
      <c r="C547" t="s">
        <v>317</v>
      </c>
      <c r="D547" t="s">
        <v>316</v>
      </c>
      <c r="E547" t="s">
        <v>319</v>
      </c>
      <c r="F547">
        <v>430</v>
      </c>
      <c r="G547">
        <v>0.94250781577887</v>
      </c>
      <c r="H547" s="10" t="s">
        <v>13</v>
      </c>
      <c r="M547">
        <v>547</v>
      </c>
      <c r="N547">
        <f t="shared" ca="1" si="65"/>
        <v>1397760</v>
      </c>
      <c r="O547" t="str">
        <f t="shared" ca="1" si="66"/>
        <v>No</v>
      </c>
      <c r="P547" t="str">
        <f t="shared" ca="1" si="67"/>
        <v>No</v>
      </c>
      <c r="Q547" t="str">
        <f t="shared" ca="1" si="68"/>
        <v>No</v>
      </c>
      <c r="R547" t="str">
        <f t="shared" ca="1" si="69"/>
        <v>U</v>
      </c>
      <c r="S547">
        <f t="shared" ca="1" si="70"/>
        <v>554</v>
      </c>
      <c r="T547">
        <f t="shared" ca="1" si="71"/>
        <v>0.43712796282359023</v>
      </c>
      <c r="U547" t="str">
        <f t="shared" ca="1" si="64"/>
        <v>Orissa</v>
      </c>
    </row>
    <row r="548" spans="1:21" x14ac:dyDescent="0.2">
      <c r="A548" s="9">
        <v>1567077</v>
      </c>
      <c r="B548" t="s">
        <v>316</v>
      </c>
      <c r="C548" t="s">
        <v>316</v>
      </c>
      <c r="D548" t="s">
        <v>317</v>
      </c>
      <c r="E548" t="s">
        <v>318</v>
      </c>
      <c r="F548">
        <v>965</v>
      </c>
      <c r="G548">
        <v>0.8263780168958299</v>
      </c>
      <c r="H548" s="10" t="s">
        <v>3</v>
      </c>
      <c r="M548">
        <v>548</v>
      </c>
      <c r="N548">
        <f t="shared" ca="1" si="65"/>
        <v>1357612</v>
      </c>
      <c r="O548" t="str">
        <f t="shared" ca="1" si="66"/>
        <v>No</v>
      </c>
      <c r="P548" t="str">
        <f t="shared" ca="1" si="67"/>
        <v>Yes</v>
      </c>
      <c r="Q548" t="str">
        <f t="shared" ca="1" si="68"/>
        <v>Yes</v>
      </c>
      <c r="R548" t="str">
        <f t="shared" ca="1" si="69"/>
        <v>R</v>
      </c>
      <c r="S548">
        <f t="shared" ca="1" si="70"/>
        <v>959</v>
      </c>
      <c r="T548">
        <f t="shared" ca="1" si="71"/>
        <v>0.78377480363951435</v>
      </c>
      <c r="U548" t="str">
        <f t="shared" ca="1" si="64"/>
        <v>Bihar</v>
      </c>
    </row>
    <row r="549" spans="1:21" x14ac:dyDescent="0.2">
      <c r="A549" s="9">
        <v>1554772</v>
      </c>
      <c r="B549" t="s">
        <v>316</v>
      </c>
      <c r="C549" t="s">
        <v>316</v>
      </c>
      <c r="D549" t="s">
        <v>316</v>
      </c>
      <c r="E549" t="s">
        <v>318</v>
      </c>
      <c r="F549">
        <v>620</v>
      </c>
      <c r="G549">
        <v>0.4021958099995655</v>
      </c>
      <c r="H549" s="10" t="s">
        <v>13</v>
      </c>
      <c r="M549">
        <v>549</v>
      </c>
      <c r="N549">
        <f t="shared" ca="1" si="65"/>
        <v>1827153</v>
      </c>
      <c r="O549" t="str">
        <f t="shared" ca="1" si="66"/>
        <v>No</v>
      </c>
      <c r="P549" t="str">
        <f t="shared" ca="1" si="67"/>
        <v>No</v>
      </c>
      <c r="Q549" t="str">
        <f t="shared" ca="1" si="68"/>
        <v>Yes</v>
      </c>
      <c r="R549" t="str">
        <f t="shared" ca="1" si="69"/>
        <v>R</v>
      </c>
      <c r="S549">
        <f t="shared" ca="1" si="70"/>
        <v>639</v>
      </c>
      <c r="T549">
        <f t="shared" ca="1" si="71"/>
        <v>0.38619580822512733</v>
      </c>
      <c r="U549" t="str">
        <f t="shared" ca="1" si="64"/>
        <v>Jharkhand</v>
      </c>
    </row>
    <row r="550" spans="1:21" x14ac:dyDescent="0.2">
      <c r="A550" s="9">
        <v>1494105</v>
      </c>
      <c r="B550" t="s">
        <v>317</v>
      </c>
      <c r="C550" t="s">
        <v>316</v>
      </c>
      <c r="D550" t="s">
        <v>317</v>
      </c>
      <c r="E550" t="s">
        <v>319</v>
      </c>
      <c r="F550">
        <v>480</v>
      </c>
      <c r="G550">
        <v>0.13360605519157032</v>
      </c>
      <c r="H550" s="10" t="s">
        <v>2</v>
      </c>
      <c r="M550">
        <v>550</v>
      </c>
      <c r="N550">
        <f t="shared" ca="1" si="65"/>
        <v>1942977</v>
      </c>
      <c r="O550" t="str">
        <f t="shared" ca="1" si="66"/>
        <v>No</v>
      </c>
      <c r="P550" t="str">
        <f t="shared" ca="1" si="67"/>
        <v>Yes</v>
      </c>
      <c r="Q550" t="str">
        <f t="shared" ca="1" si="68"/>
        <v>Yes</v>
      </c>
      <c r="R550" t="str">
        <f t="shared" ca="1" si="69"/>
        <v>U</v>
      </c>
      <c r="S550">
        <f t="shared" ca="1" si="70"/>
        <v>135</v>
      </c>
      <c r="T550">
        <f t="shared" ca="1" si="71"/>
        <v>9.0207111339490886E-3</v>
      </c>
      <c r="U550" t="str">
        <f t="shared" ca="1" si="64"/>
        <v>Orissa</v>
      </c>
    </row>
    <row r="551" spans="1:21" x14ac:dyDescent="0.2">
      <c r="A551" s="9">
        <v>1210369</v>
      </c>
      <c r="B551" t="s">
        <v>317</v>
      </c>
      <c r="C551" t="s">
        <v>316</v>
      </c>
      <c r="D551" t="s">
        <v>316</v>
      </c>
      <c r="E551" t="s">
        <v>319</v>
      </c>
      <c r="F551">
        <v>656</v>
      </c>
      <c r="G551">
        <v>3.9131908227254875E-2</v>
      </c>
      <c r="H551" s="10" t="s">
        <v>4</v>
      </c>
      <c r="M551">
        <v>551</v>
      </c>
      <c r="N551">
        <f t="shared" ca="1" si="65"/>
        <v>1756456</v>
      </c>
      <c r="O551" t="str">
        <f t="shared" ca="1" si="66"/>
        <v>No</v>
      </c>
      <c r="P551" t="str">
        <f t="shared" ca="1" si="67"/>
        <v>Yes</v>
      </c>
      <c r="Q551" t="str">
        <f t="shared" ca="1" si="68"/>
        <v>Yes</v>
      </c>
      <c r="R551" t="str">
        <f t="shared" ca="1" si="69"/>
        <v>U</v>
      </c>
      <c r="S551">
        <f t="shared" ca="1" si="70"/>
        <v>781</v>
      </c>
      <c r="T551">
        <f t="shared" ca="1" si="71"/>
        <v>0.47032618731373754</v>
      </c>
      <c r="U551" t="str">
        <f t="shared" ca="1" si="64"/>
        <v>Telangana</v>
      </c>
    </row>
    <row r="552" spans="1:21" x14ac:dyDescent="0.2">
      <c r="A552" s="9">
        <v>1049586</v>
      </c>
      <c r="B552" t="s">
        <v>316</v>
      </c>
      <c r="C552" t="s">
        <v>316</v>
      </c>
      <c r="D552" t="s">
        <v>316</v>
      </c>
      <c r="E552" t="s">
        <v>318</v>
      </c>
      <c r="F552">
        <v>795</v>
      </c>
      <c r="G552">
        <v>0.72220100906442353</v>
      </c>
      <c r="H552" s="10" t="s">
        <v>1</v>
      </c>
      <c r="M552">
        <v>552</v>
      </c>
      <c r="N552">
        <f t="shared" ca="1" si="65"/>
        <v>1950908</v>
      </c>
      <c r="O552" t="str">
        <f t="shared" ca="1" si="66"/>
        <v>No</v>
      </c>
      <c r="P552" t="str">
        <f t="shared" ca="1" si="67"/>
        <v>No</v>
      </c>
      <c r="Q552" t="str">
        <f t="shared" ca="1" si="68"/>
        <v>No</v>
      </c>
      <c r="R552" t="str">
        <f t="shared" ca="1" si="69"/>
        <v>R</v>
      </c>
      <c r="S552">
        <f t="shared" ca="1" si="70"/>
        <v>363</v>
      </c>
      <c r="T552">
        <f t="shared" ca="1" si="71"/>
        <v>0.67426320734698519</v>
      </c>
      <c r="U552" t="str">
        <f t="shared" ca="1" si="64"/>
        <v>Jharkhand</v>
      </c>
    </row>
    <row r="553" spans="1:21" x14ac:dyDescent="0.2">
      <c r="A553" s="9">
        <v>1054598</v>
      </c>
      <c r="B553" t="s">
        <v>317</v>
      </c>
      <c r="C553" t="s">
        <v>317</v>
      </c>
      <c r="D553" t="s">
        <v>317</v>
      </c>
      <c r="E553" t="s">
        <v>318</v>
      </c>
      <c r="F553">
        <v>937</v>
      </c>
      <c r="G553">
        <v>0.90706024189790657</v>
      </c>
      <c r="H553" s="10" t="s">
        <v>6</v>
      </c>
      <c r="M553">
        <v>553</v>
      </c>
      <c r="N553">
        <f t="shared" ca="1" si="65"/>
        <v>1787122</v>
      </c>
      <c r="O553" t="str">
        <f t="shared" ca="1" si="66"/>
        <v>No</v>
      </c>
      <c r="P553" t="str">
        <f t="shared" ca="1" si="67"/>
        <v>No</v>
      </c>
      <c r="Q553" t="str">
        <f t="shared" ca="1" si="68"/>
        <v>Yes</v>
      </c>
      <c r="R553" t="str">
        <f t="shared" ca="1" si="69"/>
        <v>R</v>
      </c>
      <c r="S553">
        <f t="shared" ca="1" si="70"/>
        <v>547</v>
      </c>
      <c r="T553">
        <f t="shared" ca="1" si="71"/>
        <v>5.857324244768114E-2</v>
      </c>
      <c r="U553" t="str">
        <f t="shared" ca="1" si="64"/>
        <v>Jharkhand</v>
      </c>
    </row>
    <row r="554" spans="1:21" x14ac:dyDescent="0.2">
      <c r="A554" s="9">
        <v>1731052</v>
      </c>
      <c r="B554" t="s">
        <v>316</v>
      </c>
      <c r="C554" t="s">
        <v>316</v>
      </c>
      <c r="D554" t="s">
        <v>316</v>
      </c>
      <c r="E554" t="s">
        <v>318</v>
      </c>
      <c r="F554">
        <v>405</v>
      </c>
      <c r="G554">
        <v>0.24444216747249559</v>
      </c>
      <c r="H554" s="10" t="s">
        <v>13</v>
      </c>
      <c r="M554">
        <v>554</v>
      </c>
      <c r="N554">
        <f t="shared" ca="1" si="65"/>
        <v>1741143</v>
      </c>
      <c r="O554" t="str">
        <f t="shared" ca="1" si="66"/>
        <v>Yes</v>
      </c>
      <c r="P554" t="str">
        <f t="shared" ca="1" si="67"/>
        <v>No</v>
      </c>
      <c r="Q554" t="str">
        <f t="shared" ca="1" si="68"/>
        <v>Yes</v>
      </c>
      <c r="R554" t="str">
        <f t="shared" ca="1" si="69"/>
        <v>U</v>
      </c>
      <c r="S554">
        <f t="shared" ca="1" si="70"/>
        <v>734</v>
      </c>
      <c r="T554">
        <f t="shared" ca="1" si="71"/>
        <v>4.3261814475281324E-2</v>
      </c>
      <c r="U554" t="str">
        <f t="shared" ca="1" si="64"/>
        <v>Bihar</v>
      </c>
    </row>
    <row r="555" spans="1:21" x14ac:dyDescent="0.2">
      <c r="A555" s="9">
        <v>1902436</v>
      </c>
      <c r="B555" t="s">
        <v>317</v>
      </c>
      <c r="C555" t="s">
        <v>316</v>
      </c>
      <c r="D555" t="s">
        <v>317</v>
      </c>
      <c r="E555" t="s">
        <v>319</v>
      </c>
      <c r="F555">
        <v>110</v>
      </c>
      <c r="G555">
        <v>9.1865686525802626E-2</v>
      </c>
      <c r="H555" s="10" t="s">
        <v>321</v>
      </c>
      <c r="M555">
        <v>555</v>
      </c>
      <c r="N555">
        <f t="shared" ca="1" si="65"/>
        <v>1858943</v>
      </c>
      <c r="O555" t="str">
        <f t="shared" ca="1" si="66"/>
        <v>Yes</v>
      </c>
      <c r="P555" t="str">
        <f t="shared" ca="1" si="67"/>
        <v>Yes</v>
      </c>
      <c r="Q555" t="str">
        <f t="shared" ca="1" si="68"/>
        <v>Yes</v>
      </c>
      <c r="R555" t="str">
        <f t="shared" ca="1" si="69"/>
        <v>R</v>
      </c>
      <c r="S555">
        <f t="shared" ca="1" si="70"/>
        <v>753</v>
      </c>
      <c r="T555">
        <f t="shared" ca="1" si="71"/>
        <v>0.92542724000620569</v>
      </c>
      <c r="U555" t="str">
        <f t="shared" ca="1" si="64"/>
        <v>Tamil Nadu</v>
      </c>
    </row>
    <row r="556" spans="1:21" x14ac:dyDescent="0.2">
      <c r="A556" s="9">
        <v>1927225</v>
      </c>
      <c r="B556" t="s">
        <v>316</v>
      </c>
      <c r="C556" t="s">
        <v>317</v>
      </c>
      <c r="D556" t="s">
        <v>317</v>
      </c>
      <c r="E556" t="s">
        <v>319</v>
      </c>
      <c r="F556">
        <v>161</v>
      </c>
      <c r="G556">
        <v>0.1153379052661857</v>
      </c>
      <c r="H556" s="10" t="s">
        <v>6</v>
      </c>
      <c r="M556">
        <v>556</v>
      </c>
      <c r="N556">
        <f t="shared" ca="1" si="65"/>
        <v>1936493</v>
      </c>
      <c r="O556" t="str">
        <f t="shared" ca="1" si="66"/>
        <v>No</v>
      </c>
      <c r="P556" t="str">
        <f t="shared" ca="1" si="67"/>
        <v>Yes</v>
      </c>
      <c r="Q556" t="str">
        <f t="shared" ca="1" si="68"/>
        <v>No</v>
      </c>
      <c r="R556" t="str">
        <f t="shared" ca="1" si="69"/>
        <v>U</v>
      </c>
      <c r="S556">
        <f t="shared" ca="1" si="70"/>
        <v>508</v>
      </c>
      <c r="T556">
        <f t="shared" ca="1" si="71"/>
        <v>4.296043787812065E-2</v>
      </c>
      <c r="U556" t="str">
        <f t="shared" ca="1" si="64"/>
        <v>Kerela</v>
      </c>
    </row>
    <row r="557" spans="1:21" x14ac:dyDescent="0.2">
      <c r="A557" s="9">
        <v>1481140</v>
      </c>
      <c r="B557" t="s">
        <v>317</v>
      </c>
      <c r="C557" t="s">
        <v>317</v>
      </c>
      <c r="D557" t="s">
        <v>316</v>
      </c>
      <c r="E557" t="s">
        <v>318</v>
      </c>
      <c r="F557">
        <v>634</v>
      </c>
      <c r="G557">
        <v>0.26274578777775548</v>
      </c>
      <c r="H557" s="10" t="s">
        <v>3</v>
      </c>
      <c r="M557">
        <v>557</v>
      </c>
      <c r="N557">
        <f t="shared" ca="1" si="65"/>
        <v>1428402</v>
      </c>
      <c r="O557" t="str">
        <f t="shared" ca="1" si="66"/>
        <v>No</v>
      </c>
      <c r="P557" t="str">
        <f t="shared" ca="1" si="67"/>
        <v>No</v>
      </c>
      <c r="Q557" t="str">
        <f t="shared" ca="1" si="68"/>
        <v>No</v>
      </c>
      <c r="R557" t="str">
        <f t="shared" ca="1" si="69"/>
        <v>R</v>
      </c>
      <c r="S557">
        <f t="shared" ca="1" si="70"/>
        <v>297</v>
      </c>
      <c r="T557">
        <f t="shared" ca="1" si="71"/>
        <v>0.67145020823002288</v>
      </c>
      <c r="U557" t="str">
        <f t="shared" ca="1" si="64"/>
        <v>Delhi</v>
      </c>
    </row>
    <row r="558" spans="1:21" x14ac:dyDescent="0.2">
      <c r="A558" s="9">
        <v>1949895</v>
      </c>
      <c r="B558" t="s">
        <v>317</v>
      </c>
      <c r="C558" t="s">
        <v>316</v>
      </c>
      <c r="D558" t="s">
        <v>317</v>
      </c>
      <c r="E558" t="s">
        <v>318</v>
      </c>
      <c r="F558">
        <v>980</v>
      </c>
      <c r="G558">
        <v>0.8135059873812982</v>
      </c>
      <c r="H558" s="10" t="s">
        <v>16</v>
      </c>
      <c r="M558">
        <v>558</v>
      </c>
      <c r="N558">
        <f t="shared" ca="1" si="65"/>
        <v>1374355</v>
      </c>
      <c r="O558" t="str">
        <f t="shared" ca="1" si="66"/>
        <v>Yes</v>
      </c>
      <c r="P558" t="str">
        <f t="shared" ca="1" si="67"/>
        <v>Yes</v>
      </c>
      <c r="Q558" t="str">
        <f t="shared" ca="1" si="68"/>
        <v>No</v>
      </c>
      <c r="R558" t="str">
        <f t="shared" ca="1" si="69"/>
        <v>R</v>
      </c>
      <c r="S558">
        <f t="shared" ca="1" si="70"/>
        <v>219</v>
      </c>
      <c r="T558">
        <f t="shared" ca="1" si="71"/>
        <v>0.77684441717856634</v>
      </c>
      <c r="U558" t="str">
        <f t="shared" ca="1" si="64"/>
        <v>Orissa</v>
      </c>
    </row>
    <row r="559" spans="1:21" x14ac:dyDescent="0.2">
      <c r="A559" s="9">
        <v>1981637</v>
      </c>
      <c r="B559" t="s">
        <v>317</v>
      </c>
      <c r="C559" t="s">
        <v>316</v>
      </c>
      <c r="D559" t="s">
        <v>316</v>
      </c>
      <c r="E559" t="s">
        <v>318</v>
      </c>
      <c r="F559">
        <v>483</v>
      </c>
      <c r="G559">
        <v>0.26765559581005904</v>
      </c>
      <c r="H559" s="10" t="s">
        <v>6</v>
      </c>
      <c r="M559">
        <v>559</v>
      </c>
      <c r="N559">
        <f t="shared" ca="1" si="65"/>
        <v>1721835</v>
      </c>
      <c r="O559" t="str">
        <f t="shared" ca="1" si="66"/>
        <v>Yes</v>
      </c>
      <c r="P559" t="str">
        <f t="shared" ca="1" si="67"/>
        <v>Yes</v>
      </c>
      <c r="Q559" t="str">
        <f t="shared" ca="1" si="68"/>
        <v>No</v>
      </c>
      <c r="R559" t="str">
        <f t="shared" ca="1" si="69"/>
        <v>U</v>
      </c>
      <c r="S559">
        <f t="shared" ca="1" si="70"/>
        <v>502</v>
      </c>
      <c r="T559">
        <f t="shared" ca="1" si="71"/>
        <v>0.75227063862614341</v>
      </c>
      <c r="U559" t="str">
        <f t="shared" ca="1" si="64"/>
        <v>Uttarkhand</v>
      </c>
    </row>
    <row r="560" spans="1:21" x14ac:dyDescent="0.2">
      <c r="A560" s="9">
        <v>1048117</v>
      </c>
      <c r="B560" t="s">
        <v>317</v>
      </c>
      <c r="C560" t="s">
        <v>316</v>
      </c>
      <c r="D560" t="s">
        <v>317</v>
      </c>
      <c r="E560" t="s">
        <v>319</v>
      </c>
      <c r="F560">
        <v>105</v>
      </c>
      <c r="G560">
        <v>0.80833942140650172</v>
      </c>
      <c r="H560" s="10" t="s">
        <v>6</v>
      </c>
      <c r="M560">
        <v>560</v>
      </c>
      <c r="N560">
        <f t="shared" ca="1" si="65"/>
        <v>1522386</v>
      </c>
      <c r="O560" t="str">
        <f t="shared" ca="1" si="66"/>
        <v>No</v>
      </c>
      <c r="P560" t="str">
        <f t="shared" ca="1" si="67"/>
        <v>No</v>
      </c>
      <c r="Q560" t="str">
        <f t="shared" ca="1" si="68"/>
        <v>No</v>
      </c>
      <c r="R560" t="str">
        <f t="shared" ca="1" si="69"/>
        <v>R</v>
      </c>
      <c r="S560">
        <f t="shared" ca="1" si="70"/>
        <v>419</v>
      </c>
      <c r="T560">
        <f t="shared" ca="1" si="71"/>
        <v>0.91841841195591944</v>
      </c>
      <c r="U560" t="str">
        <f t="shared" ca="1" si="64"/>
        <v>Kerela</v>
      </c>
    </row>
    <row r="561" spans="1:21" x14ac:dyDescent="0.2">
      <c r="A561" s="9">
        <v>1710739</v>
      </c>
      <c r="B561" t="s">
        <v>317</v>
      </c>
      <c r="C561" t="s">
        <v>316</v>
      </c>
      <c r="D561" t="s">
        <v>316</v>
      </c>
      <c r="E561" t="s">
        <v>318</v>
      </c>
      <c r="F561">
        <v>881</v>
      </c>
      <c r="G561">
        <v>0.67689174077828695</v>
      </c>
      <c r="H561" s="10" t="s">
        <v>13</v>
      </c>
      <c r="M561">
        <v>561</v>
      </c>
      <c r="N561">
        <f t="shared" ca="1" si="65"/>
        <v>1668047</v>
      </c>
      <c r="O561" t="str">
        <f t="shared" ca="1" si="66"/>
        <v>No</v>
      </c>
      <c r="P561" t="str">
        <f t="shared" ca="1" si="67"/>
        <v>Yes</v>
      </c>
      <c r="Q561" t="str">
        <f t="shared" ca="1" si="68"/>
        <v>No</v>
      </c>
      <c r="R561" t="str">
        <f t="shared" ca="1" si="69"/>
        <v>U</v>
      </c>
      <c r="S561">
        <f t="shared" ca="1" si="70"/>
        <v>283</v>
      </c>
      <c r="T561">
        <f t="shared" ca="1" si="71"/>
        <v>0.98166190762557703</v>
      </c>
      <c r="U561" t="str">
        <f t="shared" ca="1" si="64"/>
        <v>Orissa</v>
      </c>
    </row>
    <row r="562" spans="1:21" x14ac:dyDescent="0.2">
      <c r="A562" s="9">
        <v>1056898</v>
      </c>
      <c r="B562" t="s">
        <v>317</v>
      </c>
      <c r="C562" t="s">
        <v>316</v>
      </c>
      <c r="D562" t="s">
        <v>316</v>
      </c>
      <c r="E562" t="s">
        <v>318</v>
      </c>
      <c r="F562">
        <v>986</v>
      </c>
      <c r="G562">
        <v>0.10650624259353525</v>
      </c>
      <c r="H562" s="10" t="s">
        <v>13</v>
      </c>
      <c r="M562">
        <v>562</v>
      </c>
      <c r="N562">
        <f t="shared" ca="1" si="65"/>
        <v>1297015</v>
      </c>
      <c r="O562" t="str">
        <f t="shared" ca="1" si="66"/>
        <v>No</v>
      </c>
      <c r="P562" t="str">
        <f t="shared" ca="1" si="67"/>
        <v>Yes</v>
      </c>
      <c r="Q562" t="str">
        <f t="shared" ca="1" si="68"/>
        <v>Yes</v>
      </c>
      <c r="R562" t="str">
        <f t="shared" ca="1" si="69"/>
        <v>R</v>
      </c>
      <c r="S562">
        <f t="shared" ca="1" si="70"/>
        <v>453</v>
      </c>
      <c r="T562">
        <f t="shared" ca="1" si="71"/>
        <v>0.25937944724374884</v>
      </c>
      <c r="U562" t="str">
        <f t="shared" ca="1" si="64"/>
        <v>Orissa</v>
      </c>
    </row>
    <row r="563" spans="1:21" x14ac:dyDescent="0.2">
      <c r="A563" s="9">
        <v>1641938</v>
      </c>
      <c r="B563" t="s">
        <v>317</v>
      </c>
      <c r="C563" t="s">
        <v>317</v>
      </c>
      <c r="D563" t="s">
        <v>317</v>
      </c>
      <c r="E563" t="s">
        <v>318</v>
      </c>
      <c r="F563">
        <v>579</v>
      </c>
      <c r="G563">
        <v>0.35764696233668014</v>
      </c>
      <c r="H563" s="10" t="s">
        <v>6</v>
      </c>
      <c r="M563">
        <v>563</v>
      </c>
      <c r="N563">
        <f t="shared" ca="1" si="65"/>
        <v>1138854</v>
      </c>
      <c r="O563" t="str">
        <f t="shared" ca="1" si="66"/>
        <v>No</v>
      </c>
      <c r="P563" t="str">
        <f t="shared" ca="1" si="67"/>
        <v>Yes</v>
      </c>
      <c r="Q563" t="str">
        <f t="shared" ca="1" si="68"/>
        <v>No</v>
      </c>
      <c r="R563" t="str">
        <f t="shared" ca="1" si="69"/>
        <v>U</v>
      </c>
      <c r="S563">
        <f t="shared" ca="1" si="70"/>
        <v>841</v>
      </c>
      <c r="T563">
        <f t="shared" ca="1" si="71"/>
        <v>0.38002582062713797</v>
      </c>
      <c r="U563" t="str">
        <f t="shared" ca="1" si="64"/>
        <v>Kerela</v>
      </c>
    </row>
    <row r="564" spans="1:21" x14ac:dyDescent="0.2">
      <c r="A564" s="9">
        <v>1190820</v>
      </c>
      <c r="B564" t="s">
        <v>316</v>
      </c>
      <c r="C564" t="s">
        <v>316</v>
      </c>
      <c r="D564" t="s">
        <v>316</v>
      </c>
      <c r="E564" t="s">
        <v>318</v>
      </c>
      <c r="F564">
        <v>340</v>
      </c>
      <c r="G564">
        <v>0.62906250792053742</v>
      </c>
      <c r="H564" s="10" t="s">
        <v>6</v>
      </c>
      <c r="M564">
        <v>564</v>
      </c>
      <c r="N564">
        <f t="shared" ca="1" si="65"/>
        <v>1214377</v>
      </c>
      <c r="O564" t="str">
        <f t="shared" ca="1" si="66"/>
        <v>No</v>
      </c>
      <c r="P564" t="str">
        <f t="shared" ca="1" si="67"/>
        <v>No</v>
      </c>
      <c r="Q564" t="str">
        <f t="shared" ca="1" si="68"/>
        <v>No</v>
      </c>
      <c r="R564" t="str">
        <f t="shared" ca="1" si="69"/>
        <v>U</v>
      </c>
      <c r="S564">
        <f t="shared" ca="1" si="70"/>
        <v>475</v>
      </c>
      <c r="T564">
        <f t="shared" ca="1" si="71"/>
        <v>0.96007941318448908</v>
      </c>
      <c r="U564" t="str">
        <f t="shared" ca="1" si="64"/>
        <v>Uttar Pradesh</v>
      </c>
    </row>
    <row r="565" spans="1:21" x14ac:dyDescent="0.2">
      <c r="A565" s="9">
        <v>1884815</v>
      </c>
      <c r="B565" t="s">
        <v>316</v>
      </c>
      <c r="C565" t="s">
        <v>317</v>
      </c>
      <c r="D565" t="s">
        <v>316</v>
      </c>
      <c r="E565" t="s">
        <v>319</v>
      </c>
      <c r="F565">
        <v>244</v>
      </c>
      <c r="G565">
        <v>0.71123784187615191</v>
      </c>
      <c r="H565" s="10" t="s">
        <v>13</v>
      </c>
      <c r="M565">
        <v>565</v>
      </c>
      <c r="N565">
        <f t="shared" ca="1" si="65"/>
        <v>1560194</v>
      </c>
      <c r="O565" t="str">
        <f t="shared" ca="1" si="66"/>
        <v>No</v>
      </c>
      <c r="P565" t="str">
        <f t="shared" ca="1" si="67"/>
        <v>No</v>
      </c>
      <c r="Q565" t="str">
        <f t="shared" ca="1" si="68"/>
        <v>Yes</v>
      </c>
      <c r="R565" t="str">
        <f t="shared" ca="1" si="69"/>
        <v>U</v>
      </c>
      <c r="S565">
        <f t="shared" ca="1" si="70"/>
        <v>389</v>
      </c>
      <c r="T565">
        <f t="shared" ca="1" si="71"/>
        <v>0.43810268571207178</v>
      </c>
      <c r="U565" t="str">
        <f t="shared" ca="1" si="64"/>
        <v>Uttarkhand</v>
      </c>
    </row>
    <row r="566" spans="1:21" x14ac:dyDescent="0.2">
      <c r="A566" s="9">
        <v>1621301</v>
      </c>
      <c r="B566" t="s">
        <v>316</v>
      </c>
      <c r="C566" t="s">
        <v>317</v>
      </c>
      <c r="D566" t="s">
        <v>316</v>
      </c>
      <c r="E566" t="s">
        <v>319</v>
      </c>
      <c r="F566">
        <v>947</v>
      </c>
      <c r="G566">
        <v>0.46313784840437888</v>
      </c>
      <c r="H566" s="10" t="s">
        <v>4</v>
      </c>
      <c r="M566">
        <v>566</v>
      </c>
      <c r="N566">
        <f t="shared" ca="1" si="65"/>
        <v>1683106</v>
      </c>
      <c r="O566" t="str">
        <f t="shared" ca="1" si="66"/>
        <v>No</v>
      </c>
      <c r="P566" t="str">
        <f t="shared" ca="1" si="67"/>
        <v>Yes</v>
      </c>
      <c r="Q566" t="str">
        <f t="shared" ca="1" si="68"/>
        <v>No</v>
      </c>
      <c r="R566" t="str">
        <f t="shared" ca="1" si="69"/>
        <v>R</v>
      </c>
      <c r="S566">
        <f t="shared" ca="1" si="70"/>
        <v>321</v>
      </c>
      <c r="T566">
        <f t="shared" ca="1" si="71"/>
        <v>0.23984085766135477</v>
      </c>
      <c r="U566" t="str">
        <f t="shared" ca="1" si="64"/>
        <v>Delhi</v>
      </c>
    </row>
    <row r="567" spans="1:21" x14ac:dyDescent="0.2">
      <c r="A567" s="9">
        <v>1656549</v>
      </c>
      <c r="B567" t="s">
        <v>316</v>
      </c>
      <c r="C567" t="s">
        <v>316</v>
      </c>
      <c r="D567" t="s">
        <v>317</v>
      </c>
      <c r="E567" t="s">
        <v>319</v>
      </c>
      <c r="F567">
        <v>801</v>
      </c>
      <c r="G567">
        <v>0.7187946733356535</v>
      </c>
      <c r="H567" s="10" t="s">
        <v>13</v>
      </c>
      <c r="M567">
        <v>567</v>
      </c>
      <c r="N567">
        <f t="shared" ca="1" si="65"/>
        <v>1565911</v>
      </c>
      <c r="O567" t="str">
        <f t="shared" ca="1" si="66"/>
        <v>No</v>
      </c>
      <c r="P567" t="str">
        <f t="shared" ca="1" si="67"/>
        <v>Yes</v>
      </c>
      <c r="Q567" t="str">
        <f t="shared" ca="1" si="68"/>
        <v>No</v>
      </c>
      <c r="R567" t="str">
        <f t="shared" ca="1" si="69"/>
        <v>R</v>
      </c>
      <c r="S567">
        <f t="shared" ca="1" si="70"/>
        <v>384</v>
      </c>
      <c r="T567">
        <f t="shared" ca="1" si="71"/>
        <v>0.57969369863079334</v>
      </c>
      <c r="U567" t="str">
        <f t="shared" ca="1" si="64"/>
        <v>Bihar</v>
      </c>
    </row>
    <row r="568" spans="1:21" x14ac:dyDescent="0.2">
      <c r="A568" s="9">
        <v>1138749</v>
      </c>
      <c r="B568" t="s">
        <v>317</v>
      </c>
      <c r="C568" t="s">
        <v>316</v>
      </c>
      <c r="D568" t="s">
        <v>317</v>
      </c>
      <c r="E568" t="s">
        <v>319</v>
      </c>
      <c r="F568">
        <v>981</v>
      </c>
      <c r="G568">
        <v>0.62929095943576874</v>
      </c>
      <c r="H568" s="10" t="s">
        <v>6</v>
      </c>
      <c r="M568">
        <v>568</v>
      </c>
      <c r="N568">
        <f t="shared" ca="1" si="65"/>
        <v>1944632</v>
      </c>
      <c r="O568" t="str">
        <f t="shared" ca="1" si="66"/>
        <v>Yes</v>
      </c>
      <c r="P568" t="str">
        <f t="shared" ca="1" si="67"/>
        <v>Yes</v>
      </c>
      <c r="Q568" t="str">
        <f t="shared" ca="1" si="68"/>
        <v>Yes</v>
      </c>
      <c r="R568" t="str">
        <f t="shared" ca="1" si="69"/>
        <v>R</v>
      </c>
      <c r="S568">
        <f t="shared" ca="1" si="70"/>
        <v>711</v>
      </c>
      <c r="T568">
        <f t="shared" ca="1" si="71"/>
        <v>0.63664460830616898</v>
      </c>
      <c r="U568" t="str">
        <f t="shared" ca="1" si="64"/>
        <v>Orissa</v>
      </c>
    </row>
    <row r="569" spans="1:21" x14ac:dyDescent="0.2">
      <c r="A569" s="9">
        <v>1163606</v>
      </c>
      <c r="B569" t="s">
        <v>317</v>
      </c>
      <c r="C569" t="s">
        <v>316</v>
      </c>
      <c r="D569" t="s">
        <v>316</v>
      </c>
      <c r="E569" t="s">
        <v>318</v>
      </c>
      <c r="F569">
        <v>118</v>
      </c>
      <c r="G569">
        <v>0.52786725079413555</v>
      </c>
      <c r="H569" s="10" t="s">
        <v>4</v>
      </c>
      <c r="M569">
        <v>569</v>
      </c>
      <c r="N569">
        <f t="shared" ca="1" si="65"/>
        <v>1841973</v>
      </c>
      <c r="O569" t="str">
        <f t="shared" ca="1" si="66"/>
        <v>No</v>
      </c>
      <c r="P569" t="str">
        <f t="shared" ca="1" si="67"/>
        <v>Yes</v>
      </c>
      <c r="Q569" t="str">
        <f t="shared" ca="1" si="68"/>
        <v>No</v>
      </c>
      <c r="R569" t="str">
        <f t="shared" ca="1" si="69"/>
        <v>R</v>
      </c>
      <c r="S569">
        <f t="shared" ca="1" si="70"/>
        <v>699</v>
      </c>
      <c r="T569">
        <f t="shared" ca="1" si="71"/>
        <v>0.67458895495607551</v>
      </c>
      <c r="U569" t="str">
        <f t="shared" ca="1" si="64"/>
        <v>Orissa</v>
      </c>
    </row>
    <row r="570" spans="1:21" x14ac:dyDescent="0.2">
      <c r="A570" s="9">
        <v>1216990</v>
      </c>
      <c r="B570" t="s">
        <v>317</v>
      </c>
      <c r="C570" t="s">
        <v>316</v>
      </c>
      <c r="D570" t="s">
        <v>317</v>
      </c>
      <c r="E570" t="s">
        <v>319</v>
      </c>
      <c r="F570">
        <v>545</v>
      </c>
      <c r="G570">
        <v>1.2941831818868432E-2</v>
      </c>
      <c r="H570" s="10" t="s">
        <v>6</v>
      </c>
      <c r="M570">
        <v>570</v>
      </c>
      <c r="N570">
        <f t="shared" ca="1" si="65"/>
        <v>1702029</v>
      </c>
      <c r="O570" t="str">
        <f t="shared" ca="1" si="66"/>
        <v>Yes</v>
      </c>
      <c r="P570" t="str">
        <f t="shared" ca="1" si="67"/>
        <v>Yes</v>
      </c>
      <c r="Q570" t="str">
        <f t="shared" ca="1" si="68"/>
        <v>No</v>
      </c>
      <c r="R570" t="str">
        <f t="shared" ca="1" si="69"/>
        <v>R</v>
      </c>
      <c r="S570">
        <f t="shared" ca="1" si="70"/>
        <v>779</v>
      </c>
      <c r="T570">
        <f t="shared" ca="1" si="71"/>
        <v>0.50824613361658488</v>
      </c>
      <c r="U570" t="str">
        <f t="shared" ca="1" si="64"/>
        <v>Jharkhand</v>
      </c>
    </row>
    <row r="571" spans="1:21" x14ac:dyDescent="0.2">
      <c r="A571" s="9">
        <v>1357256</v>
      </c>
      <c r="B571" t="s">
        <v>316</v>
      </c>
      <c r="C571" t="s">
        <v>316</v>
      </c>
      <c r="D571" t="s">
        <v>316</v>
      </c>
      <c r="E571" t="s">
        <v>319</v>
      </c>
      <c r="F571">
        <v>379</v>
      </c>
      <c r="G571">
        <v>0.79210262140662446</v>
      </c>
      <c r="H571" s="10" t="s">
        <v>9</v>
      </c>
      <c r="M571">
        <v>571</v>
      </c>
      <c r="N571">
        <f t="shared" ca="1" si="65"/>
        <v>1675665</v>
      </c>
      <c r="O571" t="str">
        <f t="shared" ca="1" si="66"/>
        <v>No</v>
      </c>
      <c r="P571" t="str">
        <f t="shared" ca="1" si="67"/>
        <v>Yes</v>
      </c>
      <c r="Q571" t="str">
        <f t="shared" ca="1" si="68"/>
        <v>Yes</v>
      </c>
      <c r="R571" t="str">
        <f t="shared" ca="1" si="69"/>
        <v>U</v>
      </c>
      <c r="S571">
        <f t="shared" ca="1" si="70"/>
        <v>356</v>
      </c>
      <c r="T571">
        <f t="shared" ca="1" si="71"/>
        <v>0.1371285089597778</v>
      </c>
      <c r="U571" t="str">
        <f t="shared" ca="1" si="64"/>
        <v>Kerela</v>
      </c>
    </row>
    <row r="572" spans="1:21" x14ac:dyDescent="0.2">
      <c r="A572" s="9">
        <v>1094828</v>
      </c>
      <c r="B572" t="s">
        <v>316</v>
      </c>
      <c r="C572" t="s">
        <v>317</v>
      </c>
      <c r="D572" t="s">
        <v>316</v>
      </c>
      <c r="E572" t="s">
        <v>319</v>
      </c>
      <c r="F572">
        <v>145</v>
      </c>
      <c r="G572">
        <v>0.24217882343740871</v>
      </c>
      <c r="H572" s="10" t="s">
        <v>1</v>
      </c>
      <c r="M572">
        <v>572</v>
      </c>
      <c r="N572">
        <f t="shared" ca="1" si="65"/>
        <v>1217471</v>
      </c>
      <c r="O572" t="str">
        <f t="shared" ca="1" si="66"/>
        <v>Yes</v>
      </c>
      <c r="P572" t="str">
        <f t="shared" ca="1" si="67"/>
        <v>Yes</v>
      </c>
      <c r="Q572" t="str">
        <f t="shared" ca="1" si="68"/>
        <v>No</v>
      </c>
      <c r="R572" t="str">
        <f t="shared" ca="1" si="69"/>
        <v>R</v>
      </c>
      <c r="S572">
        <f t="shared" ca="1" si="70"/>
        <v>515</v>
      </c>
      <c r="T572">
        <f t="shared" ca="1" si="71"/>
        <v>0.6762762782404631</v>
      </c>
      <c r="U572" t="str">
        <f t="shared" ca="1" si="64"/>
        <v>Bihar</v>
      </c>
    </row>
    <row r="573" spans="1:21" x14ac:dyDescent="0.2">
      <c r="A573" s="9">
        <v>1406045</v>
      </c>
      <c r="B573" t="s">
        <v>317</v>
      </c>
      <c r="C573" t="s">
        <v>317</v>
      </c>
      <c r="D573" t="s">
        <v>317</v>
      </c>
      <c r="E573" t="s">
        <v>318</v>
      </c>
      <c r="F573">
        <v>622</v>
      </c>
      <c r="G573">
        <v>0.94816477412861588</v>
      </c>
      <c r="H573" s="10" t="s">
        <v>4</v>
      </c>
      <c r="M573">
        <v>573</v>
      </c>
      <c r="N573">
        <f t="shared" ca="1" si="65"/>
        <v>1871052</v>
      </c>
      <c r="O573" t="str">
        <f t="shared" ca="1" si="66"/>
        <v>No</v>
      </c>
      <c r="P573" t="str">
        <f t="shared" ca="1" si="67"/>
        <v>Yes</v>
      </c>
      <c r="Q573" t="str">
        <f t="shared" ca="1" si="68"/>
        <v>No</v>
      </c>
      <c r="R573" t="str">
        <f t="shared" ca="1" si="69"/>
        <v>R</v>
      </c>
      <c r="S573">
        <f t="shared" ca="1" si="70"/>
        <v>981</v>
      </c>
      <c r="T573">
        <f t="shared" ca="1" si="71"/>
        <v>0.59460329100073528</v>
      </c>
      <c r="U573" t="str">
        <f t="shared" ca="1" si="64"/>
        <v>Kerela</v>
      </c>
    </row>
    <row r="574" spans="1:21" x14ac:dyDescent="0.2">
      <c r="A574" s="9">
        <v>1998346</v>
      </c>
      <c r="B574" t="s">
        <v>317</v>
      </c>
      <c r="C574" t="s">
        <v>317</v>
      </c>
      <c r="D574" t="s">
        <v>316</v>
      </c>
      <c r="E574" t="s">
        <v>318</v>
      </c>
      <c r="F574">
        <v>966</v>
      </c>
      <c r="G574">
        <v>0.30055524479044993</v>
      </c>
      <c r="H574" s="10" t="s">
        <v>15</v>
      </c>
      <c r="M574">
        <v>574</v>
      </c>
      <c r="N574">
        <f t="shared" ca="1" si="65"/>
        <v>1133120</v>
      </c>
      <c r="O574" t="str">
        <f t="shared" ca="1" si="66"/>
        <v>No</v>
      </c>
      <c r="P574" t="str">
        <f t="shared" ca="1" si="67"/>
        <v>No</v>
      </c>
      <c r="Q574" t="str">
        <f t="shared" ca="1" si="68"/>
        <v>No</v>
      </c>
      <c r="R574" t="str">
        <f t="shared" ca="1" si="69"/>
        <v>R</v>
      </c>
      <c r="S574">
        <f t="shared" ca="1" si="70"/>
        <v>835</v>
      </c>
      <c r="T574">
        <f t="shared" ca="1" si="71"/>
        <v>0.84808304079290042</v>
      </c>
      <c r="U574" t="str">
        <f t="shared" ca="1" si="64"/>
        <v>Gujarat</v>
      </c>
    </row>
    <row r="575" spans="1:21" x14ac:dyDescent="0.2">
      <c r="A575" s="9">
        <v>1086238</v>
      </c>
      <c r="B575" t="s">
        <v>317</v>
      </c>
      <c r="C575" t="s">
        <v>317</v>
      </c>
      <c r="D575" t="s">
        <v>316</v>
      </c>
      <c r="E575" t="s">
        <v>318</v>
      </c>
      <c r="F575">
        <v>620</v>
      </c>
      <c r="G575">
        <v>0.17962418239097</v>
      </c>
      <c r="H575" s="10" t="s">
        <v>13</v>
      </c>
      <c r="M575">
        <v>575</v>
      </c>
      <c r="N575">
        <f t="shared" ca="1" si="65"/>
        <v>1603047</v>
      </c>
      <c r="O575" t="str">
        <f t="shared" ca="1" si="66"/>
        <v>Yes</v>
      </c>
      <c r="P575" t="str">
        <f t="shared" ca="1" si="67"/>
        <v>Yes</v>
      </c>
      <c r="Q575" t="str">
        <f t="shared" ca="1" si="68"/>
        <v>Yes</v>
      </c>
      <c r="R575" t="str">
        <f t="shared" ca="1" si="69"/>
        <v>R</v>
      </c>
      <c r="S575">
        <f t="shared" ca="1" si="70"/>
        <v>387</v>
      </c>
      <c r="T575">
        <f t="shared" ca="1" si="71"/>
        <v>0.82808438135324625</v>
      </c>
      <c r="U575" t="str">
        <f t="shared" ca="1" si="64"/>
        <v>Orissa</v>
      </c>
    </row>
    <row r="576" spans="1:21" x14ac:dyDescent="0.2">
      <c r="A576" s="9">
        <v>1746008</v>
      </c>
      <c r="B576" t="s">
        <v>317</v>
      </c>
      <c r="C576" t="s">
        <v>316</v>
      </c>
      <c r="D576" t="s">
        <v>317</v>
      </c>
      <c r="E576" t="s">
        <v>319</v>
      </c>
      <c r="F576">
        <v>964</v>
      </c>
      <c r="G576">
        <v>0.2975191538500207</v>
      </c>
      <c r="H576" s="10" t="s">
        <v>8</v>
      </c>
      <c r="M576">
        <v>576</v>
      </c>
      <c r="N576">
        <f t="shared" ca="1" si="65"/>
        <v>1727954</v>
      </c>
      <c r="O576" t="str">
        <f t="shared" ca="1" si="66"/>
        <v>No</v>
      </c>
      <c r="P576" t="str">
        <f t="shared" ca="1" si="67"/>
        <v>No</v>
      </c>
      <c r="Q576" t="str">
        <f t="shared" ca="1" si="68"/>
        <v>Yes</v>
      </c>
      <c r="R576" t="str">
        <f t="shared" ca="1" si="69"/>
        <v>R</v>
      </c>
      <c r="S576">
        <f t="shared" ca="1" si="70"/>
        <v>830</v>
      </c>
      <c r="T576">
        <f t="shared" ca="1" si="71"/>
        <v>0.9924307497098136</v>
      </c>
      <c r="U576" t="str">
        <f t="shared" ca="1" si="64"/>
        <v>Telangana</v>
      </c>
    </row>
    <row r="577" spans="1:21" x14ac:dyDescent="0.2">
      <c r="A577" s="9">
        <v>1222181</v>
      </c>
      <c r="B577" t="s">
        <v>316</v>
      </c>
      <c r="C577" t="s">
        <v>316</v>
      </c>
      <c r="D577" t="s">
        <v>316</v>
      </c>
      <c r="E577" t="s">
        <v>319</v>
      </c>
      <c r="F577">
        <v>792</v>
      </c>
      <c r="G577">
        <v>5.316608009007362E-2</v>
      </c>
      <c r="H577" s="10" t="s">
        <v>16</v>
      </c>
      <c r="M577">
        <v>577</v>
      </c>
      <c r="N577">
        <f t="shared" ca="1" si="65"/>
        <v>1191758</v>
      </c>
      <c r="O577" t="str">
        <f t="shared" ca="1" si="66"/>
        <v>Yes</v>
      </c>
      <c r="P577" t="str">
        <f t="shared" ca="1" si="67"/>
        <v>No</v>
      </c>
      <c r="Q577" t="str">
        <f t="shared" ca="1" si="68"/>
        <v>Yes</v>
      </c>
      <c r="R577" t="str">
        <f t="shared" ca="1" si="69"/>
        <v>U</v>
      </c>
      <c r="S577">
        <f t="shared" ca="1" si="70"/>
        <v>296</v>
      </c>
      <c r="T577">
        <f t="shared" ca="1" si="71"/>
        <v>0.26637467549769756</v>
      </c>
      <c r="U577" t="str">
        <f t="shared" ref="U577:U640" ca="1" si="72">VLOOKUP(RAND(),$K$9:$L$19,2)</f>
        <v>Tamil Nadu</v>
      </c>
    </row>
    <row r="578" spans="1:21" x14ac:dyDescent="0.2">
      <c r="A578" s="9">
        <v>1279624</v>
      </c>
      <c r="B578" t="s">
        <v>316</v>
      </c>
      <c r="C578" t="s">
        <v>316</v>
      </c>
      <c r="D578" t="s">
        <v>316</v>
      </c>
      <c r="E578" t="s">
        <v>318</v>
      </c>
      <c r="F578">
        <v>251</v>
      </c>
      <c r="G578">
        <v>0.80694818364607501</v>
      </c>
      <c r="H578" s="10" t="s">
        <v>4</v>
      </c>
      <c r="M578">
        <v>578</v>
      </c>
      <c r="N578">
        <f t="shared" ref="N578:N641" ca="1" si="73">RANDBETWEEN(1000000,1999999)</f>
        <v>1329814</v>
      </c>
      <c r="O578" t="str">
        <f t="shared" ref="O578:O641" ca="1" si="74">IF(RAND()&lt;0.4,"Yes","No")</f>
        <v>No</v>
      </c>
      <c r="P578" t="str">
        <f t="shared" ref="P578:P641" ca="1" si="75">IF(RAND()&lt;0.6,"Yes","No")</f>
        <v>No</v>
      </c>
      <c r="Q578" t="str">
        <f t="shared" ref="Q578:Q641" ca="1" si="76">IF(RAND()&lt;0.5,"Yes","No")</f>
        <v>Yes</v>
      </c>
      <c r="R578" t="str">
        <f t="shared" ref="R578:R641" ca="1" si="77">IF(RAND()&lt;0.6,"R","U")</f>
        <v>R</v>
      </c>
      <c r="S578">
        <f t="shared" ref="S578:S641" ca="1" si="78">RANDBETWEEN(100,1000)</f>
        <v>796</v>
      </c>
      <c r="T578">
        <f t="shared" ref="T578:T641" ca="1" si="79">RAND()</f>
        <v>0.19998482550789221</v>
      </c>
      <c r="U578" t="str">
        <f t="shared" ca="1" si="72"/>
        <v>Uttar Pradesh</v>
      </c>
    </row>
    <row r="579" spans="1:21" x14ac:dyDescent="0.2">
      <c r="A579" s="9">
        <v>1504190</v>
      </c>
      <c r="B579" t="s">
        <v>317</v>
      </c>
      <c r="C579" t="s">
        <v>316</v>
      </c>
      <c r="D579" t="s">
        <v>316</v>
      </c>
      <c r="E579" t="s">
        <v>318</v>
      </c>
      <c r="F579">
        <v>799</v>
      </c>
      <c r="G579">
        <v>0.7941240178927278</v>
      </c>
      <c r="H579" s="10" t="s">
        <v>1</v>
      </c>
      <c r="M579">
        <v>579</v>
      </c>
      <c r="N579">
        <f t="shared" ca="1" si="73"/>
        <v>1473459</v>
      </c>
      <c r="O579" t="str">
        <f t="shared" ca="1" si="74"/>
        <v>No</v>
      </c>
      <c r="P579" t="str">
        <f t="shared" ca="1" si="75"/>
        <v>Yes</v>
      </c>
      <c r="Q579" t="str">
        <f t="shared" ca="1" si="76"/>
        <v>Yes</v>
      </c>
      <c r="R579" t="str">
        <f t="shared" ca="1" si="77"/>
        <v>U</v>
      </c>
      <c r="S579">
        <f t="shared" ca="1" si="78"/>
        <v>460</v>
      </c>
      <c r="T579">
        <f t="shared" ca="1" si="79"/>
        <v>0.20327453043026067</v>
      </c>
      <c r="U579" t="str">
        <f t="shared" ca="1" si="72"/>
        <v>Rajasthan</v>
      </c>
    </row>
    <row r="580" spans="1:21" x14ac:dyDescent="0.2">
      <c r="A580" s="9">
        <v>1661387</v>
      </c>
      <c r="B580" t="s">
        <v>316</v>
      </c>
      <c r="C580" t="s">
        <v>316</v>
      </c>
      <c r="D580" t="s">
        <v>317</v>
      </c>
      <c r="E580" t="s">
        <v>318</v>
      </c>
      <c r="F580">
        <v>694</v>
      </c>
      <c r="G580">
        <v>0.59919771589085002</v>
      </c>
      <c r="H580" s="10" t="s">
        <v>13</v>
      </c>
      <c r="M580">
        <v>580</v>
      </c>
      <c r="N580">
        <f t="shared" ca="1" si="73"/>
        <v>1076985</v>
      </c>
      <c r="O580" t="str">
        <f t="shared" ca="1" si="74"/>
        <v>Yes</v>
      </c>
      <c r="P580" t="str">
        <f t="shared" ca="1" si="75"/>
        <v>Yes</v>
      </c>
      <c r="Q580" t="str">
        <f t="shared" ca="1" si="76"/>
        <v>No</v>
      </c>
      <c r="R580" t="str">
        <f t="shared" ca="1" si="77"/>
        <v>R</v>
      </c>
      <c r="S580">
        <f t="shared" ca="1" si="78"/>
        <v>764</v>
      </c>
      <c r="T580">
        <f t="shared" ca="1" si="79"/>
        <v>0.49694383478119786</v>
      </c>
      <c r="U580" t="str">
        <f t="shared" ca="1" si="72"/>
        <v>Tamil Nadu</v>
      </c>
    </row>
    <row r="581" spans="1:21" x14ac:dyDescent="0.2">
      <c r="A581" s="9">
        <v>1053583</v>
      </c>
      <c r="B581" t="s">
        <v>317</v>
      </c>
      <c r="C581" t="s">
        <v>317</v>
      </c>
      <c r="D581" t="s">
        <v>317</v>
      </c>
      <c r="E581" t="s">
        <v>318</v>
      </c>
      <c r="F581">
        <v>616</v>
      </c>
      <c r="G581">
        <v>0.43118242639944304</v>
      </c>
      <c r="H581" s="10" t="s">
        <v>4</v>
      </c>
      <c r="M581">
        <v>581</v>
      </c>
      <c r="N581">
        <f t="shared" ca="1" si="73"/>
        <v>1018003</v>
      </c>
      <c r="O581" t="str">
        <f t="shared" ca="1" si="74"/>
        <v>No</v>
      </c>
      <c r="P581" t="str">
        <f t="shared" ca="1" si="75"/>
        <v>Yes</v>
      </c>
      <c r="Q581" t="str">
        <f t="shared" ca="1" si="76"/>
        <v>No</v>
      </c>
      <c r="R581" t="str">
        <f t="shared" ca="1" si="77"/>
        <v>R</v>
      </c>
      <c r="S581">
        <f t="shared" ca="1" si="78"/>
        <v>270</v>
      </c>
      <c r="T581">
        <f t="shared" ca="1" si="79"/>
        <v>0.16161502479924095</v>
      </c>
      <c r="U581" t="str">
        <f t="shared" ca="1" si="72"/>
        <v>Telangana</v>
      </c>
    </row>
    <row r="582" spans="1:21" x14ac:dyDescent="0.2">
      <c r="A582" s="9">
        <v>1176589</v>
      </c>
      <c r="B582" t="s">
        <v>317</v>
      </c>
      <c r="C582" t="s">
        <v>316</v>
      </c>
      <c r="D582" t="s">
        <v>317</v>
      </c>
      <c r="E582" t="s">
        <v>319</v>
      </c>
      <c r="F582">
        <v>517</v>
      </c>
      <c r="G582">
        <v>0.60493069217087081</v>
      </c>
      <c r="H582" s="10" t="s">
        <v>15</v>
      </c>
      <c r="M582">
        <v>582</v>
      </c>
      <c r="N582">
        <f t="shared" ca="1" si="73"/>
        <v>1974829</v>
      </c>
      <c r="O582" t="str">
        <f t="shared" ca="1" si="74"/>
        <v>No</v>
      </c>
      <c r="P582" t="str">
        <f t="shared" ca="1" si="75"/>
        <v>No</v>
      </c>
      <c r="Q582" t="str">
        <f t="shared" ca="1" si="76"/>
        <v>No</v>
      </c>
      <c r="R582" t="str">
        <f t="shared" ca="1" si="77"/>
        <v>U</v>
      </c>
      <c r="S582">
        <f t="shared" ca="1" si="78"/>
        <v>584</v>
      </c>
      <c r="T582">
        <f t="shared" ca="1" si="79"/>
        <v>0.17581945433403989</v>
      </c>
      <c r="U582" t="str">
        <f t="shared" ca="1" si="72"/>
        <v>Orissa</v>
      </c>
    </row>
    <row r="583" spans="1:21" x14ac:dyDescent="0.2">
      <c r="A583" s="9">
        <v>1115427</v>
      </c>
      <c r="B583" t="s">
        <v>317</v>
      </c>
      <c r="C583" t="s">
        <v>317</v>
      </c>
      <c r="D583" t="s">
        <v>316</v>
      </c>
      <c r="E583" t="s">
        <v>319</v>
      </c>
      <c r="F583">
        <v>426</v>
      </c>
      <c r="G583">
        <v>0.23605600340888611</v>
      </c>
      <c r="H583" s="10" t="s">
        <v>4</v>
      </c>
      <c r="M583">
        <v>583</v>
      </c>
      <c r="N583">
        <f t="shared" ca="1" si="73"/>
        <v>1185570</v>
      </c>
      <c r="O583" t="str">
        <f t="shared" ca="1" si="74"/>
        <v>Yes</v>
      </c>
      <c r="P583" t="str">
        <f t="shared" ca="1" si="75"/>
        <v>No</v>
      </c>
      <c r="Q583" t="str">
        <f t="shared" ca="1" si="76"/>
        <v>Yes</v>
      </c>
      <c r="R583" t="str">
        <f t="shared" ca="1" si="77"/>
        <v>R</v>
      </c>
      <c r="S583">
        <f t="shared" ca="1" si="78"/>
        <v>703</v>
      </c>
      <c r="T583">
        <f t="shared" ca="1" si="79"/>
        <v>0.28491217177407291</v>
      </c>
      <c r="U583" t="str">
        <f t="shared" ca="1" si="72"/>
        <v>Jharkhand</v>
      </c>
    </row>
    <row r="584" spans="1:21" x14ac:dyDescent="0.2">
      <c r="A584" s="9">
        <v>1010928</v>
      </c>
      <c r="B584" t="s">
        <v>317</v>
      </c>
      <c r="C584" t="s">
        <v>316</v>
      </c>
      <c r="D584" t="s">
        <v>316</v>
      </c>
      <c r="E584" t="s">
        <v>318</v>
      </c>
      <c r="F584">
        <v>624</v>
      </c>
      <c r="G584">
        <v>0.57994035922773945</v>
      </c>
      <c r="H584" s="10" t="s">
        <v>15</v>
      </c>
      <c r="M584">
        <v>584</v>
      </c>
      <c r="N584">
        <f t="shared" ca="1" si="73"/>
        <v>1364460</v>
      </c>
      <c r="O584" t="str">
        <f t="shared" ca="1" si="74"/>
        <v>No</v>
      </c>
      <c r="P584" t="str">
        <f t="shared" ca="1" si="75"/>
        <v>Yes</v>
      </c>
      <c r="Q584" t="str">
        <f t="shared" ca="1" si="76"/>
        <v>No</v>
      </c>
      <c r="R584" t="str">
        <f t="shared" ca="1" si="77"/>
        <v>R</v>
      </c>
      <c r="S584">
        <f t="shared" ca="1" si="78"/>
        <v>551</v>
      </c>
      <c r="T584">
        <f t="shared" ca="1" si="79"/>
        <v>0.98595179669862387</v>
      </c>
      <c r="U584" t="str">
        <f t="shared" ca="1" si="72"/>
        <v>Kerela</v>
      </c>
    </row>
    <row r="585" spans="1:21" x14ac:dyDescent="0.2">
      <c r="A585" s="9">
        <v>1262894</v>
      </c>
      <c r="B585" t="s">
        <v>317</v>
      </c>
      <c r="C585" t="s">
        <v>316</v>
      </c>
      <c r="D585" t="s">
        <v>316</v>
      </c>
      <c r="E585" t="s">
        <v>318</v>
      </c>
      <c r="F585">
        <v>742</v>
      </c>
      <c r="G585">
        <v>0.50667120405231836</v>
      </c>
      <c r="H585" s="10" t="s">
        <v>3</v>
      </c>
      <c r="M585">
        <v>585</v>
      </c>
      <c r="N585">
        <f t="shared" ca="1" si="73"/>
        <v>1198277</v>
      </c>
      <c r="O585" t="str">
        <f t="shared" ca="1" si="74"/>
        <v>No</v>
      </c>
      <c r="P585" t="str">
        <f t="shared" ca="1" si="75"/>
        <v>No</v>
      </c>
      <c r="Q585" t="str">
        <f t="shared" ca="1" si="76"/>
        <v>Yes</v>
      </c>
      <c r="R585" t="str">
        <f t="shared" ca="1" si="77"/>
        <v>U</v>
      </c>
      <c r="S585">
        <f t="shared" ca="1" si="78"/>
        <v>193</v>
      </c>
      <c r="T585">
        <f t="shared" ca="1" si="79"/>
        <v>0.33981435550092542</v>
      </c>
      <c r="U585" t="str">
        <f t="shared" ca="1" si="72"/>
        <v>Delhi</v>
      </c>
    </row>
    <row r="586" spans="1:21" x14ac:dyDescent="0.2">
      <c r="A586" s="9">
        <v>1056439</v>
      </c>
      <c r="B586" t="s">
        <v>316</v>
      </c>
      <c r="C586" t="s">
        <v>317</v>
      </c>
      <c r="D586" t="s">
        <v>317</v>
      </c>
      <c r="E586" t="s">
        <v>318</v>
      </c>
      <c r="F586">
        <v>104</v>
      </c>
      <c r="G586">
        <v>0.75851171672246498</v>
      </c>
      <c r="H586" s="10" t="s">
        <v>13</v>
      </c>
      <c r="M586">
        <v>586</v>
      </c>
      <c r="N586">
        <f t="shared" ca="1" si="73"/>
        <v>1714520</v>
      </c>
      <c r="O586" t="str">
        <f t="shared" ca="1" si="74"/>
        <v>No</v>
      </c>
      <c r="P586" t="str">
        <f t="shared" ca="1" si="75"/>
        <v>No</v>
      </c>
      <c r="Q586" t="str">
        <f t="shared" ca="1" si="76"/>
        <v>Yes</v>
      </c>
      <c r="R586" t="str">
        <f t="shared" ca="1" si="77"/>
        <v>R</v>
      </c>
      <c r="S586">
        <f t="shared" ca="1" si="78"/>
        <v>542</v>
      </c>
      <c r="T586">
        <f t="shared" ca="1" si="79"/>
        <v>0.65066721097097646</v>
      </c>
      <c r="U586" t="str">
        <f t="shared" ca="1" si="72"/>
        <v>Uttar Pradesh</v>
      </c>
    </row>
    <row r="587" spans="1:21" x14ac:dyDescent="0.2">
      <c r="A587" s="9">
        <v>1622833</v>
      </c>
      <c r="B587" t="s">
        <v>317</v>
      </c>
      <c r="C587" t="s">
        <v>316</v>
      </c>
      <c r="D587" t="s">
        <v>316</v>
      </c>
      <c r="E587" t="s">
        <v>318</v>
      </c>
      <c r="F587">
        <v>524</v>
      </c>
      <c r="G587">
        <v>0.18036486366652893</v>
      </c>
      <c r="H587" s="10" t="s">
        <v>13</v>
      </c>
      <c r="M587">
        <v>587</v>
      </c>
      <c r="N587">
        <f t="shared" ca="1" si="73"/>
        <v>1453888</v>
      </c>
      <c r="O587" t="str">
        <f t="shared" ca="1" si="74"/>
        <v>No</v>
      </c>
      <c r="P587" t="str">
        <f t="shared" ca="1" si="75"/>
        <v>Yes</v>
      </c>
      <c r="Q587" t="str">
        <f t="shared" ca="1" si="76"/>
        <v>No</v>
      </c>
      <c r="R587" t="str">
        <f t="shared" ca="1" si="77"/>
        <v>R</v>
      </c>
      <c r="S587">
        <f t="shared" ca="1" si="78"/>
        <v>630</v>
      </c>
      <c r="T587">
        <f t="shared" ca="1" si="79"/>
        <v>0.46566635656054689</v>
      </c>
      <c r="U587" t="str">
        <f t="shared" ca="1" si="72"/>
        <v>Gujarat</v>
      </c>
    </row>
    <row r="588" spans="1:21" x14ac:dyDescent="0.2">
      <c r="A588" s="9">
        <v>1465680</v>
      </c>
      <c r="B588" t="s">
        <v>317</v>
      </c>
      <c r="C588" t="s">
        <v>316</v>
      </c>
      <c r="D588" t="s">
        <v>317</v>
      </c>
      <c r="E588" t="s">
        <v>318</v>
      </c>
      <c r="F588">
        <v>143</v>
      </c>
      <c r="G588">
        <v>0.97507571060414544</v>
      </c>
      <c r="H588" s="10" t="s">
        <v>16</v>
      </c>
      <c r="M588">
        <v>588</v>
      </c>
      <c r="N588">
        <f t="shared" ca="1" si="73"/>
        <v>1319206</v>
      </c>
      <c r="O588" t="str">
        <f t="shared" ca="1" si="74"/>
        <v>No</v>
      </c>
      <c r="P588" t="str">
        <f t="shared" ca="1" si="75"/>
        <v>Yes</v>
      </c>
      <c r="Q588" t="str">
        <f t="shared" ca="1" si="76"/>
        <v>Yes</v>
      </c>
      <c r="R588" t="str">
        <f t="shared" ca="1" si="77"/>
        <v>U</v>
      </c>
      <c r="S588">
        <f t="shared" ca="1" si="78"/>
        <v>731</v>
      </c>
      <c r="T588">
        <f t="shared" ca="1" si="79"/>
        <v>0.22624609106677707</v>
      </c>
      <c r="U588" t="str">
        <f t="shared" ca="1" si="72"/>
        <v>Jharkhand</v>
      </c>
    </row>
    <row r="589" spans="1:21" x14ac:dyDescent="0.2">
      <c r="A589" s="9">
        <v>1989898</v>
      </c>
      <c r="B589" t="s">
        <v>316</v>
      </c>
      <c r="C589" t="s">
        <v>316</v>
      </c>
      <c r="D589" t="s">
        <v>317</v>
      </c>
      <c r="E589" t="s">
        <v>319</v>
      </c>
      <c r="F589">
        <v>422</v>
      </c>
      <c r="G589">
        <v>0.45244075774005321</v>
      </c>
      <c r="H589" s="10" t="s">
        <v>1</v>
      </c>
      <c r="M589">
        <v>589</v>
      </c>
      <c r="N589">
        <f t="shared" ca="1" si="73"/>
        <v>1230688</v>
      </c>
      <c r="O589" t="str">
        <f t="shared" ca="1" si="74"/>
        <v>No</v>
      </c>
      <c r="P589" t="str">
        <f t="shared" ca="1" si="75"/>
        <v>Yes</v>
      </c>
      <c r="Q589" t="str">
        <f t="shared" ca="1" si="76"/>
        <v>No</v>
      </c>
      <c r="R589" t="str">
        <f t="shared" ca="1" si="77"/>
        <v>U</v>
      </c>
      <c r="S589">
        <f t="shared" ca="1" si="78"/>
        <v>553</v>
      </c>
      <c r="T589">
        <f t="shared" ca="1" si="79"/>
        <v>0.24011685352333401</v>
      </c>
      <c r="U589" t="str">
        <f t="shared" ca="1" si="72"/>
        <v>Kerela</v>
      </c>
    </row>
    <row r="590" spans="1:21" x14ac:dyDescent="0.2">
      <c r="A590" s="9">
        <v>1109283</v>
      </c>
      <c r="B590" t="s">
        <v>317</v>
      </c>
      <c r="C590" t="s">
        <v>316</v>
      </c>
      <c r="D590" t="s">
        <v>317</v>
      </c>
      <c r="E590" t="s">
        <v>318</v>
      </c>
      <c r="F590">
        <v>171</v>
      </c>
      <c r="G590">
        <v>0.18523195047494578</v>
      </c>
      <c r="H590" s="10" t="s">
        <v>2</v>
      </c>
      <c r="M590">
        <v>590</v>
      </c>
      <c r="N590">
        <f t="shared" ca="1" si="73"/>
        <v>1526814</v>
      </c>
      <c r="O590" t="str">
        <f t="shared" ca="1" si="74"/>
        <v>Yes</v>
      </c>
      <c r="P590" t="str">
        <f t="shared" ca="1" si="75"/>
        <v>No</v>
      </c>
      <c r="Q590" t="str">
        <f t="shared" ca="1" si="76"/>
        <v>Yes</v>
      </c>
      <c r="R590" t="str">
        <f t="shared" ca="1" si="77"/>
        <v>R</v>
      </c>
      <c r="S590">
        <f t="shared" ca="1" si="78"/>
        <v>602</v>
      </c>
      <c r="T590">
        <f t="shared" ca="1" si="79"/>
        <v>0.19177138669246152</v>
      </c>
      <c r="U590" t="str">
        <f t="shared" ca="1" si="72"/>
        <v>Jharkhand</v>
      </c>
    </row>
    <row r="591" spans="1:21" x14ac:dyDescent="0.2">
      <c r="A591" s="9">
        <v>1092387</v>
      </c>
      <c r="B591" t="s">
        <v>317</v>
      </c>
      <c r="C591" t="s">
        <v>316</v>
      </c>
      <c r="D591" t="s">
        <v>317</v>
      </c>
      <c r="E591" t="s">
        <v>319</v>
      </c>
      <c r="F591">
        <v>575</v>
      </c>
      <c r="G591">
        <v>0.17633973644578771</v>
      </c>
      <c r="H591" s="10" t="s">
        <v>1</v>
      </c>
      <c r="M591">
        <v>591</v>
      </c>
      <c r="N591">
        <f t="shared" ca="1" si="73"/>
        <v>1583624</v>
      </c>
      <c r="O591" t="str">
        <f t="shared" ca="1" si="74"/>
        <v>No</v>
      </c>
      <c r="P591" t="str">
        <f t="shared" ca="1" si="75"/>
        <v>No</v>
      </c>
      <c r="Q591" t="str">
        <f t="shared" ca="1" si="76"/>
        <v>Yes</v>
      </c>
      <c r="R591" t="str">
        <f t="shared" ca="1" si="77"/>
        <v>R</v>
      </c>
      <c r="S591">
        <f t="shared" ca="1" si="78"/>
        <v>103</v>
      </c>
      <c r="T591">
        <f t="shared" ca="1" si="79"/>
        <v>0.49555977637669257</v>
      </c>
      <c r="U591" t="str">
        <f t="shared" ca="1" si="72"/>
        <v>Orissa</v>
      </c>
    </row>
    <row r="592" spans="1:21" x14ac:dyDescent="0.2">
      <c r="A592" s="9">
        <v>1894036</v>
      </c>
      <c r="B592" t="s">
        <v>317</v>
      </c>
      <c r="C592" t="s">
        <v>317</v>
      </c>
      <c r="D592" t="s">
        <v>316</v>
      </c>
      <c r="E592" t="s">
        <v>318</v>
      </c>
      <c r="F592">
        <v>569</v>
      </c>
      <c r="G592">
        <v>0.68442213963089482</v>
      </c>
      <c r="H592" s="10" t="s">
        <v>4</v>
      </c>
      <c r="M592">
        <v>592</v>
      </c>
      <c r="N592">
        <f t="shared" ca="1" si="73"/>
        <v>1694618</v>
      </c>
      <c r="O592" t="str">
        <f t="shared" ca="1" si="74"/>
        <v>Yes</v>
      </c>
      <c r="P592" t="str">
        <f t="shared" ca="1" si="75"/>
        <v>Yes</v>
      </c>
      <c r="Q592" t="str">
        <f t="shared" ca="1" si="76"/>
        <v>No</v>
      </c>
      <c r="R592" t="str">
        <f t="shared" ca="1" si="77"/>
        <v>R</v>
      </c>
      <c r="S592">
        <f t="shared" ca="1" si="78"/>
        <v>366</v>
      </c>
      <c r="T592">
        <f t="shared" ca="1" si="79"/>
        <v>0.6004304672462818</v>
      </c>
      <c r="U592" t="str">
        <f t="shared" ca="1" si="72"/>
        <v>Delhi</v>
      </c>
    </row>
    <row r="593" spans="1:21" x14ac:dyDescent="0.2">
      <c r="A593" s="9">
        <v>1564100</v>
      </c>
      <c r="B593" t="s">
        <v>317</v>
      </c>
      <c r="C593" t="s">
        <v>316</v>
      </c>
      <c r="D593" t="s">
        <v>316</v>
      </c>
      <c r="E593" t="s">
        <v>318</v>
      </c>
      <c r="F593">
        <v>868</v>
      </c>
      <c r="G593">
        <v>0.80184672519872136</v>
      </c>
      <c r="H593" s="10" t="s">
        <v>4</v>
      </c>
      <c r="M593">
        <v>593</v>
      </c>
      <c r="N593">
        <f t="shared" ca="1" si="73"/>
        <v>1226037</v>
      </c>
      <c r="O593" t="str">
        <f t="shared" ca="1" si="74"/>
        <v>Yes</v>
      </c>
      <c r="P593" t="str">
        <f t="shared" ca="1" si="75"/>
        <v>Yes</v>
      </c>
      <c r="Q593" t="str">
        <f t="shared" ca="1" si="76"/>
        <v>Yes</v>
      </c>
      <c r="R593" t="str">
        <f t="shared" ca="1" si="77"/>
        <v>U</v>
      </c>
      <c r="S593">
        <f t="shared" ca="1" si="78"/>
        <v>457</v>
      </c>
      <c r="T593">
        <f t="shared" ca="1" si="79"/>
        <v>0.40132108757903173</v>
      </c>
      <c r="U593" t="str">
        <f t="shared" ca="1" si="72"/>
        <v>Uttarkhand</v>
      </c>
    </row>
    <row r="594" spans="1:21" x14ac:dyDescent="0.2">
      <c r="A594" s="9">
        <v>1039658</v>
      </c>
      <c r="B594" t="s">
        <v>317</v>
      </c>
      <c r="C594" t="s">
        <v>316</v>
      </c>
      <c r="D594" t="s">
        <v>317</v>
      </c>
      <c r="E594" t="s">
        <v>318</v>
      </c>
      <c r="F594">
        <v>384</v>
      </c>
      <c r="G594">
        <v>0.44881424950017756</v>
      </c>
      <c r="H594" s="10" t="s">
        <v>321</v>
      </c>
      <c r="M594">
        <v>594</v>
      </c>
      <c r="N594">
        <f t="shared" ca="1" si="73"/>
        <v>1925889</v>
      </c>
      <c r="O594" t="str">
        <f t="shared" ca="1" si="74"/>
        <v>Yes</v>
      </c>
      <c r="P594" t="str">
        <f t="shared" ca="1" si="75"/>
        <v>Yes</v>
      </c>
      <c r="Q594" t="str">
        <f t="shared" ca="1" si="76"/>
        <v>Yes</v>
      </c>
      <c r="R594" t="str">
        <f t="shared" ca="1" si="77"/>
        <v>R</v>
      </c>
      <c r="S594">
        <f t="shared" ca="1" si="78"/>
        <v>924</v>
      </c>
      <c r="T594">
        <f t="shared" ca="1" si="79"/>
        <v>0.19200289967974682</v>
      </c>
      <c r="U594" t="str">
        <f t="shared" ca="1" si="72"/>
        <v>Telangana</v>
      </c>
    </row>
    <row r="595" spans="1:21" x14ac:dyDescent="0.2">
      <c r="A595" s="9">
        <v>1114324</v>
      </c>
      <c r="B595" t="s">
        <v>316</v>
      </c>
      <c r="C595" t="s">
        <v>317</v>
      </c>
      <c r="D595" t="s">
        <v>316</v>
      </c>
      <c r="E595" t="s">
        <v>318</v>
      </c>
      <c r="F595">
        <v>665</v>
      </c>
      <c r="G595">
        <v>0.8263775470232082</v>
      </c>
      <c r="H595" s="10" t="s">
        <v>3</v>
      </c>
      <c r="M595">
        <v>595</v>
      </c>
      <c r="N595">
        <f t="shared" ca="1" si="73"/>
        <v>1704563</v>
      </c>
      <c r="O595" t="str">
        <f t="shared" ca="1" si="74"/>
        <v>No</v>
      </c>
      <c r="P595" t="str">
        <f t="shared" ca="1" si="75"/>
        <v>No</v>
      </c>
      <c r="Q595" t="str">
        <f t="shared" ca="1" si="76"/>
        <v>No</v>
      </c>
      <c r="R595" t="str">
        <f t="shared" ca="1" si="77"/>
        <v>R</v>
      </c>
      <c r="S595">
        <f t="shared" ca="1" si="78"/>
        <v>715</v>
      </c>
      <c r="T595">
        <f t="shared" ca="1" si="79"/>
        <v>0.6585674371720539</v>
      </c>
      <c r="U595" t="str">
        <f t="shared" ca="1" si="72"/>
        <v>Telangana</v>
      </c>
    </row>
    <row r="596" spans="1:21" x14ac:dyDescent="0.2">
      <c r="A596" s="9">
        <v>1445015</v>
      </c>
      <c r="B596" t="s">
        <v>317</v>
      </c>
      <c r="C596" t="s">
        <v>316</v>
      </c>
      <c r="D596" t="s">
        <v>317</v>
      </c>
      <c r="E596" t="s">
        <v>318</v>
      </c>
      <c r="F596">
        <v>202</v>
      </c>
      <c r="G596">
        <v>0.98954744766585112</v>
      </c>
      <c r="H596" s="10" t="s">
        <v>13</v>
      </c>
      <c r="M596">
        <v>596</v>
      </c>
      <c r="N596">
        <f t="shared" ca="1" si="73"/>
        <v>1750877</v>
      </c>
      <c r="O596" t="str">
        <f t="shared" ca="1" si="74"/>
        <v>No</v>
      </c>
      <c r="P596" t="str">
        <f t="shared" ca="1" si="75"/>
        <v>No</v>
      </c>
      <c r="Q596" t="str">
        <f t="shared" ca="1" si="76"/>
        <v>No</v>
      </c>
      <c r="R596" t="str">
        <f t="shared" ca="1" si="77"/>
        <v>U</v>
      </c>
      <c r="S596">
        <f t="shared" ca="1" si="78"/>
        <v>597</v>
      </c>
      <c r="T596">
        <f t="shared" ca="1" si="79"/>
        <v>0.39518795362020731</v>
      </c>
      <c r="U596" t="str">
        <f t="shared" ca="1" si="72"/>
        <v>Jharkhand</v>
      </c>
    </row>
    <row r="597" spans="1:21" x14ac:dyDescent="0.2">
      <c r="A597" s="9">
        <v>1335197</v>
      </c>
      <c r="B597" t="s">
        <v>316</v>
      </c>
      <c r="C597" t="s">
        <v>317</v>
      </c>
      <c r="D597" t="s">
        <v>316</v>
      </c>
      <c r="E597" t="s">
        <v>319</v>
      </c>
      <c r="F597">
        <v>482</v>
      </c>
      <c r="G597">
        <v>0.3091824189365685</v>
      </c>
      <c r="H597" s="10" t="s">
        <v>1</v>
      </c>
      <c r="M597">
        <v>597</v>
      </c>
      <c r="N597">
        <f t="shared" ca="1" si="73"/>
        <v>1798811</v>
      </c>
      <c r="O597" t="str">
        <f t="shared" ca="1" si="74"/>
        <v>No</v>
      </c>
      <c r="P597" t="str">
        <f t="shared" ca="1" si="75"/>
        <v>Yes</v>
      </c>
      <c r="Q597" t="str">
        <f t="shared" ca="1" si="76"/>
        <v>Yes</v>
      </c>
      <c r="R597" t="str">
        <f t="shared" ca="1" si="77"/>
        <v>U</v>
      </c>
      <c r="S597">
        <f t="shared" ca="1" si="78"/>
        <v>423</v>
      </c>
      <c r="T597">
        <f t="shared" ca="1" si="79"/>
        <v>0.90918832822127815</v>
      </c>
      <c r="U597" t="str">
        <f t="shared" ca="1" si="72"/>
        <v>Kerela</v>
      </c>
    </row>
    <row r="598" spans="1:21" x14ac:dyDescent="0.2">
      <c r="A598" s="9">
        <v>1763366</v>
      </c>
      <c r="B598" t="s">
        <v>316</v>
      </c>
      <c r="C598" t="s">
        <v>317</v>
      </c>
      <c r="D598" t="s">
        <v>317</v>
      </c>
      <c r="E598" t="s">
        <v>318</v>
      </c>
      <c r="F598">
        <v>553</v>
      </c>
      <c r="G598">
        <v>0.22261270309613823</v>
      </c>
      <c r="H598" s="10" t="s">
        <v>3</v>
      </c>
      <c r="M598">
        <v>598</v>
      </c>
      <c r="N598">
        <f t="shared" ca="1" si="73"/>
        <v>1543194</v>
      </c>
      <c r="O598" t="str">
        <f t="shared" ca="1" si="74"/>
        <v>No</v>
      </c>
      <c r="P598" t="str">
        <f t="shared" ca="1" si="75"/>
        <v>No</v>
      </c>
      <c r="Q598" t="str">
        <f t="shared" ca="1" si="76"/>
        <v>No</v>
      </c>
      <c r="R598" t="str">
        <f t="shared" ca="1" si="77"/>
        <v>U</v>
      </c>
      <c r="S598">
        <f t="shared" ca="1" si="78"/>
        <v>543</v>
      </c>
      <c r="T598">
        <f t="shared" ca="1" si="79"/>
        <v>0.25724721127271499</v>
      </c>
      <c r="U598" t="str">
        <f t="shared" ca="1" si="72"/>
        <v>Delhi</v>
      </c>
    </row>
    <row r="599" spans="1:21" x14ac:dyDescent="0.2">
      <c r="A599" s="9">
        <v>1302743</v>
      </c>
      <c r="B599" t="s">
        <v>316</v>
      </c>
      <c r="C599" t="s">
        <v>317</v>
      </c>
      <c r="D599" t="s">
        <v>316</v>
      </c>
      <c r="E599" t="s">
        <v>318</v>
      </c>
      <c r="F599">
        <v>250</v>
      </c>
      <c r="G599">
        <v>0.21498219268986907</v>
      </c>
      <c r="H599" s="10" t="s">
        <v>321</v>
      </c>
      <c r="M599">
        <v>599</v>
      </c>
      <c r="N599">
        <f t="shared" ca="1" si="73"/>
        <v>1397711</v>
      </c>
      <c r="O599" t="str">
        <f t="shared" ca="1" si="74"/>
        <v>Yes</v>
      </c>
      <c r="P599" t="str">
        <f t="shared" ca="1" si="75"/>
        <v>No</v>
      </c>
      <c r="Q599" t="str">
        <f t="shared" ca="1" si="76"/>
        <v>Yes</v>
      </c>
      <c r="R599" t="str">
        <f t="shared" ca="1" si="77"/>
        <v>U</v>
      </c>
      <c r="S599">
        <f t="shared" ca="1" si="78"/>
        <v>535</v>
      </c>
      <c r="T599">
        <f t="shared" ca="1" si="79"/>
        <v>9.2544836052161794E-2</v>
      </c>
      <c r="U599" t="str">
        <f t="shared" ca="1" si="72"/>
        <v>Kerela</v>
      </c>
    </row>
    <row r="600" spans="1:21" x14ac:dyDescent="0.2">
      <c r="A600" s="9">
        <v>1536912</v>
      </c>
      <c r="B600" t="s">
        <v>316</v>
      </c>
      <c r="C600" t="s">
        <v>317</v>
      </c>
      <c r="D600" t="s">
        <v>316</v>
      </c>
      <c r="E600" t="s">
        <v>319</v>
      </c>
      <c r="F600">
        <v>979</v>
      </c>
      <c r="G600">
        <v>0.41884900962619664</v>
      </c>
      <c r="H600" s="10" t="s">
        <v>2</v>
      </c>
      <c r="M600">
        <v>600</v>
      </c>
      <c r="N600">
        <f t="shared" ca="1" si="73"/>
        <v>1812787</v>
      </c>
      <c r="O600" t="str">
        <f t="shared" ca="1" si="74"/>
        <v>No</v>
      </c>
      <c r="P600" t="str">
        <f t="shared" ca="1" si="75"/>
        <v>No</v>
      </c>
      <c r="Q600" t="str">
        <f t="shared" ca="1" si="76"/>
        <v>No</v>
      </c>
      <c r="R600" t="str">
        <f t="shared" ca="1" si="77"/>
        <v>U</v>
      </c>
      <c r="S600">
        <f t="shared" ca="1" si="78"/>
        <v>296</v>
      </c>
      <c r="T600">
        <f t="shared" ca="1" si="79"/>
        <v>0.59144814608428486</v>
      </c>
      <c r="U600" t="str">
        <f t="shared" ca="1" si="72"/>
        <v>Bihar</v>
      </c>
    </row>
    <row r="601" spans="1:21" x14ac:dyDescent="0.2">
      <c r="A601" s="9">
        <v>1382194</v>
      </c>
      <c r="B601" t="s">
        <v>316</v>
      </c>
      <c r="C601" t="s">
        <v>316</v>
      </c>
      <c r="D601" t="s">
        <v>316</v>
      </c>
      <c r="E601" t="s">
        <v>318</v>
      </c>
      <c r="F601">
        <v>659</v>
      </c>
      <c r="G601">
        <v>0.48792137271435221</v>
      </c>
      <c r="H601" s="10" t="s">
        <v>3</v>
      </c>
      <c r="M601">
        <v>601</v>
      </c>
      <c r="N601">
        <f t="shared" ca="1" si="73"/>
        <v>1828987</v>
      </c>
      <c r="O601" t="str">
        <f t="shared" ca="1" si="74"/>
        <v>No</v>
      </c>
      <c r="P601" t="str">
        <f t="shared" ca="1" si="75"/>
        <v>Yes</v>
      </c>
      <c r="Q601" t="str">
        <f t="shared" ca="1" si="76"/>
        <v>No</v>
      </c>
      <c r="R601" t="str">
        <f t="shared" ca="1" si="77"/>
        <v>R</v>
      </c>
      <c r="S601">
        <f t="shared" ca="1" si="78"/>
        <v>292</v>
      </c>
      <c r="T601">
        <f t="shared" ca="1" si="79"/>
        <v>0.55287680868553957</v>
      </c>
      <c r="U601" t="str">
        <f t="shared" ca="1" si="72"/>
        <v>Delhi</v>
      </c>
    </row>
    <row r="602" spans="1:21" x14ac:dyDescent="0.2">
      <c r="A602" s="9">
        <v>1587939</v>
      </c>
      <c r="B602" t="s">
        <v>317</v>
      </c>
      <c r="C602" t="s">
        <v>317</v>
      </c>
      <c r="D602" t="s">
        <v>316</v>
      </c>
      <c r="E602" t="s">
        <v>318</v>
      </c>
      <c r="F602">
        <v>984</v>
      </c>
      <c r="G602">
        <v>0.85709170558018688</v>
      </c>
      <c r="H602" s="10" t="s">
        <v>2</v>
      </c>
      <c r="M602">
        <v>602</v>
      </c>
      <c r="N602">
        <f t="shared" ca="1" si="73"/>
        <v>1915823</v>
      </c>
      <c r="O602" t="str">
        <f t="shared" ca="1" si="74"/>
        <v>No</v>
      </c>
      <c r="P602" t="str">
        <f t="shared" ca="1" si="75"/>
        <v>No</v>
      </c>
      <c r="Q602" t="str">
        <f t="shared" ca="1" si="76"/>
        <v>No</v>
      </c>
      <c r="R602" t="str">
        <f t="shared" ca="1" si="77"/>
        <v>R</v>
      </c>
      <c r="S602">
        <f t="shared" ca="1" si="78"/>
        <v>864</v>
      </c>
      <c r="T602">
        <f t="shared" ca="1" si="79"/>
        <v>0.83524306788965974</v>
      </c>
      <c r="U602" t="str">
        <f t="shared" ca="1" si="72"/>
        <v>Uttar Pradesh</v>
      </c>
    </row>
    <row r="603" spans="1:21" x14ac:dyDescent="0.2">
      <c r="A603" s="9">
        <v>1294320</v>
      </c>
      <c r="B603" t="s">
        <v>317</v>
      </c>
      <c r="C603" t="s">
        <v>316</v>
      </c>
      <c r="D603" t="s">
        <v>316</v>
      </c>
      <c r="E603" t="s">
        <v>319</v>
      </c>
      <c r="F603">
        <v>106</v>
      </c>
      <c r="G603">
        <v>8.4911326799813724E-2</v>
      </c>
      <c r="H603" s="10" t="s">
        <v>13</v>
      </c>
      <c r="M603">
        <v>603</v>
      </c>
      <c r="N603">
        <f t="shared" ca="1" si="73"/>
        <v>1858623</v>
      </c>
      <c r="O603" t="str">
        <f t="shared" ca="1" si="74"/>
        <v>Yes</v>
      </c>
      <c r="P603" t="str">
        <f t="shared" ca="1" si="75"/>
        <v>Yes</v>
      </c>
      <c r="Q603" t="str">
        <f t="shared" ca="1" si="76"/>
        <v>Yes</v>
      </c>
      <c r="R603" t="str">
        <f t="shared" ca="1" si="77"/>
        <v>R</v>
      </c>
      <c r="S603">
        <f t="shared" ca="1" si="78"/>
        <v>581</v>
      </c>
      <c r="T603">
        <f t="shared" ca="1" si="79"/>
        <v>0.81978625904028501</v>
      </c>
      <c r="U603" t="str">
        <f t="shared" ca="1" si="72"/>
        <v>Telangana</v>
      </c>
    </row>
    <row r="604" spans="1:21" x14ac:dyDescent="0.2">
      <c r="A604" s="9">
        <v>1676311</v>
      </c>
      <c r="B604" t="s">
        <v>317</v>
      </c>
      <c r="C604" t="s">
        <v>317</v>
      </c>
      <c r="D604" t="s">
        <v>316</v>
      </c>
      <c r="E604" t="s">
        <v>319</v>
      </c>
      <c r="F604">
        <v>666</v>
      </c>
      <c r="G604">
        <v>0.83035720477511943</v>
      </c>
      <c r="H604" s="10" t="s">
        <v>15</v>
      </c>
      <c r="M604">
        <v>604</v>
      </c>
      <c r="N604">
        <f t="shared" ca="1" si="73"/>
        <v>1809694</v>
      </c>
      <c r="O604" t="str">
        <f t="shared" ca="1" si="74"/>
        <v>No</v>
      </c>
      <c r="P604" t="str">
        <f t="shared" ca="1" si="75"/>
        <v>Yes</v>
      </c>
      <c r="Q604" t="str">
        <f t="shared" ca="1" si="76"/>
        <v>No</v>
      </c>
      <c r="R604" t="str">
        <f t="shared" ca="1" si="77"/>
        <v>U</v>
      </c>
      <c r="S604">
        <f t="shared" ca="1" si="78"/>
        <v>947</v>
      </c>
      <c r="T604">
        <f t="shared" ca="1" si="79"/>
        <v>0.77454025946500737</v>
      </c>
      <c r="U604" t="str">
        <f t="shared" ca="1" si="72"/>
        <v>Uttarkhand</v>
      </c>
    </row>
    <row r="605" spans="1:21" x14ac:dyDescent="0.2">
      <c r="A605" s="9">
        <v>1582597</v>
      </c>
      <c r="B605" t="s">
        <v>316</v>
      </c>
      <c r="C605" t="s">
        <v>316</v>
      </c>
      <c r="D605" t="s">
        <v>317</v>
      </c>
      <c r="E605" t="s">
        <v>318</v>
      </c>
      <c r="F605">
        <v>950</v>
      </c>
      <c r="G605">
        <v>0.37480516984978618</v>
      </c>
      <c r="H605" s="10" t="s">
        <v>4</v>
      </c>
      <c r="M605">
        <v>605</v>
      </c>
      <c r="N605">
        <f t="shared" ca="1" si="73"/>
        <v>1065533</v>
      </c>
      <c r="O605" t="str">
        <f t="shared" ca="1" si="74"/>
        <v>Yes</v>
      </c>
      <c r="P605" t="str">
        <f t="shared" ca="1" si="75"/>
        <v>Yes</v>
      </c>
      <c r="Q605" t="str">
        <f t="shared" ca="1" si="76"/>
        <v>Yes</v>
      </c>
      <c r="R605" t="str">
        <f t="shared" ca="1" si="77"/>
        <v>R</v>
      </c>
      <c r="S605">
        <f t="shared" ca="1" si="78"/>
        <v>488</v>
      </c>
      <c r="T605">
        <f t="shared" ca="1" si="79"/>
        <v>0.79505971184283231</v>
      </c>
      <c r="U605" t="str">
        <f t="shared" ca="1" si="72"/>
        <v>Uttar Pradesh</v>
      </c>
    </row>
    <row r="606" spans="1:21" x14ac:dyDescent="0.2">
      <c r="A606" s="9">
        <v>1122263</v>
      </c>
      <c r="B606" t="s">
        <v>316</v>
      </c>
      <c r="C606" t="s">
        <v>316</v>
      </c>
      <c r="D606" t="s">
        <v>317</v>
      </c>
      <c r="E606" t="s">
        <v>319</v>
      </c>
      <c r="F606">
        <v>365</v>
      </c>
      <c r="G606">
        <v>0.31732766005661117</v>
      </c>
      <c r="H606" s="10" t="s">
        <v>2</v>
      </c>
      <c r="M606">
        <v>606</v>
      </c>
      <c r="N606">
        <f t="shared" ca="1" si="73"/>
        <v>1197751</v>
      </c>
      <c r="O606" t="str">
        <f t="shared" ca="1" si="74"/>
        <v>No</v>
      </c>
      <c r="P606" t="str">
        <f t="shared" ca="1" si="75"/>
        <v>No</v>
      </c>
      <c r="Q606" t="str">
        <f t="shared" ca="1" si="76"/>
        <v>Yes</v>
      </c>
      <c r="R606" t="str">
        <f t="shared" ca="1" si="77"/>
        <v>U</v>
      </c>
      <c r="S606">
        <f t="shared" ca="1" si="78"/>
        <v>106</v>
      </c>
      <c r="T606">
        <f t="shared" ca="1" si="79"/>
        <v>0.46771007918227014</v>
      </c>
      <c r="U606" t="str">
        <f t="shared" ca="1" si="72"/>
        <v>Uttarkhand</v>
      </c>
    </row>
    <row r="607" spans="1:21" x14ac:dyDescent="0.2">
      <c r="A607" s="9">
        <v>1863736</v>
      </c>
      <c r="B607" t="s">
        <v>317</v>
      </c>
      <c r="C607" t="s">
        <v>317</v>
      </c>
      <c r="D607" t="s">
        <v>316</v>
      </c>
      <c r="E607" t="s">
        <v>318</v>
      </c>
      <c r="F607">
        <v>926</v>
      </c>
      <c r="G607">
        <v>3.8267739070595774E-2</v>
      </c>
      <c r="H607" s="10" t="s">
        <v>16</v>
      </c>
      <c r="M607">
        <v>607</v>
      </c>
      <c r="N607">
        <f t="shared" ca="1" si="73"/>
        <v>1535158</v>
      </c>
      <c r="O607" t="str">
        <f t="shared" ca="1" si="74"/>
        <v>No</v>
      </c>
      <c r="P607" t="str">
        <f t="shared" ca="1" si="75"/>
        <v>No</v>
      </c>
      <c r="Q607" t="str">
        <f t="shared" ca="1" si="76"/>
        <v>Yes</v>
      </c>
      <c r="R607" t="str">
        <f t="shared" ca="1" si="77"/>
        <v>R</v>
      </c>
      <c r="S607">
        <f t="shared" ca="1" si="78"/>
        <v>991</v>
      </c>
      <c r="T607">
        <f t="shared" ca="1" si="79"/>
        <v>0.6676437264676498</v>
      </c>
      <c r="U607" t="str">
        <f t="shared" ca="1" si="72"/>
        <v>Orissa</v>
      </c>
    </row>
    <row r="608" spans="1:21" x14ac:dyDescent="0.2">
      <c r="A608" s="9">
        <v>1487244</v>
      </c>
      <c r="B608" t="s">
        <v>316</v>
      </c>
      <c r="C608" t="s">
        <v>316</v>
      </c>
      <c r="D608" t="s">
        <v>316</v>
      </c>
      <c r="E608" t="s">
        <v>318</v>
      </c>
      <c r="F608">
        <v>659</v>
      </c>
      <c r="G608">
        <v>0.96164856524740738</v>
      </c>
      <c r="H608" s="10" t="s">
        <v>9</v>
      </c>
      <c r="M608">
        <v>608</v>
      </c>
      <c r="N608">
        <f t="shared" ca="1" si="73"/>
        <v>1612693</v>
      </c>
      <c r="O608" t="str">
        <f t="shared" ca="1" si="74"/>
        <v>Yes</v>
      </c>
      <c r="P608" t="str">
        <f t="shared" ca="1" si="75"/>
        <v>No</v>
      </c>
      <c r="Q608" t="str">
        <f t="shared" ca="1" si="76"/>
        <v>Yes</v>
      </c>
      <c r="R608" t="str">
        <f t="shared" ca="1" si="77"/>
        <v>R</v>
      </c>
      <c r="S608">
        <f t="shared" ca="1" si="78"/>
        <v>761</v>
      </c>
      <c r="T608">
        <f t="shared" ca="1" si="79"/>
        <v>0.36670122109472614</v>
      </c>
      <c r="U608" t="str">
        <f t="shared" ca="1" si="72"/>
        <v>Uttarkhand</v>
      </c>
    </row>
    <row r="609" spans="1:21" x14ac:dyDescent="0.2">
      <c r="A609" s="9">
        <v>1182815</v>
      </c>
      <c r="B609" t="s">
        <v>317</v>
      </c>
      <c r="C609" t="s">
        <v>316</v>
      </c>
      <c r="D609" t="s">
        <v>317</v>
      </c>
      <c r="E609" t="s">
        <v>318</v>
      </c>
      <c r="F609">
        <v>646</v>
      </c>
      <c r="G609">
        <v>0.7468515210162</v>
      </c>
      <c r="H609" s="10" t="s">
        <v>2</v>
      </c>
      <c r="M609">
        <v>609</v>
      </c>
      <c r="N609">
        <f t="shared" ca="1" si="73"/>
        <v>1066460</v>
      </c>
      <c r="O609" t="str">
        <f t="shared" ca="1" si="74"/>
        <v>Yes</v>
      </c>
      <c r="P609" t="str">
        <f t="shared" ca="1" si="75"/>
        <v>Yes</v>
      </c>
      <c r="Q609" t="str">
        <f t="shared" ca="1" si="76"/>
        <v>Yes</v>
      </c>
      <c r="R609" t="str">
        <f t="shared" ca="1" si="77"/>
        <v>U</v>
      </c>
      <c r="S609">
        <f t="shared" ca="1" si="78"/>
        <v>185</v>
      </c>
      <c r="T609">
        <f t="shared" ca="1" si="79"/>
        <v>0.61878078035760464</v>
      </c>
      <c r="U609" t="str">
        <f t="shared" ca="1" si="72"/>
        <v>Uttar Pradesh</v>
      </c>
    </row>
    <row r="610" spans="1:21" x14ac:dyDescent="0.2">
      <c r="A610" s="9">
        <v>1073583</v>
      </c>
      <c r="B610" t="s">
        <v>317</v>
      </c>
      <c r="C610" t="s">
        <v>316</v>
      </c>
      <c r="D610" t="s">
        <v>316</v>
      </c>
      <c r="E610" t="s">
        <v>318</v>
      </c>
      <c r="F610">
        <v>764</v>
      </c>
      <c r="G610">
        <v>0.76234853753953846</v>
      </c>
      <c r="H610" s="10" t="s">
        <v>4</v>
      </c>
      <c r="M610">
        <v>610</v>
      </c>
      <c r="N610">
        <f t="shared" ca="1" si="73"/>
        <v>1961781</v>
      </c>
      <c r="O610" t="str">
        <f t="shared" ca="1" si="74"/>
        <v>No</v>
      </c>
      <c r="P610" t="str">
        <f t="shared" ca="1" si="75"/>
        <v>Yes</v>
      </c>
      <c r="Q610" t="str">
        <f t="shared" ca="1" si="76"/>
        <v>No</v>
      </c>
      <c r="R610" t="str">
        <f t="shared" ca="1" si="77"/>
        <v>U</v>
      </c>
      <c r="S610">
        <f t="shared" ca="1" si="78"/>
        <v>221</v>
      </c>
      <c r="T610">
        <f t="shared" ca="1" si="79"/>
        <v>0.71087599008428859</v>
      </c>
      <c r="U610" t="str">
        <f t="shared" ca="1" si="72"/>
        <v>Orissa</v>
      </c>
    </row>
    <row r="611" spans="1:21" x14ac:dyDescent="0.2">
      <c r="A611" s="9">
        <v>1909804</v>
      </c>
      <c r="B611" t="s">
        <v>317</v>
      </c>
      <c r="C611" t="s">
        <v>317</v>
      </c>
      <c r="D611" t="s">
        <v>316</v>
      </c>
      <c r="E611" t="s">
        <v>318</v>
      </c>
      <c r="F611">
        <v>878</v>
      </c>
      <c r="G611">
        <v>0.97162684018856849</v>
      </c>
      <c r="H611" s="10" t="s">
        <v>1</v>
      </c>
      <c r="M611">
        <v>611</v>
      </c>
      <c r="N611">
        <f t="shared" ca="1" si="73"/>
        <v>1401690</v>
      </c>
      <c r="O611" t="str">
        <f t="shared" ca="1" si="74"/>
        <v>Yes</v>
      </c>
      <c r="P611" t="str">
        <f t="shared" ca="1" si="75"/>
        <v>Yes</v>
      </c>
      <c r="Q611" t="str">
        <f t="shared" ca="1" si="76"/>
        <v>No</v>
      </c>
      <c r="R611" t="str">
        <f t="shared" ca="1" si="77"/>
        <v>R</v>
      </c>
      <c r="S611">
        <f t="shared" ca="1" si="78"/>
        <v>867</v>
      </c>
      <c r="T611">
        <f t="shared" ca="1" si="79"/>
        <v>0.70228276139059276</v>
      </c>
      <c r="U611" t="str">
        <f t="shared" ca="1" si="72"/>
        <v>Jharkhand</v>
      </c>
    </row>
    <row r="612" spans="1:21" x14ac:dyDescent="0.2">
      <c r="A612" s="9">
        <v>1200620</v>
      </c>
      <c r="B612" t="s">
        <v>316</v>
      </c>
      <c r="C612" t="s">
        <v>317</v>
      </c>
      <c r="D612" t="s">
        <v>316</v>
      </c>
      <c r="E612" t="s">
        <v>318</v>
      </c>
      <c r="F612">
        <v>863</v>
      </c>
      <c r="G612">
        <v>0.49393668416837633</v>
      </c>
      <c r="H612" s="10" t="s">
        <v>8</v>
      </c>
      <c r="M612">
        <v>612</v>
      </c>
      <c r="N612">
        <f t="shared" ca="1" si="73"/>
        <v>1612242</v>
      </c>
      <c r="O612" t="str">
        <f t="shared" ca="1" si="74"/>
        <v>Yes</v>
      </c>
      <c r="P612" t="str">
        <f t="shared" ca="1" si="75"/>
        <v>Yes</v>
      </c>
      <c r="Q612" t="str">
        <f t="shared" ca="1" si="76"/>
        <v>Yes</v>
      </c>
      <c r="R612" t="str">
        <f t="shared" ca="1" si="77"/>
        <v>R</v>
      </c>
      <c r="S612">
        <f t="shared" ca="1" si="78"/>
        <v>385</v>
      </c>
      <c r="T612">
        <f t="shared" ca="1" si="79"/>
        <v>0.96560552142737766</v>
      </c>
      <c r="U612" t="str">
        <f t="shared" ca="1" si="72"/>
        <v>Tamil Nadu</v>
      </c>
    </row>
    <row r="613" spans="1:21" x14ac:dyDescent="0.2">
      <c r="A613" s="9">
        <v>1024715</v>
      </c>
      <c r="B613" t="s">
        <v>316</v>
      </c>
      <c r="C613" t="s">
        <v>316</v>
      </c>
      <c r="D613" t="s">
        <v>316</v>
      </c>
      <c r="E613" t="s">
        <v>319</v>
      </c>
      <c r="F613">
        <v>716</v>
      </c>
      <c r="G613">
        <v>0.46990591661928838</v>
      </c>
      <c r="H613" s="10" t="s">
        <v>1</v>
      </c>
      <c r="M613">
        <v>613</v>
      </c>
      <c r="N613">
        <f t="shared" ca="1" si="73"/>
        <v>1010270</v>
      </c>
      <c r="O613" t="str">
        <f t="shared" ca="1" si="74"/>
        <v>Yes</v>
      </c>
      <c r="P613" t="str">
        <f t="shared" ca="1" si="75"/>
        <v>No</v>
      </c>
      <c r="Q613" t="str">
        <f t="shared" ca="1" si="76"/>
        <v>Yes</v>
      </c>
      <c r="R613" t="str">
        <f t="shared" ca="1" si="77"/>
        <v>U</v>
      </c>
      <c r="S613">
        <f t="shared" ca="1" si="78"/>
        <v>545</v>
      </c>
      <c r="T613">
        <f t="shared" ca="1" si="79"/>
        <v>0.57821577258983881</v>
      </c>
      <c r="U613" t="str">
        <f t="shared" ca="1" si="72"/>
        <v>Uttarkhand</v>
      </c>
    </row>
    <row r="614" spans="1:21" x14ac:dyDescent="0.2">
      <c r="A614" s="9">
        <v>1679384</v>
      </c>
      <c r="B614" t="s">
        <v>316</v>
      </c>
      <c r="C614" t="s">
        <v>316</v>
      </c>
      <c r="D614" t="s">
        <v>316</v>
      </c>
      <c r="E614" t="s">
        <v>319</v>
      </c>
      <c r="F614">
        <v>823</v>
      </c>
      <c r="G614">
        <v>0.12692285103176237</v>
      </c>
      <c r="H614" s="10" t="s">
        <v>15</v>
      </c>
      <c r="M614">
        <v>614</v>
      </c>
      <c r="N614">
        <f t="shared" ca="1" si="73"/>
        <v>1434446</v>
      </c>
      <c r="O614" t="str">
        <f t="shared" ca="1" si="74"/>
        <v>No</v>
      </c>
      <c r="P614" t="str">
        <f t="shared" ca="1" si="75"/>
        <v>Yes</v>
      </c>
      <c r="Q614" t="str">
        <f t="shared" ca="1" si="76"/>
        <v>Yes</v>
      </c>
      <c r="R614" t="str">
        <f t="shared" ca="1" si="77"/>
        <v>U</v>
      </c>
      <c r="S614">
        <f t="shared" ca="1" si="78"/>
        <v>826</v>
      </c>
      <c r="T614">
        <f t="shared" ca="1" si="79"/>
        <v>0.18911715243920268</v>
      </c>
      <c r="U614" t="str">
        <f t="shared" ca="1" si="72"/>
        <v>Kerela</v>
      </c>
    </row>
    <row r="615" spans="1:21" x14ac:dyDescent="0.2">
      <c r="A615" s="9">
        <v>1633857</v>
      </c>
      <c r="B615" t="s">
        <v>316</v>
      </c>
      <c r="C615" t="s">
        <v>316</v>
      </c>
      <c r="D615" t="s">
        <v>316</v>
      </c>
      <c r="E615" t="s">
        <v>318</v>
      </c>
      <c r="F615">
        <v>134</v>
      </c>
      <c r="G615">
        <v>0.90571122587645914</v>
      </c>
      <c r="H615" s="10" t="s">
        <v>1</v>
      </c>
      <c r="M615">
        <v>615</v>
      </c>
      <c r="N615">
        <f t="shared" ca="1" si="73"/>
        <v>1806025</v>
      </c>
      <c r="O615" t="str">
        <f t="shared" ca="1" si="74"/>
        <v>No</v>
      </c>
      <c r="P615" t="str">
        <f t="shared" ca="1" si="75"/>
        <v>No</v>
      </c>
      <c r="Q615" t="str">
        <f t="shared" ca="1" si="76"/>
        <v>Yes</v>
      </c>
      <c r="R615" t="str">
        <f t="shared" ca="1" si="77"/>
        <v>R</v>
      </c>
      <c r="S615">
        <f t="shared" ca="1" si="78"/>
        <v>152</v>
      </c>
      <c r="T615">
        <f t="shared" ca="1" si="79"/>
        <v>0.26928556289257422</v>
      </c>
      <c r="U615" t="str">
        <f t="shared" ca="1" si="72"/>
        <v>Tamil Nadu</v>
      </c>
    </row>
    <row r="616" spans="1:21" x14ac:dyDescent="0.2">
      <c r="A616" s="9">
        <v>1710034</v>
      </c>
      <c r="B616" t="s">
        <v>316</v>
      </c>
      <c r="C616" t="s">
        <v>316</v>
      </c>
      <c r="D616" t="s">
        <v>317</v>
      </c>
      <c r="E616" t="s">
        <v>319</v>
      </c>
      <c r="F616">
        <v>979</v>
      </c>
      <c r="G616">
        <v>0.9250357877160178</v>
      </c>
      <c r="H616" s="10" t="s">
        <v>9</v>
      </c>
      <c r="M616">
        <v>616</v>
      </c>
      <c r="N616">
        <f t="shared" ca="1" si="73"/>
        <v>1744655</v>
      </c>
      <c r="O616" t="str">
        <f t="shared" ca="1" si="74"/>
        <v>Yes</v>
      </c>
      <c r="P616" t="str">
        <f t="shared" ca="1" si="75"/>
        <v>No</v>
      </c>
      <c r="Q616" t="str">
        <f t="shared" ca="1" si="76"/>
        <v>No</v>
      </c>
      <c r="R616" t="str">
        <f t="shared" ca="1" si="77"/>
        <v>U</v>
      </c>
      <c r="S616">
        <f t="shared" ca="1" si="78"/>
        <v>580</v>
      </c>
      <c r="T616">
        <f t="shared" ca="1" si="79"/>
        <v>0.2625956963528352</v>
      </c>
      <c r="U616" t="str">
        <f t="shared" ca="1" si="72"/>
        <v>Kerela</v>
      </c>
    </row>
    <row r="617" spans="1:21" x14ac:dyDescent="0.2">
      <c r="A617" s="9">
        <v>1824522</v>
      </c>
      <c r="B617" t="s">
        <v>316</v>
      </c>
      <c r="C617" t="s">
        <v>316</v>
      </c>
      <c r="D617" t="s">
        <v>317</v>
      </c>
      <c r="E617" t="s">
        <v>318</v>
      </c>
      <c r="F617">
        <v>618</v>
      </c>
      <c r="G617">
        <v>3.634350547603693E-2</v>
      </c>
      <c r="H617" s="10" t="s">
        <v>15</v>
      </c>
      <c r="M617">
        <v>617</v>
      </c>
      <c r="N617">
        <f t="shared" ca="1" si="73"/>
        <v>1062119</v>
      </c>
      <c r="O617" t="str">
        <f t="shared" ca="1" si="74"/>
        <v>No</v>
      </c>
      <c r="P617" t="str">
        <f t="shared" ca="1" si="75"/>
        <v>No</v>
      </c>
      <c r="Q617" t="str">
        <f t="shared" ca="1" si="76"/>
        <v>Yes</v>
      </c>
      <c r="R617" t="str">
        <f t="shared" ca="1" si="77"/>
        <v>R</v>
      </c>
      <c r="S617">
        <f t="shared" ca="1" si="78"/>
        <v>948</v>
      </c>
      <c r="T617">
        <f t="shared" ca="1" si="79"/>
        <v>0.93035316928367717</v>
      </c>
      <c r="U617" t="str">
        <f t="shared" ca="1" si="72"/>
        <v>Tamil Nadu</v>
      </c>
    </row>
    <row r="618" spans="1:21" x14ac:dyDescent="0.2">
      <c r="A618" s="9">
        <v>1192422</v>
      </c>
      <c r="B618" t="s">
        <v>317</v>
      </c>
      <c r="C618" t="s">
        <v>316</v>
      </c>
      <c r="D618" t="s">
        <v>317</v>
      </c>
      <c r="E618" t="s">
        <v>318</v>
      </c>
      <c r="F618">
        <v>146</v>
      </c>
      <c r="G618">
        <v>0.41988869246563787</v>
      </c>
      <c r="H618" s="10" t="s">
        <v>13</v>
      </c>
      <c r="M618">
        <v>618</v>
      </c>
      <c r="N618">
        <f t="shared" ca="1" si="73"/>
        <v>1629996</v>
      </c>
      <c r="O618" t="str">
        <f t="shared" ca="1" si="74"/>
        <v>No</v>
      </c>
      <c r="P618" t="str">
        <f t="shared" ca="1" si="75"/>
        <v>Yes</v>
      </c>
      <c r="Q618" t="str">
        <f t="shared" ca="1" si="76"/>
        <v>No</v>
      </c>
      <c r="R618" t="str">
        <f t="shared" ca="1" si="77"/>
        <v>R</v>
      </c>
      <c r="S618">
        <f t="shared" ca="1" si="78"/>
        <v>190</v>
      </c>
      <c r="T618">
        <f t="shared" ca="1" si="79"/>
        <v>0.90565457494822632</v>
      </c>
      <c r="U618" t="str">
        <f t="shared" ca="1" si="72"/>
        <v>Uttar Pradesh</v>
      </c>
    </row>
    <row r="619" spans="1:21" x14ac:dyDescent="0.2">
      <c r="A619" s="9">
        <v>1149234</v>
      </c>
      <c r="B619" t="s">
        <v>317</v>
      </c>
      <c r="C619" t="s">
        <v>316</v>
      </c>
      <c r="D619" t="s">
        <v>316</v>
      </c>
      <c r="E619" t="s">
        <v>318</v>
      </c>
      <c r="F619">
        <v>678</v>
      </c>
      <c r="G619">
        <v>0.52159022287066825</v>
      </c>
      <c r="H619" s="10" t="s">
        <v>6</v>
      </c>
      <c r="M619">
        <v>619</v>
      </c>
      <c r="N619">
        <f t="shared" ca="1" si="73"/>
        <v>1937961</v>
      </c>
      <c r="O619" t="str">
        <f t="shared" ca="1" si="74"/>
        <v>No</v>
      </c>
      <c r="P619" t="str">
        <f t="shared" ca="1" si="75"/>
        <v>Yes</v>
      </c>
      <c r="Q619" t="str">
        <f t="shared" ca="1" si="76"/>
        <v>Yes</v>
      </c>
      <c r="R619" t="str">
        <f t="shared" ca="1" si="77"/>
        <v>U</v>
      </c>
      <c r="S619">
        <f t="shared" ca="1" si="78"/>
        <v>524</v>
      </c>
      <c r="T619">
        <f t="shared" ca="1" si="79"/>
        <v>0.15360062856082357</v>
      </c>
      <c r="U619" t="str">
        <f t="shared" ca="1" si="72"/>
        <v>Tamil Nadu</v>
      </c>
    </row>
    <row r="620" spans="1:21" x14ac:dyDescent="0.2">
      <c r="A620" s="9">
        <v>1724401</v>
      </c>
      <c r="B620" t="s">
        <v>317</v>
      </c>
      <c r="C620" t="s">
        <v>317</v>
      </c>
      <c r="D620" t="s">
        <v>317</v>
      </c>
      <c r="E620" t="s">
        <v>318</v>
      </c>
      <c r="F620">
        <v>477</v>
      </c>
      <c r="G620">
        <v>0.55672102141369761</v>
      </c>
      <c r="H620" s="10" t="s">
        <v>321</v>
      </c>
      <c r="M620">
        <v>620</v>
      </c>
      <c r="N620">
        <f t="shared" ca="1" si="73"/>
        <v>1417738</v>
      </c>
      <c r="O620" t="str">
        <f t="shared" ca="1" si="74"/>
        <v>Yes</v>
      </c>
      <c r="P620" t="str">
        <f t="shared" ca="1" si="75"/>
        <v>No</v>
      </c>
      <c r="Q620" t="str">
        <f t="shared" ca="1" si="76"/>
        <v>No</v>
      </c>
      <c r="R620" t="str">
        <f t="shared" ca="1" si="77"/>
        <v>R</v>
      </c>
      <c r="S620">
        <f t="shared" ca="1" si="78"/>
        <v>469</v>
      </c>
      <c r="T620">
        <f t="shared" ca="1" si="79"/>
        <v>0.39976013960213341</v>
      </c>
      <c r="U620" t="str">
        <f t="shared" ca="1" si="72"/>
        <v>Uttarkhand</v>
      </c>
    </row>
    <row r="621" spans="1:21" x14ac:dyDescent="0.2">
      <c r="A621" s="9">
        <v>1027820</v>
      </c>
      <c r="B621" t="s">
        <v>317</v>
      </c>
      <c r="C621" t="s">
        <v>316</v>
      </c>
      <c r="D621" t="s">
        <v>316</v>
      </c>
      <c r="E621" t="s">
        <v>318</v>
      </c>
      <c r="F621">
        <v>544</v>
      </c>
      <c r="G621">
        <v>0.93268548865505474</v>
      </c>
      <c r="H621" s="10" t="s">
        <v>16</v>
      </c>
      <c r="M621">
        <v>621</v>
      </c>
      <c r="N621">
        <f t="shared" ca="1" si="73"/>
        <v>1799840</v>
      </c>
      <c r="O621" t="str">
        <f t="shared" ca="1" si="74"/>
        <v>Yes</v>
      </c>
      <c r="P621" t="str">
        <f t="shared" ca="1" si="75"/>
        <v>Yes</v>
      </c>
      <c r="Q621" t="str">
        <f t="shared" ca="1" si="76"/>
        <v>Yes</v>
      </c>
      <c r="R621" t="str">
        <f t="shared" ca="1" si="77"/>
        <v>R</v>
      </c>
      <c r="S621">
        <f t="shared" ca="1" si="78"/>
        <v>801</v>
      </c>
      <c r="T621">
        <f t="shared" ca="1" si="79"/>
        <v>0.83909179411782642</v>
      </c>
      <c r="U621" t="str">
        <f t="shared" ca="1" si="72"/>
        <v>Uttarkhand</v>
      </c>
    </row>
    <row r="622" spans="1:21" x14ac:dyDescent="0.2">
      <c r="A622" s="9">
        <v>1578095</v>
      </c>
      <c r="B622" t="s">
        <v>316</v>
      </c>
      <c r="C622" t="s">
        <v>317</v>
      </c>
      <c r="D622" t="s">
        <v>317</v>
      </c>
      <c r="E622" t="s">
        <v>318</v>
      </c>
      <c r="F622">
        <v>585</v>
      </c>
      <c r="G622">
        <v>0.58737881797228919</v>
      </c>
      <c r="H622" s="10" t="s">
        <v>8</v>
      </c>
      <c r="M622">
        <v>622</v>
      </c>
      <c r="N622">
        <f t="shared" ca="1" si="73"/>
        <v>1747269</v>
      </c>
      <c r="O622" t="str">
        <f t="shared" ca="1" si="74"/>
        <v>No</v>
      </c>
      <c r="P622" t="str">
        <f t="shared" ca="1" si="75"/>
        <v>No</v>
      </c>
      <c r="Q622" t="str">
        <f t="shared" ca="1" si="76"/>
        <v>No</v>
      </c>
      <c r="R622" t="str">
        <f t="shared" ca="1" si="77"/>
        <v>R</v>
      </c>
      <c r="S622">
        <f t="shared" ca="1" si="78"/>
        <v>895</v>
      </c>
      <c r="T622">
        <f t="shared" ca="1" si="79"/>
        <v>0.43490144880891812</v>
      </c>
      <c r="U622" t="str">
        <f t="shared" ca="1" si="72"/>
        <v>Kerela</v>
      </c>
    </row>
    <row r="623" spans="1:21" x14ac:dyDescent="0.2">
      <c r="A623" s="9">
        <v>1087715</v>
      </c>
      <c r="B623" t="s">
        <v>317</v>
      </c>
      <c r="C623" t="s">
        <v>317</v>
      </c>
      <c r="D623" t="s">
        <v>317</v>
      </c>
      <c r="E623" t="s">
        <v>318</v>
      </c>
      <c r="F623">
        <v>551</v>
      </c>
      <c r="G623">
        <v>0.9707306677328279</v>
      </c>
      <c r="H623" s="10" t="s">
        <v>1</v>
      </c>
      <c r="M623">
        <v>623</v>
      </c>
      <c r="N623">
        <f t="shared" ca="1" si="73"/>
        <v>1891995</v>
      </c>
      <c r="O623" t="str">
        <f t="shared" ca="1" si="74"/>
        <v>No</v>
      </c>
      <c r="P623" t="str">
        <f t="shared" ca="1" si="75"/>
        <v>Yes</v>
      </c>
      <c r="Q623" t="str">
        <f t="shared" ca="1" si="76"/>
        <v>Yes</v>
      </c>
      <c r="R623" t="str">
        <f t="shared" ca="1" si="77"/>
        <v>U</v>
      </c>
      <c r="S623">
        <f t="shared" ca="1" si="78"/>
        <v>477</v>
      </c>
      <c r="T623">
        <f t="shared" ca="1" si="79"/>
        <v>0.63091711687956731</v>
      </c>
      <c r="U623" t="str">
        <f t="shared" ca="1" si="72"/>
        <v>Bihar</v>
      </c>
    </row>
    <row r="624" spans="1:21" x14ac:dyDescent="0.2">
      <c r="A624" s="9">
        <v>1842751</v>
      </c>
      <c r="B624" t="s">
        <v>317</v>
      </c>
      <c r="C624" t="s">
        <v>317</v>
      </c>
      <c r="D624" t="s">
        <v>316</v>
      </c>
      <c r="E624" t="s">
        <v>318</v>
      </c>
      <c r="F624">
        <v>949</v>
      </c>
      <c r="G624">
        <v>0.40010275182392241</v>
      </c>
      <c r="H624" s="10" t="s">
        <v>1</v>
      </c>
      <c r="M624">
        <v>624</v>
      </c>
      <c r="N624">
        <f t="shared" ca="1" si="73"/>
        <v>1218280</v>
      </c>
      <c r="O624" t="str">
        <f t="shared" ca="1" si="74"/>
        <v>No</v>
      </c>
      <c r="P624" t="str">
        <f t="shared" ca="1" si="75"/>
        <v>Yes</v>
      </c>
      <c r="Q624" t="str">
        <f t="shared" ca="1" si="76"/>
        <v>No</v>
      </c>
      <c r="R624" t="str">
        <f t="shared" ca="1" si="77"/>
        <v>R</v>
      </c>
      <c r="S624">
        <f t="shared" ca="1" si="78"/>
        <v>112</v>
      </c>
      <c r="T624">
        <f t="shared" ca="1" si="79"/>
        <v>9.7404008847589263E-2</v>
      </c>
      <c r="U624" t="str">
        <f t="shared" ca="1" si="72"/>
        <v>Jharkhand</v>
      </c>
    </row>
    <row r="625" spans="1:21" x14ac:dyDescent="0.2">
      <c r="A625" s="9">
        <v>1696750</v>
      </c>
      <c r="B625" t="s">
        <v>316</v>
      </c>
      <c r="C625" t="s">
        <v>316</v>
      </c>
      <c r="D625" t="s">
        <v>316</v>
      </c>
      <c r="E625" t="s">
        <v>318</v>
      </c>
      <c r="F625">
        <v>421</v>
      </c>
      <c r="G625">
        <v>0.10864249853627028</v>
      </c>
      <c r="H625" s="10" t="s">
        <v>4</v>
      </c>
      <c r="M625">
        <v>625</v>
      </c>
      <c r="N625">
        <f t="shared" ca="1" si="73"/>
        <v>1319178</v>
      </c>
      <c r="O625" t="str">
        <f t="shared" ca="1" si="74"/>
        <v>No</v>
      </c>
      <c r="P625" t="str">
        <f t="shared" ca="1" si="75"/>
        <v>No</v>
      </c>
      <c r="Q625" t="str">
        <f t="shared" ca="1" si="76"/>
        <v>Yes</v>
      </c>
      <c r="R625" t="str">
        <f t="shared" ca="1" si="77"/>
        <v>R</v>
      </c>
      <c r="S625">
        <f t="shared" ca="1" si="78"/>
        <v>545</v>
      </c>
      <c r="T625">
        <f t="shared" ca="1" si="79"/>
        <v>0.67364813519743716</v>
      </c>
      <c r="U625" t="str">
        <f t="shared" ca="1" si="72"/>
        <v>Jharkhand</v>
      </c>
    </row>
    <row r="626" spans="1:21" x14ac:dyDescent="0.2">
      <c r="A626" s="9">
        <v>1389564</v>
      </c>
      <c r="B626" t="s">
        <v>317</v>
      </c>
      <c r="C626" t="s">
        <v>317</v>
      </c>
      <c r="D626" t="s">
        <v>317</v>
      </c>
      <c r="E626" t="s">
        <v>319</v>
      </c>
      <c r="F626">
        <v>539</v>
      </c>
      <c r="G626">
        <v>0.64804259673815712</v>
      </c>
      <c r="H626" s="10" t="s">
        <v>15</v>
      </c>
      <c r="M626">
        <v>626</v>
      </c>
      <c r="N626">
        <f t="shared" ca="1" si="73"/>
        <v>1073083</v>
      </c>
      <c r="O626" t="str">
        <f t="shared" ca="1" si="74"/>
        <v>Yes</v>
      </c>
      <c r="P626" t="str">
        <f t="shared" ca="1" si="75"/>
        <v>Yes</v>
      </c>
      <c r="Q626" t="str">
        <f t="shared" ca="1" si="76"/>
        <v>Yes</v>
      </c>
      <c r="R626" t="str">
        <f t="shared" ca="1" si="77"/>
        <v>U</v>
      </c>
      <c r="S626">
        <f t="shared" ca="1" si="78"/>
        <v>527</v>
      </c>
      <c r="T626">
        <f t="shared" ca="1" si="79"/>
        <v>0.32209715876793388</v>
      </c>
      <c r="U626" t="str">
        <f t="shared" ca="1" si="72"/>
        <v>Rajasthan</v>
      </c>
    </row>
    <row r="627" spans="1:21" x14ac:dyDescent="0.2">
      <c r="A627" s="9">
        <v>1643996</v>
      </c>
      <c r="B627" t="s">
        <v>317</v>
      </c>
      <c r="C627" t="s">
        <v>317</v>
      </c>
      <c r="D627" t="s">
        <v>317</v>
      </c>
      <c r="E627" t="s">
        <v>319</v>
      </c>
      <c r="F627">
        <v>210</v>
      </c>
      <c r="G627">
        <v>0.80448506867228786</v>
      </c>
      <c r="H627" s="10" t="s">
        <v>3</v>
      </c>
      <c r="M627">
        <v>627</v>
      </c>
      <c r="N627">
        <f t="shared" ca="1" si="73"/>
        <v>1141076</v>
      </c>
      <c r="O627" t="str">
        <f t="shared" ca="1" si="74"/>
        <v>No</v>
      </c>
      <c r="P627" t="str">
        <f t="shared" ca="1" si="75"/>
        <v>Yes</v>
      </c>
      <c r="Q627" t="str">
        <f t="shared" ca="1" si="76"/>
        <v>Yes</v>
      </c>
      <c r="R627" t="str">
        <f t="shared" ca="1" si="77"/>
        <v>U</v>
      </c>
      <c r="S627">
        <f t="shared" ca="1" si="78"/>
        <v>657</v>
      </c>
      <c r="T627">
        <f t="shared" ca="1" si="79"/>
        <v>0.36405417459693945</v>
      </c>
      <c r="U627" t="str">
        <f t="shared" ca="1" si="72"/>
        <v>Jharkhand</v>
      </c>
    </row>
    <row r="628" spans="1:21" x14ac:dyDescent="0.2">
      <c r="A628" s="9">
        <v>1261760</v>
      </c>
      <c r="B628" t="s">
        <v>317</v>
      </c>
      <c r="C628" t="s">
        <v>317</v>
      </c>
      <c r="D628" t="s">
        <v>316</v>
      </c>
      <c r="E628" t="s">
        <v>318</v>
      </c>
      <c r="F628">
        <v>582</v>
      </c>
      <c r="G628">
        <v>0.21405665897307746</v>
      </c>
      <c r="H628" s="10" t="s">
        <v>4</v>
      </c>
      <c r="M628">
        <v>628</v>
      </c>
      <c r="N628">
        <f t="shared" ca="1" si="73"/>
        <v>1648398</v>
      </c>
      <c r="O628" t="str">
        <f t="shared" ca="1" si="74"/>
        <v>Yes</v>
      </c>
      <c r="P628" t="str">
        <f t="shared" ca="1" si="75"/>
        <v>Yes</v>
      </c>
      <c r="Q628" t="str">
        <f t="shared" ca="1" si="76"/>
        <v>No</v>
      </c>
      <c r="R628" t="str">
        <f t="shared" ca="1" si="77"/>
        <v>R</v>
      </c>
      <c r="S628">
        <f t="shared" ca="1" si="78"/>
        <v>127</v>
      </c>
      <c r="T628">
        <f t="shared" ca="1" si="79"/>
        <v>0.78395265723386021</v>
      </c>
      <c r="U628" t="str">
        <f t="shared" ca="1" si="72"/>
        <v>Orissa</v>
      </c>
    </row>
    <row r="629" spans="1:21" x14ac:dyDescent="0.2">
      <c r="A629" s="9">
        <v>1242540</v>
      </c>
      <c r="B629" t="s">
        <v>317</v>
      </c>
      <c r="C629" t="s">
        <v>316</v>
      </c>
      <c r="D629" t="s">
        <v>316</v>
      </c>
      <c r="E629" t="s">
        <v>318</v>
      </c>
      <c r="F629">
        <v>375</v>
      </c>
      <c r="G629">
        <v>0.88472817842323237</v>
      </c>
      <c r="H629" s="10" t="s">
        <v>1</v>
      </c>
      <c r="M629">
        <v>629</v>
      </c>
      <c r="N629">
        <f t="shared" ca="1" si="73"/>
        <v>1619657</v>
      </c>
      <c r="O629" t="str">
        <f t="shared" ca="1" si="74"/>
        <v>No</v>
      </c>
      <c r="P629" t="str">
        <f t="shared" ca="1" si="75"/>
        <v>Yes</v>
      </c>
      <c r="Q629" t="str">
        <f t="shared" ca="1" si="76"/>
        <v>No</v>
      </c>
      <c r="R629" t="str">
        <f t="shared" ca="1" si="77"/>
        <v>U</v>
      </c>
      <c r="S629">
        <f t="shared" ca="1" si="78"/>
        <v>849</v>
      </c>
      <c r="T629">
        <f t="shared" ca="1" si="79"/>
        <v>0.92587522330033711</v>
      </c>
      <c r="U629" t="str">
        <f t="shared" ca="1" si="72"/>
        <v>Telangana</v>
      </c>
    </row>
    <row r="630" spans="1:21" x14ac:dyDescent="0.2">
      <c r="A630" s="9">
        <v>1856390</v>
      </c>
      <c r="B630" t="s">
        <v>316</v>
      </c>
      <c r="C630" t="s">
        <v>317</v>
      </c>
      <c r="D630" t="s">
        <v>317</v>
      </c>
      <c r="E630" t="s">
        <v>319</v>
      </c>
      <c r="F630">
        <v>194</v>
      </c>
      <c r="G630">
        <v>0.74253444099138921</v>
      </c>
      <c r="H630" s="10" t="s">
        <v>2</v>
      </c>
      <c r="M630">
        <v>630</v>
      </c>
      <c r="N630">
        <f t="shared" ca="1" si="73"/>
        <v>1237385</v>
      </c>
      <c r="O630" t="str">
        <f t="shared" ca="1" si="74"/>
        <v>Yes</v>
      </c>
      <c r="P630" t="str">
        <f t="shared" ca="1" si="75"/>
        <v>No</v>
      </c>
      <c r="Q630" t="str">
        <f t="shared" ca="1" si="76"/>
        <v>No</v>
      </c>
      <c r="R630" t="str">
        <f t="shared" ca="1" si="77"/>
        <v>R</v>
      </c>
      <c r="S630">
        <f t="shared" ca="1" si="78"/>
        <v>944</v>
      </c>
      <c r="T630">
        <f t="shared" ca="1" si="79"/>
        <v>0.24619850028511836</v>
      </c>
      <c r="U630" t="str">
        <f t="shared" ca="1" si="72"/>
        <v>Orissa</v>
      </c>
    </row>
    <row r="631" spans="1:21" x14ac:dyDescent="0.2">
      <c r="A631" s="9">
        <v>1317911</v>
      </c>
      <c r="B631" t="s">
        <v>317</v>
      </c>
      <c r="C631" t="s">
        <v>316</v>
      </c>
      <c r="D631" t="s">
        <v>317</v>
      </c>
      <c r="E631" t="s">
        <v>319</v>
      </c>
      <c r="F631">
        <v>917</v>
      </c>
      <c r="G631">
        <v>0.46272752435635855</v>
      </c>
      <c r="H631" s="10" t="s">
        <v>4</v>
      </c>
      <c r="M631">
        <v>631</v>
      </c>
      <c r="N631">
        <f t="shared" ca="1" si="73"/>
        <v>1261672</v>
      </c>
      <c r="O631" t="str">
        <f t="shared" ca="1" si="74"/>
        <v>No</v>
      </c>
      <c r="P631" t="str">
        <f t="shared" ca="1" si="75"/>
        <v>Yes</v>
      </c>
      <c r="Q631" t="str">
        <f t="shared" ca="1" si="76"/>
        <v>No</v>
      </c>
      <c r="R631" t="str">
        <f t="shared" ca="1" si="77"/>
        <v>R</v>
      </c>
      <c r="S631">
        <f t="shared" ca="1" si="78"/>
        <v>252</v>
      </c>
      <c r="T631">
        <f t="shared" ca="1" si="79"/>
        <v>0.10104109391187177</v>
      </c>
      <c r="U631" t="str">
        <f t="shared" ca="1" si="72"/>
        <v>Uttarkhand</v>
      </c>
    </row>
    <row r="632" spans="1:21" x14ac:dyDescent="0.2">
      <c r="A632" s="9">
        <v>1766306</v>
      </c>
      <c r="B632" t="s">
        <v>317</v>
      </c>
      <c r="C632" t="s">
        <v>317</v>
      </c>
      <c r="D632" t="s">
        <v>317</v>
      </c>
      <c r="E632" t="s">
        <v>318</v>
      </c>
      <c r="F632">
        <v>169</v>
      </c>
      <c r="G632">
        <v>0.34521325860738539</v>
      </c>
      <c r="H632" s="10" t="s">
        <v>321</v>
      </c>
      <c r="M632">
        <v>632</v>
      </c>
      <c r="N632">
        <f t="shared" ca="1" si="73"/>
        <v>1353363</v>
      </c>
      <c r="O632" t="str">
        <f t="shared" ca="1" si="74"/>
        <v>Yes</v>
      </c>
      <c r="P632" t="str">
        <f t="shared" ca="1" si="75"/>
        <v>Yes</v>
      </c>
      <c r="Q632" t="str">
        <f t="shared" ca="1" si="76"/>
        <v>No</v>
      </c>
      <c r="R632" t="str">
        <f t="shared" ca="1" si="77"/>
        <v>R</v>
      </c>
      <c r="S632">
        <f t="shared" ca="1" si="78"/>
        <v>642</v>
      </c>
      <c r="T632">
        <f t="shared" ca="1" si="79"/>
        <v>0.37415122655809663</v>
      </c>
      <c r="U632" t="str">
        <f t="shared" ca="1" si="72"/>
        <v>Uttar Pradesh</v>
      </c>
    </row>
    <row r="633" spans="1:21" x14ac:dyDescent="0.2">
      <c r="A633" s="9">
        <v>1322065</v>
      </c>
      <c r="B633" t="s">
        <v>316</v>
      </c>
      <c r="C633" t="s">
        <v>316</v>
      </c>
      <c r="D633" t="s">
        <v>316</v>
      </c>
      <c r="E633" t="s">
        <v>319</v>
      </c>
      <c r="F633">
        <v>120</v>
      </c>
      <c r="G633">
        <v>0.27867253673342318</v>
      </c>
      <c r="H633" s="10" t="s">
        <v>13</v>
      </c>
      <c r="M633">
        <v>633</v>
      </c>
      <c r="N633">
        <f t="shared" ca="1" si="73"/>
        <v>1318814</v>
      </c>
      <c r="O633" t="str">
        <f t="shared" ca="1" si="74"/>
        <v>No</v>
      </c>
      <c r="P633" t="str">
        <f t="shared" ca="1" si="75"/>
        <v>No</v>
      </c>
      <c r="Q633" t="str">
        <f t="shared" ca="1" si="76"/>
        <v>No</v>
      </c>
      <c r="R633" t="str">
        <f t="shared" ca="1" si="77"/>
        <v>U</v>
      </c>
      <c r="S633">
        <f t="shared" ca="1" si="78"/>
        <v>559</v>
      </c>
      <c r="T633">
        <f t="shared" ca="1" si="79"/>
        <v>0.79823901976826916</v>
      </c>
      <c r="U633" t="str">
        <f t="shared" ca="1" si="72"/>
        <v>Telangana</v>
      </c>
    </row>
    <row r="634" spans="1:21" x14ac:dyDescent="0.2">
      <c r="A634" s="9">
        <v>1021584</v>
      </c>
      <c r="B634" t="s">
        <v>317</v>
      </c>
      <c r="C634" t="s">
        <v>316</v>
      </c>
      <c r="D634" t="s">
        <v>317</v>
      </c>
      <c r="E634" t="s">
        <v>319</v>
      </c>
      <c r="F634">
        <v>559</v>
      </c>
      <c r="G634">
        <v>0.49168612991441352</v>
      </c>
      <c r="H634" s="10" t="s">
        <v>1</v>
      </c>
      <c r="M634">
        <v>634</v>
      </c>
      <c r="N634">
        <f t="shared" ca="1" si="73"/>
        <v>1817378</v>
      </c>
      <c r="O634" t="str">
        <f t="shared" ca="1" si="74"/>
        <v>No</v>
      </c>
      <c r="P634" t="str">
        <f t="shared" ca="1" si="75"/>
        <v>Yes</v>
      </c>
      <c r="Q634" t="str">
        <f t="shared" ca="1" si="76"/>
        <v>Yes</v>
      </c>
      <c r="R634" t="str">
        <f t="shared" ca="1" si="77"/>
        <v>U</v>
      </c>
      <c r="S634">
        <f t="shared" ca="1" si="78"/>
        <v>770</v>
      </c>
      <c r="T634">
        <f t="shared" ca="1" si="79"/>
        <v>0.41477622709214412</v>
      </c>
      <c r="U634" t="str">
        <f t="shared" ca="1" si="72"/>
        <v>Rajasthan</v>
      </c>
    </row>
    <row r="635" spans="1:21" x14ac:dyDescent="0.2">
      <c r="A635" s="9">
        <v>1492884</v>
      </c>
      <c r="B635" t="s">
        <v>317</v>
      </c>
      <c r="C635" t="s">
        <v>317</v>
      </c>
      <c r="D635" t="s">
        <v>316</v>
      </c>
      <c r="E635" t="s">
        <v>318</v>
      </c>
      <c r="F635">
        <v>128</v>
      </c>
      <c r="G635">
        <v>0.81496854488099157</v>
      </c>
      <c r="H635" s="10" t="s">
        <v>1</v>
      </c>
      <c r="M635">
        <v>635</v>
      </c>
      <c r="N635">
        <f t="shared" ca="1" si="73"/>
        <v>1891897</v>
      </c>
      <c r="O635" t="str">
        <f t="shared" ca="1" si="74"/>
        <v>No</v>
      </c>
      <c r="P635" t="str">
        <f t="shared" ca="1" si="75"/>
        <v>Yes</v>
      </c>
      <c r="Q635" t="str">
        <f t="shared" ca="1" si="76"/>
        <v>No</v>
      </c>
      <c r="R635" t="str">
        <f t="shared" ca="1" si="77"/>
        <v>U</v>
      </c>
      <c r="S635">
        <f t="shared" ca="1" si="78"/>
        <v>344</v>
      </c>
      <c r="T635">
        <f t="shared" ca="1" si="79"/>
        <v>0.20279134084149575</v>
      </c>
      <c r="U635" t="str">
        <f t="shared" ca="1" si="72"/>
        <v>Uttarkhand</v>
      </c>
    </row>
    <row r="636" spans="1:21" x14ac:dyDescent="0.2">
      <c r="A636" s="9">
        <v>1911030</v>
      </c>
      <c r="B636" t="s">
        <v>317</v>
      </c>
      <c r="C636" t="s">
        <v>316</v>
      </c>
      <c r="D636" t="s">
        <v>316</v>
      </c>
      <c r="E636" t="s">
        <v>318</v>
      </c>
      <c r="F636">
        <v>657</v>
      </c>
      <c r="G636">
        <v>9.4821629577502731E-2</v>
      </c>
      <c r="H636" s="10" t="s">
        <v>13</v>
      </c>
      <c r="M636">
        <v>636</v>
      </c>
      <c r="N636">
        <f t="shared" ca="1" si="73"/>
        <v>1436363</v>
      </c>
      <c r="O636" t="str">
        <f t="shared" ca="1" si="74"/>
        <v>Yes</v>
      </c>
      <c r="P636" t="str">
        <f t="shared" ca="1" si="75"/>
        <v>Yes</v>
      </c>
      <c r="Q636" t="str">
        <f t="shared" ca="1" si="76"/>
        <v>Yes</v>
      </c>
      <c r="R636" t="str">
        <f t="shared" ca="1" si="77"/>
        <v>R</v>
      </c>
      <c r="S636">
        <f t="shared" ca="1" si="78"/>
        <v>871</v>
      </c>
      <c r="T636">
        <f t="shared" ca="1" si="79"/>
        <v>0.51962102246503872</v>
      </c>
      <c r="U636" t="str">
        <f t="shared" ca="1" si="72"/>
        <v>Orissa</v>
      </c>
    </row>
    <row r="637" spans="1:21" x14ac:dyDescent="0.2">
      <c r="A637" s="9">
        <v>1955582</v>
      </c>
      <c r="B637" t="s">
        <v>316</v>
      </c>
      <c r="C637" t="s">
        <v>317</v>
      </c>
      <c r="D637" t="s">
        <v>316</v>
      </c>
      <c r="E637" t="s">
        <v>319</v>
      </c>
      <c r="F637">
        <v>310</v>
      </c>
      <c r="G637">
        <v>0.99561018023483072</v>
      </c>
      <c r="H637" s="10" t="s">
        <v>16</v>
      </c>
      <c r="M637">
        <v>637</v>
      </c>
      <c r="N637">
        <f t="shared" ca="1" si="73"/>
        <v>1005888</v>
      </c>
      <c r="O637" t="str">
        <f t="shared" ca="1" si="74"/>
        <v>No</v>
      </c>
      <c r="P637" t="str">
        <f t="shared" ca="1" si="75"/>
        <v>No</v>
      </c>
      <c r="Q637" t="str">
        <f t="shared" ca="1" si="76"/>
        <v>Yes</v>
      </c>
      <c r="R637" t="str">
        <f t="shared" ca="1" si="77"/>
        <v>U</v>
      </c>
      <c r="S637">
        <f t="shared" ca="1" si="78"/>
        <v>710</v>
      </c>
      <c r="T637">
        <f t="shared" ca="1" si="79"/>
        <v>0.41729047351937765</v>
      </c>
      <c r="U637" t="str">
        <f t="shared" ca="1" si="72"/>
        <v>Bihar</v>
      </c>
    </row>
    <row r="638" spans="1:21" x14ac:dyDescent="0.2">
      <c r="A638" s="9">
        <v>1073160</v>
      </c>
      <c r="B638" t="s">
        <v>317</v>
      </c>
      <c r="C638" t="s">
        <v>316</v>
      </c>
      <c r="D638" t="s">
        <v>317</v>
      </c>
      <c r="E638" t="s">
        <v>318</v>
      </c>
      <c r="F638">
        <v>546</v>
      </c>
      <c r="G638">
        <v>0.10433573182495004</v>
      </c>
      <c r="H638" s="10" t="s">
        <v>3</v>
      </c>
      <c r="M638">
        <v>638</v>
      </c>
      <c r="N638">
        <f t="shared" ca="1" si="73"/>
        <v>1669422</v>
      </c>
      <c r="O638" t="str">
        <f t="shared" ca="1" si="74"/>
        <v>No</v>
      </c>
      <c r="P638" t="str">
        <f t="shared" ca="1" si="75"/>
        <v>No</v>
      </c>
      <c r="Q638" t="str">
        <f t="shared" ca="1" si="76"/>
        <v>No</v>
      </c>
      <c r="R638" t="str">
        <f t="shared" ca="1" si="77"/>
        <v>R</v>
      </c>
      <c r="S638">
        <f t="shared" ca="1" si="78"/>
        <v>222</v>
      </c>
      <c r="T638">
        <f t="shared" ca="1" si="79"/>
        <v>0.21804202440924858</v>
      </c>
      <c r="U638" t="str">
        <f t="shared" ca="1" si="72"/>
        <v>Kerela</v>
      </c>
    </row>
    <row r="639" spans="1:21" x14ac:dyDescent="0.2">
      <c r="A639" s="9">
        <v>1053344</v>
      </c>
      <c r="B639" t="s">
        <v>317</v>
      </c>
      <c r="C639" t="s">
        <v>316</v>
      </c>
      <c r="D639" t="s">
        <v>317</v>
      </c>
      <c r="E639" t="s">
        <v>318</v>
      </c>
      <c r="F639">
        <v>466</v>
      </c>
      <c r="G639">
        <v>0.89759244340771493</v>
      </c>
      <c r="H639" s="10" t="s">
        <v>321</v>
      </c>
      <c r="M639">
        <v>639</v>
      </c>
      <c r="N639">
        <f t="shared" ca="1" si="73"/>
        <v>1399853</v>
      </c>
      <c r="O639" t="str">
        <f t="shared" ca="1" si="74"/>
        <v>No</v>
      </c>
      <c r="P639" t="str">
        <f t="shared" ca="1" si="75"/>
        <v>No</v>
      </c>
      <c r="Q639" t="str">
        <f t="shared" ca="1" si="76"/>
        <v>No</v>
      </c>
      <c r="R639" t="str">
        <f t="shared" ca="1" si="77"/>
        <v>U</v>
      </c>
      <c r="S639">
        <f t="shared" ca="1" si="78"/>
        <v>384</v>
      </c>
      <c r="T639">
        <f t="shared" ca="1" si="79"/>
        <v>0.34475302666351337</v>
      </c>
      <c r="U639" t="str">
        <f t="shared" ca="1" si="72"/>
        <v>Telangana</v>
      </c>
    </row>
    <row r="640" spans="1:21" x14ac:dyDescent="0.2">
      <c r="A640" s="9">
        <v>1042871</v>
      </c>
      <c r="B640" t="s">
        <v>317</v>
      </c>
      <c r="C640" t="s">
        <v>317</v>
      </c>
      <c r="D640" t="s">
        <v>317</v>
      </c>
      <c r="E640" t="s">
        <v>318</v>
      </c>
      <c r="F640">
        <v>608</v>
      </c>
      <c r="G640">
        <v>0.64793569242097937</v>
      </c>
      <c r="H640" s="10" t="s">
        <v>1</v>
      </c>
      <c r="M640">
        <v>640</v>
      </c>
      <c r="N640">
        <f t="shared" ca="1" si="73"/>
        <v>1957121</v>
      </c>
      <c r="O640" t="str">
        <f t="shared" ca="1" si="74"/>
        <v>Yes</v>
      </c>
      <c r="P640" t="str">
        <f t="shared" ca="1" si="75"/>
        <v>Yes</v>
      </c>
      <c r="Q640" t="str">
        <f t="shared" ca="1" si="76"/>
        <v>Yes</v>
      </c>
      <c r="R640" t="str">
        <f t="shared" ca="1" si="77"/>
        <v>R</v>
      </c>
      <c r="S640">
        <f t="shared" ca="1" si="78"/>
        <v>982</v>
      </c>
      <c r="T640">
        <f t="shared" ca="1" si="79"/>
        <v>0.16670442522067241</v>
      </c>
      <c r="U640" t="str">
        <f t="shared" ca="1" si="72"/>
        <v>Uttarkhand</v>
      </c>
    </row>
    <row r="641" spans="1:21" x14ac:dyDescent="0.2">
      <c r="A641" s="9">
        <v>1988450</v>
      </c>
      <c r="B641" t="s">
        <v>317</v>
      </c>
      <c r="C641" t="s">
        <v>316</v>
      </c>
      <c r="D641" t="s">
        <v>316</v>
      </c>
      <c r="E641" t="s">
        <v>319</v>
      </c>
      <c r="F641">
        <v>690</v>
      </c>
      <c r="G641">
        <v>0.92381739515654737</v>
      </c>
      <c r="H641" s="10" t="s">
        <v>1</v>
      </c>
      <c r="M641">
        <v>641</v>
      </c>
      <c r="N641">
        <f t="shared" ca="1" si="73"/>
        <v>1710925</v>
      </c>
      <c r="O641" t="str">
        <f t="shared" ca="1" si="74"/>
        <v>Yes</v>
      </c>
      <c r="P641" t="str">
        <f t="shared" ca="1" si="75"/>
        <v>Yes</v>
      </c>
      <c r="Q641" t="str">
        <f t="shared" ca="1" si="76"/>
        <v>Yes</v>
      </c>
      <c r="R641" t="str">
        <f t="shared" ca="1" si="77"/>
        <v>U</v>
      </c>
      <c r="S641">
        <f t="shared" ca="1" si="78"/>
        <v>230</v>
      </c>
      <c r="T641">
        <f t="shared" ca="1" si="79"/>
        <v>0.56629611346404407</v>
      </c>
      <c r="U641" t="str">
        <f t="shared" ref="U641:U704" ca="1" si="80">VLOOKUP(RAND(),$K$9:$L$19,2)</f>
        <v>Delhi</v>
      </c>
    </row>
    <row r="642" spans="1:21" x14ac:dyDescent="0.2">
      <c r="A642" s="9">
        <v>1842058</v>
      </c>
      <c r="B642" t="s">
        <v>317</v>
      </c>
      <c r="C642" t="s">
        <v>316</v>
      </c>
      <c r="D642" t="s">
        <v>317</v>
      </c>
      <c r="E642" t="s">
        <v>318</v>
      </c>
      <c r="F642">
        <v>652</v>
      </c>
      <c r="G642">
        <v>0.88135799804899595</v>
      </c>
      <c r="H642" s="10" t="s">
        <v>13</v>
      </c>
      <c r="M642">
        <v>642</v>
      </c>
      <c r="N642">
        <f t="shared" ref="N642:N705" ca="1" si="81">RANDBETWEEN(1000000,1999999)</f>
        <v>1467826</v>
      </c>
      <c r="O642" t="str">
        <f t="shared" ref="O642:O705" ca="1" si="82">IF(RAND()&lt;0.4,"Yes","No")</f>
        <v>No</v>
      </c>
      <c r="P642" t="str">
        <f t="shared" ref="P642:P705" ca="1" si="83">IF(RAND()&lt;0.6,"Yes","No")</f>
        <v>Yes</v>
      </c>
      <c r="Q642" t="str">
        <f t="shared" ref="Q642:Q705" ca="1" si="84">IF(RAND()&lt;0.5,"Yes","No")</f>
        <v>Yes</v>
      </c>
      <c r="R642" t="str">
        <f t="shared" ref="R642:R705" ca="1" si="85">IF(RAND()&lt;0.6,"R","U")</f>
        <v>R</v>
      </c>
      <c r="S642">
        <f t="shared" ref="S642:S705" ca="1" si="86">RANDBETWEEN(100,1000)</f>
        <v>835</v>
      </c>
      <c r="T642">
        <f t="shared" ref="T642:T705" ca="1" si="87">RAND()</f>
        <v>0.38888447478005728</v>
      </c>
      <c r="U642" t="str">
        <f t="shared" ca="1" si="80"/>
        <v>Uttarkhand</v>
      </c>
    </row>
    <row r="643" spans="1:21" x14ac:dyDescent="0.2">
      <c r="A643" s="9">
        <v>1782540</v>
      </c>
      <c r="B643" t="s">
        <v>316</v>
      </c>
      <c r="C643" t="s">
        <v>316</v>
      </c>
      <c r="D643" t="s">
        <v>316</v>
      </c>
      <c r="E643" t="s">
        <v>318</v>
      </c>
      <c r="F643">
        <v>897</v>
      </c>
      <c r="G643">
        <v>0.72017191666398794</v>
      </c>
      <c r="H643" s="10" t="s">
        <v>4</v>
      </c>
      <c r="M643">
        <v>643</v>
      </c>
      <c r="N643">
        <f t="shared" ca="1" si="81"/>
        <v>1255728</v>
      </c>
      <c r="O643" t="str">
        <f t="shared" ca="1" si="82"/>
        <v>No</v>
      </c>
      <c r="P643" t="str">
        <f t="shared" ca="1" si="83"/>
        <v>No</v>
      </c>
      <c r="Q643" t="str">
        <f t="shared" ca="1" si="84"/>
        <v>Yes</v>
      </c>
      <c r="R643" t="str">
        <f t="shared" ca="1" si="85"/>
        <v>R</v>
      </c>
      <c r="S643">
        <f t="shared" ca="1" si="86"/>
        <v>441</v>
      </c>
      <c r="T643">
        <f t="shared" ca="1" si="87"/>
        <v>0.90845963713095423</v>
      </c>
      <c r="U643" t="str">
        <f t="shared" ca="1" si="80"/>
        <v>Uttarkhand</v>
      </c>
    </row>
    <row r="644" spans="1:21" x14ac:dyDescent="0.2">
      <c r="A644" s="9">
        <v>1900684</v>
      </c>
      <c r="B644" t="s">
        <v>317</v>
      </c>
      <c r="C644" t="s">
        <v>316</v>
      </c>
      <c r="D644" t="s">
        <v>317</v>
      </c>
      <c r="E644" t="s">
        <v>319</v>
      </c>
      <c r="F644">
        <v>672</v>
      </c>
      <c r="G644">
        <v>0.45590122813219625</v>
      </c>
      <c r="H644" s="10" t="s">
        <v>15</v>
      </c>
      <c r="M644">
        <v>644</v>
      </c>
      <c r="N644">
        <f t="shared" ca="1" si="81"/>
        <v>1455343</v>
      </c>
      <c r="O644" t="str">
        <f t="shared" ca="1" si="82"/>
        <v>Yes</v>
      </c>
      <c r="P644" t="str">
        <f t="shared" ca="1" si="83"/>
        <v>Yes</v>
      </c>
      <c r="Q644" t="str">
        <f t="shared" ca="1" si="84"/>
        <v>No</v>
      </c>
      <c r="R644" t="str">
        <f t="shared" ca="1" si="85"/>
        <v>U</v>
      </c>
      <c r="S644">
        <f t="shared" ca="1" si="86"/>
        <v>293</v>
      </c>
      <c r="T644">
        <f t="shared" ca="1" si="87"/>
        <v>0.50633076014417555</v>
      </c>
      <c r="U644" t="str">
        <f t="shared" ca="1" si="80"/>
        <v>Jharkhand</v>
      </c>
    </row>
    <row r="645" spans="1:21" x14ac:dyDescent="0.2">
      <c r="A645" s="9">
        <v>1243939</v>
      </c>
      <c r="B645" t="s">
        <v>317</v>
      </c>
      <c r="C645" t="s">
        <v>317</v>
      </c>
      <c r="D645" t="s">
        <v>317</v>
      </c>
      <c r="E645" t="s">
        <v>318</v>
      </c>
      <c r="F645">
        <v>922</v>
      </c>
      <c r="G645">
        <v>0.17508281822538185</v>
      </c>
      <c r="H645" s="10" t="s">
        <v>8</v>
      </c>
      <c r="M645">
        <v>645</v>
      </c>
      <c r="N645">
        <f t="shared" ca="1" si="81"/>
        <v>1936603</v>
      </c>
      <c r="O645" t="str">
        <f t="shared" ca="1" si="82"/>
        <v>Yes</v>
      </c>
      <c r="P645" t="str">
        <f t="shared" ca="1" si="83"/>
        <v>Yes</v>
      </c>
      <c r="Q645" t="str">
        <f t="shared" ca="1" si="84"/>
        <v>No</v>
      </c>
      <c r="R645" t="str">
        <f t="shared" ca="1" si="85"/>
        <v>U</v>
      </c>
      <c r="S645">
        <f t="shared" ca="1" si="86"/>
        <v>884</v>
      </c>
      <c r="T645">
        <f t="shared" ca="1" si="87"/>
        <v>0.85525724382542312</v>
      </c>
      <c r="U645" t="str">
        <f t="shared" ca="1" si="80"/>
        <v>Bihar</v>
      </c>
    </row>
    <row r="646" spans="1:21" x14ac:dyDescent="0.2">
      <c r="A646" s="9">
        <v>1086094</v>
      </c>
      <c r="B646" t="s">
        <v>316</v>
      </c>
      <c r="C646" t="s">
        <v>316</v>
      </c>
      <c r="D646" t="s">
        <v>316</v>
      </c>
      <c r="E646" t="s">
        <v>318</v>
      </c>
      <c r="F646">
        <v>856</v>
      </c>
      <c r="G646">
        <v>6.0230414136581922E-2</v>
      </c>
      <c r="H646" s="10" t="s">
        <v>2</v>
      </c>
      <c r="M646">
        <v>646</v>
      </c>
      <c r="N646">
        <f t="shared" ca="1" si="81"/>
        <v>1691056</v>
      </c>
      <c r="O646" t="str">
        <f t="shared" ca="1" si="82"/>
        <v>No</v>
      </c>
      <c r="P646" t="str">
        <f t="shared" ca="1" si="83"/>
        <v>No</v>
      </c>
      <c r="Q646" t="str">
        <f t="shared" ca="1" si="84"/>
        <v>Yes</v>
      </c>
      <c r="R646" t="str">
        <f t="shared" ca="1" si="85"/>
        <v>U</v>
      </c>
      <c r="S646">
        <f t="shared" ca="1" si="86"/>
        <v>613</v>
      </c>
      <c r="T646">
        <f t="shared" ca="1" si="87"/>
        <v>0.38065520828297628</v>
      </c>
      <c r="U646" t="str">
        <f t="shared" ca="1" si="80"/>
        <v>Telangana</v>
      </c>
    </row>
    <row r="647" spans="1:21" x14ac:dyDescent="0.2">
      <c r="A647" s="9">
        <v>1588288</v>
      </c>
      <c r="B647" t="s">
        <v>317</v>
      </c>
      <c r="C647" t="s">
        <v>316</v>
      </c>
      <c r="D647" t="s">
        <v>316</v>
      </c>
      <c r="E647" t="s">
        <v>319</v>
      </c>
      <c r="F647">
        <v>331</v>
      </c>
      <c r="G647">
        <v>9.2748690818674318E-2</v>
      </c>
      <c r="H647" s="10" t="s">
        <v>16</v>
      </c>
      <c r="M647">
        <v>647</v>
      </c>
      <c r="N647">
        <f t="shared" ca="1" si="81"/>
        <v>1765804</v>
      </c>
      <c r="O647" t="str">
        <f t="shared" ca="1" si="82"/>
        <v>No</v>
      </c>
      <c r="P647" t="str">
        <f t="shared" ca="1" si="83"/>
        <v>Yes</v>
      </c>
      <c r="Q647" t="str">
        <f t="shared" ca="1" si="84"/>
        <v>Yes</v>
      </c>
      <c r="R647" t="str">
        <f t="shared" ca="1" si="85"/>
        <v>U</v>
      </c>
      <c r="S647">
        <f t="shared" ca="1" si="86"/>
        <v>148</v>
      </c>
      <c r="T647">
        <f t="shared" ca="1" si="87"/>
        <v>0.19492386624256997</v>
      </c>
      <c r="U647" t="str">
        <f t="shared" ca="1" si="80"/>
        <v>Uttarkhand</v>
      </c>
    </row>
    <row r="648" spans="1:21" x14ac:dyDescent="0.2">
      <c r="A648" s="9">
        <v>1267965</v>
      </c>
      <c r="B648" t="s">
        <v>317</v>
      </c>
      <c r="C648" t="s">
        <v>317</v>
      </c>
      <c r="D648" t="s">
        <v>317</v>
      </c>
      <c r="E648" t="s">
        <v>318</v>
      </c>
      <c r="F648">
        <v>604</v>
      </c>
      <c r="G648">
        <v>0.41640822413114931</v>
      </c>
      <c r="H648" s="10" t="s">
        <v>6</v>
      </c>
      <c r="M648">
        <v>648</v>
      </c>
      <c r="N648">
        <f t="shared" ca="1" si="81"/>
        <v>1293744</v>
      </c>
      <c r="O648" t="str">
        <f t="shared" ca="1" si="82"/>
        <v>Yes</v>
      </c>
      <c r="P648" t="str">
        <f t="shared" ca="1" si="83"/>
        <v>Yes</v>
      </c>
      <c r="Q648" t="str">
        <f t="shared" ca="1" si="84"/>
        <v>Yes</v>
      </c>
      <c r="R648" t="str">
        <f t="shared" ca="1" si="85"/>
        <v>R</v>
      </c>
      <c r="S648">
        <f t="shared" ca="1" si="86"/>
        <v>851</v>
      </c>
      <c r="T648">
        <f t="shared" ca="1" si="87"/>
        <v>0.2404654521352747</v>
      </c>
      <c r="U648" t="str">
        <f t="shared" ca="1" si="80"/>
        <v>Uttar Pradesh</v>
      </c>
    </row>
    <row r="649" spans="1:21" x14ac:dyDescent="0.2">
      <c r="A649" s="9">
        <v>1953525</v>
      </c>
      <c r="B649" t="s">
        <v>317</v>
      </c>
      <c r="C649" t="s">
        <v>316</v>
      </c>
      <c r="D649" t="s">
        <v>317</v>
      </c>
      <c r="E649" t="s">
        <v>318</v>
      </c>
      <c r="F649">
        <v>153</v>
      </c>
      <c r="G649">
        <v>0.88613317478027398</v>
      </c>
      <c r="H649" s="10" t="s">
        <v>321</v>
      </c>
      <c r="M649">
        <v>649</v>
      </c>
      <c r="N649">
        <f t="shared" ca="1" si="81"/>
        <v>1033856</v>
      </c>
      <c r="O649" t="str">
        <f t="shared" ca="1" si="82"/>
        <v>No</v>
      </c>
      <c r="P649" t="str">
        <f t="shared" ca="1" si="83"/>
        <v>Yes</v>
      </c>
      <c r="Q649" t="str">
        <f t="shared" ca="1" si="84"/>
        <v>Yes</v>
      </c>
      <c r="R649" t="str">
        <f t="shared" ca="1" si="85"/>
        <v>R</v>
      </c>
      <c r="S649">
        <f t="shared" ca="1" si="86"/>
        <v>921</v>
      </c>
      <c r="T649">
        <f t="shared" ca="1" si="87"/>
        <v>0.96809766596764824</v>
      </c>
      <c r="U649" t="str">
        <f t="shared" ca="1" si="80"/>
        <v>Kerela</v>
      </c>
    </row>
    <row r="650" spans="1:21" x14ac:dyDescent="0.2">
      <c r="A650" s="9">
        <v>1985899</v>
      </c>
      <c r="B650" t="s">
        <v>317</v>
      </c>
      <c r="C650" t="s">
        <v>316</v>
      </c>
      <c r="D650" t="s">
        <v>316</v>
      </c>
      <c r="E650" t="s">
        <v>319</v>
      </c>
      <c r="F650">
        <v>552</v>
      </c>
      <c r="G650">
        <v>0.99485249438338841</v>
      </c>
      <c r="H650" s="10" t="s">
        <v>13</v>
      </c>
      <c r="M650">
        <v>650</v>
      </c>
      <c r="N650">
        <f t="shared" ca="1" si="81"/>
        <v>1098291</v>
      </c>
      <c r="O650" t="str">
        <f t="shared" ca="1" si="82"/>
        <v>Yes</v>
      </c>
      <c r="P650" t="str">
        <f t="shared" ca="1" si="83"/>
        <v>Yes</v>
      </c>
      <c r="Q650" t="str">
        <f t="shared" ca="1" si="84"/>
        <v>No</v>
      </c>
      <c r="R650" t="str">
        <f t="shared" ca="1" si="85"/>
        <v>R</v>
      </c>
      <c r="S650">
        <f t="shared" ca="1" si="86"/>
        <v>729</v>
      </c>
      <c r="T650">
        <f t="shared" ca="1" si="87"/>
        <v>0.11210214822453968</v>
      </c>
      <c r="U650" t="str">
        <f t="shared" ca="1" si="80"/>
        <v>Orissa</v>
      </c>
    </row>
    <row r="651" spans="1:21" x14ac:dyDescent="0.2">
      <c r="A651" s="9">
        <v>1999367</v>
      </c>
      <c r="B651" t="s">
        <v>317</v>
      </c>
      <c r="C651" t="s">
        <v>316</v>
      </c>
      <c r="D651" t="s">
        <v>316</v>
      </c>
      <c r="E651" t="s">
        <v>318</v>
      </c>
      <c r="F651">
        <v>962</v>
      </c>
      <c r="G651">
        <v>0.3254538100845954</v>
      </c>
      <c r="H651" s="10" t="s">
        <v>6</v>
      </c>
      <c r="M651">
        <v>651</v>
      </c>
      <c r="N651">
        <f t="shared" ca="1" si="81"/>
        <v>1617177</v>
      </c>
      <c r="O651" t="str">
        <f t="shared" ca="1" si="82"/>
        <v>Yes</v>
      </c>
      <c r="P651" t="str">
        <f t="shared" ca="1" si="83"/>
        <v>No</v>
      </c>
      <c r="Q651" t="str">
        <f t="shared" ca="1" si="84"/>
        <v>Yes</v>
      </c>
      <c r="R651" t="str">
        <f t="shared" ca="1" si="85"/>
        <v>R</v>
      </c>
      <c r="S651">
        <f t="shared" ca="1" si="86"/>
        <v>107</v>
      </c>
      <c r="T651">
        <f t="shared" ca="1" si="87"/>
        <v>0.65390853045670472</v>
      </c>
      <c r="U651" t="str">
        <f t="shared" ca="1" si="80"/>
        <v>Gujarat</v>
      </c>
    </row>
    <row r="652" spans="1:21" x14ac:dyDescent="0.2">
      <c r="A652" s="9">
        <v>1890463</v>
      </c>
      <c r="B652" t="s">
        <v>317</v>
      </c>
      <c r="C652" t="s">
        <v>316</v>
      </c>
      <c r="D652" t="s">
        <v>317</v>
      </c>
      <c r="E652" t="s">
        <v>318</v>
      </c>
      <c r="F652">
        <v>806</v>
      </c>
      <c r="G652">
        <v>0.67348544553285716</v>
      </c>
      <c r="H652" s="10" t="s">
        <v>321</v>
      </c>
      <c r="M652">
        <v>652</v>
      </c>
      <c r="N652">
        <f t="shared" ca="1" si="81"/>
        <v>1653553</v>
      </c>
      <c r="O652" t="str">
        <f t="shared" ca="1" si="82"/>
        <v>No</v>
      </c>
      <c r="P652" t="str">
        <f t="shared" ca="1" si="83"/>
        <v>No</v>
      </c>
      <c r="Q652" t="str">
        <f t="shared" ca="1" si="84"/>
        <v>No</v>
      </c>
      <c r="R652" t="str">
        <f t="shared" ca="1" si="85"/>
        <v>R</v>
      </c>
      <c r="S652">
        <f t="shared" ca="1" si="86"/>
        <v>426</v>
      </c>
      <c r="T652">
        <f t="shared" ca="1" si="87"/>
        <v>0.56387541662438256</v>
      </c>
      <c r="U652" t="str">
        <f t="shared" ca="1" si="80"/>
        <v>Orissa</v>
      </c>
    </row>
    <row r="653" spans="1:21" x14ac:dyDescent="0.2">
      <c r="A653" s="9">
        <v>1156046</v>
      </c>
      <c r="B653" t="s">
        <v>316</v>
      </c>
      <c r="C653" t="s">
        <v>316</v>
      </c>
      <c r="D653" t="s">
        <v>316</v>
      </c>
      <c r="E653" t="s">
        <v>318</v>
      </c>
      <c r="F653">
        <v>210</v>
      </c>
      <c r="G653">
        <v>0.20474675670213971</v>
      </c>
      <c r="H653" s="10" t="s">
        <v>3</v>
      </c>
      <c r="M653">
        <v>653</v>
      </c>
      <c r="N653">
        <f t="shared" ca="1" si="81"/>
        <v>1559408</v>
      </c>
      <c r="O653" t="str">
        <f t="shared" ca="1" si="82"/>
        <v>Yes</v>
      </c>
      <c r="P653" t="str">
        <f t="shared" ca="1" si="83"/>
        <v>No</v>
      </c>
      <c r="Q653" t="str">
        <f t="shared" ca="1" si="84"/>
        <v>Yes</v>
      </c>
      <c r="R653" t="str">
        <f t="shared" ca="1" si="85"/>
        <v>U</v>
      </c>
      <c r="S653">
        <f t="shared" ca="1" si="86"/>
        <v>574</v>
      </c>
      <c r="T653">
        <f t="shared" ca="1" si="87"/>
        <v>0.23157210244069504</v>
      </c>
      <c r="U653" t="str">
        <f t="shared" ca="1" si="80"/>
        <v>Jharkhand</v>
      </c>
    </row>
    <row r="654" spans="1:21" x14ac:dyDescent="0.2">
      <c r="A654" s="9">
        <v>1287322</v>
      </c>
      <c r="B654" t="s">
        <v>317</v>
      </c>
      <c r="C654" t="s">
        <v>317</v>
      </c>
      <c r="D654" t="s">
        <v>316</v>
      </c>
      <c r="E654" t="s">
        <v>318</v>
      </c>
      <c r="F654">
        <v>348</v>
      </c>
      <c r="G654">
        <v>0.77733954934512894</v>
      </c>
      <c r="H654" s="10" t="s">
        <v>2</v>
      </c>
      <c r="M654">
        <v>654</v>
      </c>
      <c r="N654">
        <f t="shared" ca="1" si="81"/>
        <v>1395305</v>
      </c>
      <c r="O654" t="str">
        <f t="shared" ca="1" si="82"/>
        <v>Yes</v>
      </c>
      <c r="P654" t="str">
        <f t="shared" ca="1" si="83"/>
        <v>No</v>
      </c>
      <c r="Q654" t="str">
        <f t="shared" ca="1" si="84"/>
        <v>Yes</v>
      </c>
      <c r="R654" t="str">
        <f t="shared" ca="1" si="85"/>
        <v>U</v>
      </c>
      <c r="S654">
        <f t="shared" ca="1" si="86"/>
        <v>805</v>
      </c>
      <c r="T654">
        <f t="shared" ca="1" si="87"/>
        <v>0.79689175106504417</v>
      </c>
      <c r="U654" t="str">
        <f t="shared" ca="1" si="80"/>
        <v>Uttar Pradesh</v>
      </c>
    </row>
    <row r="655" spans="1:21" x14ac:dyDescent="0.2">
      <c r="A655" s="9">
        <v>1328583</v>
      </c>
      <c r="B655" t="s">
        <v>316</v>
      </c>
      <c r="C655" t="s">
        <v>317</v>
      </c>
      <c r="D655" t="s">
        <v>316</v>
      </c>
      <c r="E655" t="s">
        <v>319</v>
      </c>
      <c r="F655">
        <v>297</v>
      </c>
      <c r="G655">
        <v>0.48640471491807025</v>
      </c>
      <c r="H655" s="10" t="s">
        <v>321</v>
      </c>
      <c r="M655">
        <v>655</v>
      </c>
      <c r="N655">
        <f t="shared" ca="1" si="81"/>
        <v>1896752</v>
      </c>
      <c r="O655" t="str">
        <f t="shared" ca="1" si="82"/>
        <v>No</v>
      </c>
      <c r="P655" t="str">
        <f t="shared" ca="1" si="83"/>
        <v>No</v>
      </c>
      <c r="Q655" t="str">
        <f t="shared" ca="1" si="84"/>
        <v>No</v>
      </c>
      <c r="R655" t="str">
        <f t="shared" ca="1" si="85"/>
        <v>U</v>
      </c>
      <c r="S655">
        <f t="shared" ca="1" si="86"/>
        <v>885</v>
      </c>
      <c r="T655">
        <f t="shared" ca="1" si="87"/>
        <v>0.37497955910887992</v>
      </c>
      <c r="U655" t="str">
        <f t="shared" ca="1" si="80"/>
        <v>Jharkhand</v>
      </c>
    </row>
    <row r="656" spans="1:21" x14ac:dyDescent="0.2">
      <c r="A656" s="9">
        <v>1023224</v>
      </c>
      <c r="B656" t="s">
        <v>316</v>
      </c>
      <c r="C656" t="s">
        <v>316</v>
      </c>
      <c r="D656" t="s">
        <v>317</v>
      </c>
      <c r="E656" t="s">
        <v>319</v>
      </c>
      <c r="F656">
        <v>560</v>
      </c>
      <c r="G656">
        <v>0.4865499851158599</v>
      </c>
      <c r="H656" s="10" t="s">
        <v>6</v>
      </c>
      <c r="M656">
        <v>656</v>
      </c>
      <c r="N656">
        <f t="shared" ca="1" si="81"/>
        <v>1260034</v>
      </c>
      <c r="O656" t="str">
        <f t="shared" ca="1" si="82"/>
        <v>Yes</v>
      </c>
      <c r="P656" t="str">
        <f t="shared" ca="1" si="83"/>
        <v>Yes</v>
      </c>
      <c r="Q656" t="str">
        <f t="shared" ca="1" si="84"/>
        <v>No</v>
      </c>
      <c r="R656" t="str">
        <f t="shared" ca="1" si="85"/>
        <v>U</v>
      </c>
      <c r="S656">
        <f t="shared" ca="1" si="86"/>
        <v>882</v>
      </c>
      <c r="T656">
        <f t="shared" ca="1" si="87"/>
        <v>0.17383896775584873</v>
      </c>
      <c r="U656" t="str">
        <f t="shared" ca="1" si="80"/>
        <v>Rajasthan</v>
      </c>
    </row>
    <row r="657" spans="1:21" x14ac:dyDescent="0.2">
      <c r="A657" s="9">
        <v>1161993</v>
      </c>
      <c r="B657" t="s">
        <v>317</v>
      </c>
      <c r="C657" t="s">
        <v>316</v>
      </c>
      <c r="D657" t="s">
        <v>316</v>
      </c>
      <c r="E657" t="s">
        <v>318</v>
      </c>
      <c r="F657">
        <v>182</v>
      </c>
      <c r="G657">
        <v>0.53751987865500039</v>
      </c>
      <c r="H657" s="10" t="s">
        <v>15</v>
      </c>
      <c r="M657">
        <v>657</v>
      </c>
      <c r="N657">
        <f t="shared" ca="1" si="81"/>
        <v>1145328</v>
      </c>
      <c r="O657" t="str">
        <f t="shared" ca="1" si="82"/>
        <v>Yes</v>
      </c>
      <c r="P657" t="str">
        <f t="shared" ca="1" si="83"/>
        <v>No</v>
      </c>
      <c r="Q657" t="str">
        <f t="shared" ca="1" si="84"/>
        <v>No</v>
      </c>
      <c r="R657" t="str">
        <f t="shared" ca="1" si="85"/>
        <v>R</v>
      </c>
      <c r="S657">
        <f t="shared" ca="1" si="86"/>
        <v>609</v>
      </c>
      <c r="T657">
        <f t="shared" ca="1" si="87"/>
        <v>0.86728522925949192</v>
      </c>
      <c r="U657" t="str">
        <f t="shared" ca="1" si="80"/>
        <v>Uttarkhand</v>
      </c>
    </row>
    <row r="658" spans="1:21" x14ac:dyDescent="0.2">
      <c r="A658" s="9">
        <v>1706514</v>
      </c>
      <c r="B658" t="s">
        <v>317</v>
      </c>
      <c r="C658" t="s">
        <v>316</v>
      </c>
      <c r="D658" t="s">
        <v>317</v>
      </c>
      <c r="E658" t="s">
        <v>319</v>
      </c>
      <c r="F658">
        <v>158</v>
      </c>
      <c r="G658">
        <v>0.41838017615923662</v>
      </c>
      <c r="H658" s="10" t="s">
        <v>1</v>
      </c>
      <c r="M658">
        <v>658</v>
      </c>
      <c r="N658">
        <f t="shared" ca="1" si="81"/>
        <v>1916240</v>
      </c>
      <c r="O658" t="str">
        <f t="shared" ca="1" si="82"/>
        <v>No</v>
      </c>
      <c r="P658" t="str">
        <f t="shared" ca="1" si="83"/>
        <v>No</v>
      </c>
      <c r="Q658" t="str">
        <f t="shared" ca="1" si="84"/>
        <v>No</v>
      </c>
      <c r="R658" t="str">
        <f t="shared" ca="1" si="85"/>
        <v>U</v>
      </c>
      <c r="S658">
        <f t="shared" ca="1" si="86"/>
        <v>987</v>
      </c>
      <c r="T658">
        <f t="shared" ca="1" si="87"/>
        <v>0.13363670673862849</v>
      </c>
      <c r="U658" t="str">
        <f t="shared" ca="1" si="80"/>
        <v>Orissa</v>
      </c>
    </row>
    <row r="659" spans="1:21" x14ac:dyDescent="0.2">
      <c r="A659" s="9">
        <v>1501922</v>
      </c>
      <c r="B659" t="s">
        <v>317</v>
      </c>
      <c r="C659" t="s">
        <v>316</v>
      </c>
      <c r="D659" t="s">
        <v>316</v>
      </c>
      <c r="E659" t="s">
        <v>318</v>
      </c>
      <c r="F659">
        <v>181</v>
      </c>
      <c r="G659">
        <v>0.7953636926716976</v>
      </c>
      <c r="H659" s="10" t="s">
        <v>4</v>
      </c>
      <c r="M659">
        <v>659</v>
      </c>
      <c r="N659">
        <f t="shared" ca="1" si="81"/>
        <v>1765345</v>
      </c>
      <c r="O659" t="str">
        <f t="shared" ca="1" si="82"/>
        <v>No</v>
      </c>
      <c r="P659" t="str">
        <f t="shared" ca="1" si="83"/>
        <v>Yes</v>
      </c>
      <c r="Q659" t="str">
        <f t="shared" ca="1" si="84"/>
        <v>No</v>
      </c>
      <c r="R659" t="str">
        <f t="shared" ca="1" si="85"/>
        <v>R</v>
      </c>
      <c r="S659">
        <f t="shared" ca="1" si="86"/>
        <v>616</v>
      </c>
      <c r="T659">
        <f t="shared" ca="1" si="87"/>
        <v>1.6259071039699813E-2</v>
      </c>
      <c r="U659" t="str">
        <f t="shared" ca="1" si="80"/>
        <v>Gujarat</v>
      </c>
    </row>
    <row r="660" spans="1:21" x14ac:dyDescent="0.2">
      <c r="A660" s="9">
        <v>1183381</v>
      </c>
      <c r="B660" t="s">
        <v>317</v>
      </c>
      <c r="C660" t="s">
        <v>317</v>
      </c>
      <c r="D660" t="s">
        <v>317</v>
      </c>
      <c r="E660" t="s">
        <v>319</v>
      </c>
      <c r="F660">
        <v>303</v>
      </c>
      <c r="G660">
        <v>0.96509518010445883</v>
      </c>
      <c r="H660" s="10" t="s">
        <v>321</v>
      </c>
      <c r="M660">
        <v>660</v>
      </c>
      <c r="N660">
        <f t="shared" ca="1" si="81"/>
        <v>1232994</v>
      </c>
      <c r="O660" t="str">
        <f t="shared" ca="1" si="82"/>
        <v>Yes</v>
      </c>
      <c r="P660" t="str">
        <f t="shared" ca="1" si="83"/>
        <v>Yes</v>
      </c>
      <c r="Q660" t="str">
        <f t="shared" ca="1" si="84"/>
        <v>Yes</v>
      </c>
      <c r="R660" t="str">
        <f t="shared" ca="1" si="85"/>
        <v>U</v>
      </c>
      <c r="S660">
        <f t="shared" ca="1" si="86"/>
        <v>864</v>
      </c>
      <c r="T660">
        <f t="shared" ca="1" si="87"/>
        <v>0.17149342146853108</v>
      </c>
      <c r="U660" t="str">
        <f t="shared" ca="1" si="80"/>
        <v>Jharkhand</v>
      </c>
    </row>
    <row r="661" spans="1:21" x14ac:dyDescent="0.2">
      <c r="A661" s="9">
        <v>1515125</v>
      </c>
      <c r="B661" t="s">
        <v>316</v>
      </c>
      <c r="C661" t="s">
        <v>317</v>
      </c>
      <c r="D661" t="s">
        <v>316</v>
      </c>
      <c r="E661" t="s">
        <v>319</v>
      </c>
      <c r="F661">
        <v>273</v>
      </c>
      <c r="G661">
        <v>0.65792385308068235</v>
      </c>
      <c r="H661" s="10" t="s">
        <v>3</v>
      </c>
      <c r="M661">
        <v>661</v>
      </c>
      <c r="N661">
        <f t="shared" ca="1" si="81"/>
        <v>1987573</v>
      </c>
      <c r="O661" t="str">
        <f t="shared" ca="1" si="82"/>
        <v>Yes</v>
      </c>
      <c r="P661" t="str">
        <f t="shared" ca="1" si="83"/>
        <v>Yes</v>
      </c>
      <c r="Q661" t="str">
        <f t="shared" ca="1" si="84"/>
        <v>No</v>
      </c>
      <c r="R661" t="str">
        <f t="shared" ca="1" si="85"/>
        <v>R</v>
      </c>
      <c r="S661">
        <f t="shared" ca="1" si="86"/>
        <v>118</v>
      </c>
      <c r="T661">
        <f t="shared" ca="1" si="87"/>
        <v>9.811328980163625E-2</v>
      </c>
      <c r="U661" t="str">
        <f t="shared" ca="1" si="80"/>
        <v>Telangana</v>
      </c>
    </row>
    <row r="662" spans="1:21" x14ac:dyDescent="0.2">
      <c r="A662" s="9">
        <v>1953375</v>
      </c>
      <c r="B662" t="s">
        <v>316</v>
      </c>
      <c r="C662" t="s">
        <v>317</v>
      </c>
      <c r="D662" t="s">
        <v>316</v>
      </c>
      <c r="E662" t="s">
        <v>319</v>
      </c>
      <c r="F662">
        <v>585</v>
      </c>
      <c r="G662">
        <v>0.90466787850676067</v>
      </c>
      <c r="H662" s="10" t="s">
        <v>13</v>
      </c>
      <c r="M662">
        <v>662</v>
      </c>
      <c r="N662">
        <f t="shared" ca="1" si="81"/>
        <v>1369415</v>
      </c>
      <c r="O662" t="str">
        <f t="shared" ca="1" si="82"/>
        <v>No</v>
      </c>
      <c r="P662" t="str">
        <f t="shared" ca="1" si="83"/>
        <v>Yes</v>
      </c>
      <c r="Q662" t="str">
        <f t="shared" ca="1" si="84"/>
        <v>No</v>
      </c>
      <c r="R662" t="str">
        <f t="shared" ca="1" si="85"/>
        <v>U</v>
      </c>
      <c r="S662">
        <f t="shared" ca="1" si="86"/>
        <v>536</v>
      </c>
      <c r="T662">
        <f t="shared" ca="1" si="87"/>
        <v>0.91334274299679841</v>
      </c>
      <c r="U662" t="str">
        <f t="shared" ca="1" si="80"/>
        <v>Jharkhand</v>
      </c>
    </row>
    <row r="663" spans="1:21" x14ac:dyDescent="0.2">
      <c r="A663" s="9">
        <v>1761343</v>
      </c>
      <c r="B663" t="s">
        <v>316</v>
      </c>
      <c r="C663" t="s">
        <v>316</v>
      </c>
      <c r="D663" t="s">
        <v>316</v>
      </c>
      <c r="E663" t="s">
        <v>318</v>
      </c>
      <c r="F663">
        <v>280</v>
      </c>
      <c r="G663">
        <v>0.83009641536063683</v>
      </c>
      <c r="H663" s="10" t="s">
        <v>321</v>
      </c>
      <c r="M663">
        <v>663</v>
      </c>
      <c r="N663">
        <f t="shared" ca="1" si="81"/>
        <v>1273495</v>
      </c>
      <c r="O663" t="str">
        <f t="shared" ca="1" si="82"/>
        <v>Yes</v>
      </c>
      <c r="P663" t="str">
        <f t="shared" ca="1" si="83"/>
        <v>Yes</v>
      </c>
      <c r="Q663" t="str">
        <f t="shared" ca="1" si="84"/>
        <v>No</v>
      </c>
      <c r="R663" t="str">
        <f t="shared" ca="1" si="85"/>
        <v>U</v>
      </c>
      <c r="S663">
        <f t="shared" ca="1" si="86"/>
        <v>188</v>
      </c>
      <c r="T663">
        <f t="shared" ca="1" si="87"/>
        <v>0.24214888917266508</v>
      </c>
      <c r="U663" t="str">
        <f t="shared" ca="1" si="80"/>
        <v>Uttarkhand</v>
      </c>
    </row>
    <row r="664" spans="1:21" x14ac:dyDescent="0.2">
      <c r="A664" s="9">
        <v>1936322</v>
      </c>
      <c r="B664" t="s">
        <v>317</v>
      </c>
      <c r="C664" t="s">
        <v>316</v>
      </c>
      <c r="D664" t="s">
        <v>317</v>
      </c>
      <c r="E664" t="s">
        <v>319</v>
      </c>
      <c r="F664">
        <v>543</v>
      </c>
      <c r="G664">
        <v>0.84609393909468888</v>
      </c>
      <c r="H664" s="10" t="s">
        <v>16</v>
      </c>
      <c r="M664">
        <v>664</v>
      </c>
      <c r="N664">
        <f t="shared" ca="1" si="81"/>
        <v>1526510</v>
      </c>
      <c r="O664" t="str">
        <f t="shared" ca="1" si="82"/>
        <v>Yes</v>
      </c>
      <c r="P664" t="str">
        <f t="shared" ca="1" si="83"/>
        <v>No</v>
      </c>
      <c r="Q664" t="str">
        <f t="shared" ca="1" si="84"/>
        <v>No</v>
      </c>
      <c r="R664" t="str">
        <f t="shared" ca="1" si="85"/>
        <v>U</v>
      </c>
      <c r="S664">
        <f t="shared" ca="1" si="86"/>
        <v>252</v>
      </c>
      <c r="T664">
        <f t="shared" ca="1" si="87"/>
        <v>0.17609837140324469</v>
      </c>
      <c r="U664" t="str">
        <f t="shared" ca="1" si="80"/>
        <v>Tamil Nadu</v>
      </c>
    </row>
    <row r="665" spans="1:21" x14ac:dyDescent="0.2">
      <c r="A665" s="9">
        <v>1961938</v>
      </c>
      <c r="B665" t="s">
        <v>317</v>
      </c>
      <c r="C665" t="s">
        <v>316</v>
      </c>
      <c r="D665" t="s">
        <v>316</v>
      </c>
      <c r="E665" t="s">
        <v>318</v>
      </c>
      <c r="F665">
        <v>606</v>
      </c>
      <c r="G665">
        <v>0.31410184862034662</v>
      </c>
      <c r="H665" s="10" t="s">
        <v>15</v>
      </c>
      <c r="M665">
        <v>665</v>
      </c>
      <c r="N665">
        <f t="shared" ca="1" si="81"/>
        <v>1623261</v>
      </c>
      <c r="O665" t="str">
        <f t="shared" ca="1" si="82"/>
        <v>Yes</v>
      </c>
      <c r="P665" t="str">
        <f t="shared" ca="1" si="83"/>
        <v>No</v>
      </c>
      <c r="Q665" t="str">
        <f t="shared" ca="1" si="84"/>
        <v>No</v>
      </c>
      <c r="R665" t="str">
        <f t="shared" ca="1" si="85"/>
        <v>R</v>
      </c>
      <c r="S665">
        <f t="shared" ca="1" si="86"/>
        <v>770</v>
      </c>
      <c r="T665">
        <f t="shared" ca="1" si="87"/>
        <v>0.15545660291375785</v>
      </c>
      <c r="U665" t="str">
        <f t="shared" ca="1" si="80"/>
        <v>Kerela</v>
      </c>
    </row>
    <row r="666" spans="1:21" x14ac:dyDescent="0.2">
      <c r="A666" s="9">
        <v>1722108</v>
      </c>
      <c r="B666" t="s">
        <v>317</v>
      </c>
      <c r="C666" t="s">
        <v>316</v>
      </c>
      <c r="D666" t="s">
        <v>316</v>
      </c>
      <c r="E666" t="s">
        <v>319</v>
      </c>
      <c r="F666">
        <v>614</v>
      </c>
      <c r="G666">
        <v>0.1375240477172327</v>
      </c>
      <c r="H666" s="10" t="s">
        <v>16</v>
      </c>
      <c r="M666">
        <v>666</v>
      </c>
      <c r="N666">
        <f t="shared" ca="1" si="81"/>
        <v>1711589</v>
      </c>
      <c r="O666" t="str">
        <f t="shared" ca="1" si="82"/>
        <v>Yes</v>
      </c>
      <c r="P666" t="str">
        <f t="shared" ca="1" si="83"/>
        <v>Yes</v>
      </c>
      <c r="Q666" t="str">
        <f t="shared" ca="1" si="84"/>
        <v>No</v>
      </c>
      <c r="R666" t="str">
        <f t="shared" ca="1" si="85"/>
        <v>R</v>
      </c>
      <c r="S666">
        <f t="shared" ca="1" si="86"/>
        <v>575</v>
      </c>
      <c r="T666">
        <f t="shared" ca="1" si="87"/>
        <v>0.8408857950370664</v>
      </c>
      <c r="U666" t="str">
        <f t="shared" ca="1" si="80"/>
        <v>Kerela</v>
      </c>
    </row>
    <row r="667" spans="1:21" x14ac:dyDescent="0.2">
      <c r="A667" s="9">
        <v>1907119</v>
      </c>
      <c r="B667" t="s">
        <v>316</v>
      </c>
      <c r="C667" t="s">
        <v>316</v>
      </c>
      <c r="D667" t="s">
        <v>317</v>
      </c>
      <c r="E667" t="s">
        <v>318</v>
      </c>
      <c r="F667">
        <v>678</v>
      </c>
      <c r="G667">
        <v>0.74412477206904093</v>
      </c>
      <c r="H667" s="10" t="s">
        <v>15</v>
      </c>
      <c r="M667">
        <v>667</v>
      </c>
      <c r="N667">
        <f t="shared" ca="1" si="81"/>
        <v>1258999</v>
      </c>
      <c r="O667" t="str">
        <f t="shared" ca="1" si="82"/>
        <v>Yes</v>
      </c>
      <c r="P667" t="str">
        <f t="shared" ca="1" si="83"/>
        <v>No</v>
      </c>
      <c r="Q667" t="str">
        <f t="shared" ca="1" si="84"/>
        <v>Yes</v>
      </c>
      <c r="R667" t="str">
        <f t="shared" ca="1" si="85"/>
        <v>R</v>
      </c>
      <c r="S667">
        <f t="shared" ca="1" si="86"/>
        <v>228</v>
      </c>
      <c r="T667">
        <f t="shared" ca="1" si="87"/>
        <v>0.81323388029559152</v>
      </c>
      <c r="U667" t="str">
        <f t="shared" ca="1" si="80"/>
        <v>Gujarat</v>
      </c>
    </row>
    <row r="668" spans="1:21" x14ac:dyDescent="0.2">
      <c r="A668" s="9">
        <v>1845929</v>
      </c>
      <c r="B668" t="s">
        <v>317</v>
      </c>
      <c r="C668" t="s">
        <v>316</v>
      </c>
      <c r="D668" t="s">
        <v>317</v>
      </c>
      <c r="E668" t="s">
        <v>319</v>
      </c>
      <c r="F668">
        <v>360</v>
      </c>
      <c r="G668">
        <v>0.11965476179166135</v>
      </c>
      <c r="H668" s="10" t="s">
        <v>2</v>
      </c>
      <c r="M668">
        <v>668</v>
      </c>
      <c r="N668">
        <f t="shared" ca="1" si="81"/>
        <v>1499647</v>
      </c>
      <c r="O668" t="str">
        <f t="shared" ca="1" si="82"/>
        <v>No</v>
      </c>
      <c r="P668" t="str">
        <f t="shared" ca="1" si="83"/>
        <v>No</v>
      </c>
      <c r="Q668" t="str">
        <f t="shared" ca="1" si="84"/>
        <v>Yes</v>
      </c>
      <c r="R668" t="str">
        <f t="shared" ca="1" si="85"/>
        <v>R</v>
      </c>
      <c r="S668">
        <f t="shared" ca="1" si="86"/>
        <v>214</v>
      </c>
      <c r="T668">
        <f t="shared" ca="1" si="87"/>
        <v>0.75239839857319912</v>
      </c>
      <c r="U668" t="str">
        <f t="shared" ca="1" si="80"/>
        <v>Uttarkhand</v>
      </c>
    </row>
    <row r="669" spans="1:21" x14ac:dyDescent="0.2">
      <c r="A669" s="9">
        <v>1680911</v>
      </c>
      <c r="B669" t="s">
        <v>317</v>
      </c>
      <c r="C669" t="s">
        <v>316</v>
      </c>
      <c r="D669" t="s">
        <v>316</v>
      </c>
      <c r="E669" t="s">
        <v>318</v>
      </c>
      <c r="F669">
        <v>110</v>
      </c>
      <c r="G669">
        <v>0.92796811976194971</v>
      </c>
      <c r="H669" s="10" t="s">
        <v>6</v>
      </c>
      <c r="M669">
        <v>669</v>
      </c>
      <c r="N669">
        <f t="shared" ca="1" si="81"/>
        <v>1031791</v>
      </c>
      <c r="O669" t="str">
        <f t="shared" ca="1" si="82"/>
        <v>No</v>
      </c>
      <c r="P669" t="str">
        <f t="shared" ca="1" si="83"/>
        <v>No</v>
      </c>
      <c r="Q669" t="str">
        <f t="shared" ca="1" si="84"/>
        <v>No</v>
      </c>
      <c r="R669" t="str">
        <f t="shared" ca="1" si="85"/>
        <v>R</v>
      </c>
      <c r="S669">
        <f t="shared" ca="1" si="86"/>
        <v>446</v>
      </c>
      <c r="T669">
        <f t="shared" ca="1" si="87"/>
        <v>7.9535378362336706E-2</v>
      </c>
      <c r="U669" t="str">
        <f t="shared" ca="1" si="80"/>
        <v>Tamil Nadu</v>
      </c>
    </row>
    <row r="670" spans="1:21" x14ac:dyDescent="0.2">
      <c r="A670" s="9">
        <v>1292238</v>
      </c>
      <c r="B670" t="s">
        <v>317</v>
      </c>
      <c r="C670" t="s">
        <v>316</v>
      </c>
      <c r="D670" t="s">
        <v>317</v>
      </c>
      <c r="E670" t="s">
        <v>319</v>
      </c>
      <c r="F670">
        <v>580</v>
      </c>
      <c r="G670">
        <v>0.32336805616877262</v>
      </c>
      <c r="H670" s="10" t="s">
        <v>321</v>
      </c>
      <c r="M670">
        <v>670</v>
      </c>
      <c r="N670">
        <f t="shared" ca="1" si="81"/>
        <v>1843297</v>
      </c>
      <c r="O670" t="str">
        <f t="shared" ca="1" si="82"/>
        <v>No</v>
      </c>
      <c r="P670" t="str">
        <f t="shared" ca="1" si="83"/>
        <v>Yes</v>
      </c>
      <c r="Q670" t="str">
        <f t="shared" ca="1" si="84"/>
        <v>No</v>
      </c>
      <c r="R670" t="str">
        <f t="shared" ca="1" si="85"/>
        <v>R</v>
      </c>
      <c r="S670">
        <f t="shared" ca="1" si="86"/>
        <v>557</v>
      </c>
      <c r="T670">
        <f t="shared" ca="1" si="87"/>
        <v>4.1874254587894955E-2</v>
      </c>
      <c r="U670" t="str">
        <f t="shared" ca="1" si="80"/>
        <v>Gujarat</v>
      </c>
    </row>
    <row r="671" spans="1:21" x14ac:dyDescent="0.2">
      <c r="A671" s="9">
        <v>1304128</v>
      </c>
      <c r="B671" t="s">
        <v>316</v>
      </c>
      <c r="C671" t="s">
        <v>316</v>
      </c>
      <c r="D671" t="s">
        <v>317</v>
      </c>
      <c r="E671" t="s">
        <v>318</v>
      </c>
      <c r="F671">
        <v>720</v>
      </c>
      <c r="G671">
        <v>0.84417929727681473</v>
      </c>
      <c r="H671" s="10" t="s">
        <v>6</v>
      </c>
      <c r="M671">
        <v>671</v>
      </c>
      <c r="N671">
        <f t="shared" ca="1" si="81"/>
        <v>1973847</v>
      </c>
      <c r="O671" t="str">
        <f t="shared" ca="1" si="82"/>
        <v>No</v>
      </c>
      <c r="P671" t="str">
        <f t="shared" ca="1" si="83"/>
        <v>Yes</v>
      </c>
      <c r="Q671" t="str">
        <f t="shared" ca="1" si="84"/>
        <v>Yes</v>
      </c>
      <c r="R671" t="str">
        <f t="shared" ca="1" si="85"/>
        <v>R</v>
      </c>
      <c r="S671">
        <f t="shared" ca="1" si="86"/>
        <v>834</v>
      </c>
      <c r="T671">
        <f t="shared" ca="1" si="87"/>
        <v>0.71120307328865351</v>
      </c>
      <c r="U671" t="str">
        <f t="shared" ca="1" si="80"/>
        <v>Rajasthan</v>
      </c>
    </row>
    <row r="672" spans="1:21" x14ac:dyDescent="0.2">
      <c r="A672" s="9">
        <v>1264612</v>
      </c>
      <c r="B672" t="s">
        <v>317</v>
      </c>
      <c r="C672" t="s">
        <v>317</v>
      </c>
      <c r="D672" t="s">
        <v>317</v>
      </c>
      <c r="E672" t="s">
        <v>319</v>
      </c>
      <c r="F672">
        <v>510</v>
      </c>
      <c r="G672">
        <v>0.37595183238365026</v>
      </c>
      <c r="H672" s="10" t="s">
        <v>3</v>
      </c>
      <c r="M672">
        <v>672</v>
      </c>
      <c r="N672">
        <f t="shared" ca="1" si="81"/>
        <v>1092777</v>
      </c>
      <c r="O672" t="str">
        <f t="shared" ca="1" si="82"/>
        <v>Yes</v>
      </c>
      <c r="P672" t="str">
        <f t="shared" ca="1" si="83"/>
        <v>No</v>
      </c>
      <c r="Q672" t="str">
        <f t="shared" ca="1" si="84"/>
        <v>No</v>
      </c>
      <c r="R672" t="str">
        <f t="shared" ca="1" si="85"/>
        <v>R</v>
      </c>
      <c r="S672">
        <f t="shared" ca="1" si="86"/>
        <v>759</v>
      </c>
      <c r="T672">
        <f t="shared" ca="1" si="87"/>
        <v>0.28247831714556504</v>
      </c>
      <c r="U672" t="str">
        <f t="shared" ca="1" si="80"/>
        <v>Uttarkhand</v>
      </c>
    </row>
    <row r="673" spans="1:21" x14ac:dyDescent="0.2">
      <c r="A673" s="9">
        <v>1501974</v>
      </c>
      <c r="B673" t="s">
        <v>316</v>
      </c>
      <c r="C673" t="s">
        <v>316</v>
      </c>
      <c r="D673" t="s">
        <v>317</v>
      </c>
      <c r="E673" t="s">
        <v>319</v>
      </c>
      <c r="F673">
        <v>222</v>
      </c>
      <c r="G673">
        <v>0.85560226858348964</v>
      </c>
      <c r="H673" s="10" t="s">
        <v>15</v>
      </c>
      <c r="M673">
        <v>673</v>
      </c>
      <c r="N673">
        <f t="shared" ca="1" si="81"/>
        <v>1172590</v>
      </c>
      <c r="O673" t="str">
        <f t="shared" ca="1" si="82"/>
        <v>Yes</v>
      </c>
      <c r="P673" t="str">
        <f t="shared" ca="1" si="83"/>
        <v>No</v>
      </c>
      <c r="Q673" t="str">
        <f t="shared" ca="1" si="84"/>
        <v>Yes</v>
      </c>
      <c r="R673" t="str">
        <f t="shared" ca="1" si="85"/>
        <v>R</v>
      </c>
      <c r="S673">
        <f t="shared" ca="1" si="86"/>
        <v>780</v>
      </c>
      <c r="T673">
        <f t="shared" ca="1" si="87"/>
        <v>0.88711671131273551</v>
      </c>
      <c r="U673" t="str">
        <f t="shared" ca="1" si="80"/>
        <v>Bihar</v>
      </c>
    </row>
    <row r="674" spans="1:21" x14ac:dyDescent="0.2">
      <c r="A674" s="9">
        <v>1250895</v>
      </c>
      <c r="B674" t="s">
        <v>317</v>
      </c>
      <c r="C674" t="s">
        <v>316</v>
      </c>
      <c r="D674" t="s">
        <v>317</v>
      </c>
      <c r="E674" t="s">
        <v>319</v>
      </c>
      <c r="F674">
        <v>731</v>
      </c>
      <c r="G674">
        <v>0.56423425482039036</v>
      </c>
      <c r="H674" s="10" t="s">
        <v>1</v>
      </c>
      <c r="M674">
        <v>674</v>
      </c>
      <c r="N674">
        <f t="shared" ca="1" si="81"/>
        <v>1880440</v>
      </c>
      <c r="O674" t="str">
        <f t="shared" ca="1" si="82"/>
        <v>Yes</v>
      </c>
      <c r="P674" t="str">
        <f t="shared" ca="1" si="83"/>
        <v>No</v>
      </c>
      <c r="Q674" t="str">
        <f t="shared" ca="1" si="84"/>
        <v>Yes</v>
      </c>
      <c r="R674" t="str">
        <f t="shared" ca="1" si="85"/>
        <v>U</v>
      </c>
      <c r="S674">
        <f t="shared" ca="1" si="86"/>
        <v>824</v>
      </c>
      <c r="T674">
        <f t="shared" ca="1" si="87"/>
        <v>0.763852898640763</v>
      </c>
      <c r="U674" t="str">
        <f t="shared" ca="1" si="80"/>
        <v>Telangana</v>
      </c>
    </row>
    <row r="675" spans="1:21" x14ac:dyDescent="0.2">
      <c r="A675" s="9">
        <v>1618215</v>
      </c>
      <c r="B675" t="s">
        <v>317</v>
      </c>
      <c r="C675" t="s">
        <v>316</v>
      </c>
      <c r="D675" t="s">
        <v>316</v>
      </c>
      <c r="E675" t="s">
        <v>319</v>
      </c>
      <c r="F675">
        <v>889</v>
      </c>
      <c r="G675">
        <v>0.42862323490733112</v>
      </c>
      <c r="H675" s="10" t="s">
        <v>1</v>
      </c>
      <c r="M675">
        <v>675</v>
      </c>
      <c r="N675">
        <f t="shared" ca="1" si="81"/>
        <v>1891248</v>
      </c>
      <c r="O675" t="str">
        <f t="shared" ca="1" si="82"/>
        <v>Yes</v>
      </c>
      <c r="P675" t="str">
        <f t="shared" ca="1" si="83"/>
        <v>No</v>
      </c>
      <c r="Q675" t="str">
        <f t="shared" ca="1" si="84"/>
        <v>Yes</v>
      </c>
      <c r="R675" t="str">
        <f t="shared" ca="1" si="85"/>
        <v>R</v>
      </c>
      <c r="S675">
        <f t="shared" ca="1" si="86"/>
        <v>912</v>
      </c>
      <c r="T675">
        <f t="shared" ca="1" si="87"/>
        <v>0.39653159742051813</v>
      </c>
      <c r="U675" t="str">
        <f t="shared" ca="1" si="80"/>
        <v>Tamil Nadu</v>
      </c>
    </row>
    <row r="676" spans="1:21" x14ac:dyDescent="0.2">
      <c r="A676" s="9">
        <v>1623090</v>
      </c>
      <c r="B676" t="s">
        <v>317</v>
      </c>
      <c r="C676" t="s">
        <v>316</v>
      </c>
      <c r="D676" t="s">
        <v>317</v>
      </c>
      <c r="E676" t="s">
        <v>318</v>
      </c>
      <c r="F676">
        <v>777</v>
      </c>
      <c r="G676">
        <v>0.6892622385492384</v>
      </c>
      <c r="H676" s="10" t="s">
        <v>1</v>
      </c>
      <c r="M676">
        <v>676</v>
      </c>
      <c r="N676">
        <f t="shared" ca="1" si="81"/>
        <v>1070414</v>
      </c>
      <c r="O676" t="str">
        <f t="shared" ca="1" si="82"/>
        <v>Yes</v>
      </c>
      <c r="P676" t="str">
        <f t="shared" ca="1" si="83"/>
        <v>Yes</v>
      </c>
      <c r="Q676" t="str">
        <f t="shared" ca="1" si="84"/>
        <v>No</v>
      </c>
      <c r="R676" t="str">
        <f t="shared" ca="1" si="85"/>
        <v>R</v>
      </c>
      <c r="S676">
        <f t="shared" ca="1" si="86"/>
        <v>723</v>
      </c>
      <c r="T676">
        <f t="shared" ca="1" si="87"/>
        <v>0.11989581132667171</v>
      </c>
      <c r="U676" t="str">
        <f t="shared" ca="1" si="80"/>
        <v>Telangana</v>
      </c>
    </row>
    <row r="677" spans="1:21" x14ac:dyDescent="0.2">
      <c r="A677" s="9">
        <v>1180628</v>
      </c>
      <c r="B677" t="s">
        <v>316</v>
      </c>
      <c r="C677" t="s">
        <v>316</v>
      </c>
      <c r="D677" t="s">
        <v>317</v>
      </c>
      <c r="E677" t="s">
        <v>318</v>
      </c>
      <c r="F677">
        <v>345</v>
      </c>
      <c r="G677">
        <v>0.20127980912963417</v>
      </c>
      <c r="H677" s="10" t="s">
        <v>15</v>
      </c>
      <c r="M677">
        <v>677</v>
      </c>
      <c r="N677">
        <f t="shared" ca="1" si="81"/>
        <v>1765387</v>
      </c>
      <c r="O677" t="str">
        <f t="shared" ca="1" si="82"/>
        <v>Yes</v>
      </c>
      <c r="P677" t="str">
        <f t="shared" ca="1" si="83"/>
        <v>No</v>
      </c>
      <c r="Q677" t="str">
        <f t="shared" ca="1" si="84"/>
        <v>No</v>
      </c>
      <c r="R677" t="str">
        <f t="shared" ca="1" si="85"/>
        <v>U</v>
      </c>
      <c r="S677">
        <f t="shared" ca="1" si="86"/>
        <v>309</v>
      </c>
      <c r="T677">
        <f t="shared" ca="1" si="87"/>
        <v>0.11688183283485121</v>
      </c>
      <c r="U677" t="str">
        <f t="shared" ca="1" si="80"/>
        <v>Uttarkhand</v>
      </c>
    </row>
    <row r="678" spans="1:21" x14ac:dyDescent="0.2">
      <c r="A678" s="9">
        <v>1474979</v>
      </c>
      <c r="B678" t="s">
        <v>317</v>
      </c>
      <c r="C678" t="s">
        <v>316</v>
      </c>
      <c r="D678" t="s">
        <v>316</v>
      </c>
      <c r="E678" t="s">
        <v>318</v>
      </c>
      <c r="F678">
        <v>284</v>
      </c>
      <c r="G678">
        <v>0.78400930391803314</v>
      </c>
      <c r="H678" s="10" t="s">
        <v>15</v>
      </c>
      <c r="M678">
        <v>678</v>
      </c>
      <c r="N678">
        <f t="shared" ca="1" si="81"/>
        <v>1785780</v>
      </c>
      <c r="O678" t="str">
        <f t="shared" ca="1" si="82"/>
        <v>Yes</v>
      </c>
      <c r="P678" t="str">
        <f t="shared" ca="1" si="83"/>
        <v>No</v>
      </c>
      <c r="Q678" t="str">
        <f t="shared" ca="1" si="84"/>
        <v>Yes</v>
      </c>
      <c r="R678" t="str">
        <f t="shared" ca="1" si="85"/>
        <v>R</v>
      </c>
      <c r="S678">
        <f t="shared" ca="1" si="86"/>
        <v>383</v>
      </c>
      <c r="T678">
        <f t="shared" ca="1" si="87"/>
        <v>0.39271512289610155</v>
      </c>
      <c r="U678" t="str">
        <f t="shared" ca="1" si="80"/>
        <v>Delhi</v>
      </c>
    </row>
    <row r="679" spans="1:21" x14ac:dyDescent="0.2">
      <c r="A679" s="9">
        <v>1190353</v>
      </c>
      <c r="B679" t="s">
        <v>317</v>
      </c>
      <c r="C679" t="s">
        <v>316</v>
      </c>
      <c r="D679" t="s">
        <v>316</v>
      </c>
      <c r="E679" t="s">
        <v>319</v>
      </c>
      <c r="F679">
        <v>828</v>
      </c>
      <c r="G679">
        <v>0.64279573102252585</v>
      </c>
      <c r="H679" s="10" t="s">
        <v>4</v>
      </c>
      <c r="M679">
        <v>679</v>
      </c>
      <c r="N679">
        <f t="shared" ca="1" si="81"/>
        <v>1292008</v>
      </c>
      <c r="O679" t="str">
        <f t="shared" ca="1" si="82"/>
        <v>No</v>
      </c>
      <c r="P679" t="str">
        <f t="shared" ca="1" si="83"/>
        <v>No</v>
      </c>
      <c r="Q679" t="str">
        <f t="shared" ca="1" si="84"/>
        <v>No</v>
      </c>
      <c r="R679" t="str">
        <f t="shared" ca="1" si="85"/>
        <v>R</v>
      </c>
      <c r="S679">
        <f t="shared" ca="1" si="86"/>
        <v>784</v>
      </c>
      <c r="T679">
        <f t="shared" ca="1" si="87"/>
        <v>0.30148830217139544</v>
      </c>
      <c r="U679" t="str">
        <f t="shared" ca="1" si="80"/>
        <v>Bihar</v>
      </c>
    </row>
    <row r="680" spans="1:21" x14ac:dyDescent="0.2">
      <c r="A680" s="9">
        <v>1827372</v>
      </c>
      <c r="B680" t="s">
        <v>317</v>
      </c>
      <c r="C680" t="s">
        <v>316</v>
      </c>
      <c r="D680" t="s">
        <v>316</v>
      </c>
      <c r="E680" t="s">
        <v>318</v>
      </c>
      <c r="F680">
        <v>930</v>
      </c>
      <c r="G680">
        <v>0.6732828089164985</v>
      </c>
      <c r="H680" s="10" t="s">
        <v>1</v>
      </c>
      <c r="M680">
        <v>680</v>
      </c>
      <c r="N680">
        <f t="shared" ca="1" si="81"/>
        <v>1204455</v>
      </c>
      <c r="O680" t="str">
        <f t="shared" ca="1" si="82"/>
        <v>Yes</v>
      </c>
      <c r="P680" t="str">
        <f t="shared" ca="1" si="83"/>
        <v>No</v>
      </c>
      <c r="Q680" t="str">
        <f t="shared" ca="1" si="84"/>
        <v>No</v>
      </c>
      <c r="R680" t="str">
        <f t="shared" ca="1" si="85"/>
        <v>U</v>
      </c>
      <c r="S680">
        <f t="shared" ca="1" si="86"/>
        <v>773</v>
      </c>
      <c r="T680">
        <f t="shared" ca="1" si="87"/>
        <v>0.42352862903045452</v>
      </c>
      <c r="U680" t="str">
        <f t="shared" ca="1" si="80"/>
        <v>Rajasthan</v>
      </c>
    </row>
    <row r="681" spans="1:21" x14ac:dyDescent="0.2">
      <c r="A681" s="9">
        <v>1443776</v>
      </c>
      <c r="B681" t="s">
        <v>317</v>
      </c>
      <c r="C681" t="s">
        <v>316</v>
      </c>
      <c r="D681" t="s">
        <v>316</v>
      </c>
      <c r="E681" t="s">
        <v>319</v>
      </c>
      <c r="F681">
        <v>323</v>
      </c>
      <c r="G681">
        <v>0.64393623679891443</v>
      </c>
      <c r="H681" s="10" t="s">
        <v>321</v>
      </c>
      <c r="M681">
        <v>681</v>
      </c>
      <c r="N681">
        <f t="shared" ca="1" si="81"/>
        <v>1044805</v>
      </c>
      <c r="O681" t="str">
        <f t="shared" ca="1" si="82"/>
        <v>Yes</v>
      </c>
      <c r="P681" t="str">
        <f t="shared" ca="1" si="83"/>
        <v>Yes</v>
      </c>
      <c r="Q681" t="str">
        <f t="shared" ca="1" si="84"/>
        <v>No</v>
      </c>
      <c r="R681" t="str">
        <f t="shared" ca="1" si="85"/>
        <v>R</v>
      </c>
      <c r="S681">
        <f t="shared" ca="1" si="86"/>
        <v>968</v>
      </c>
      <c r="T681">
        <f t="shared" ca="1" si="87"/>
        <v>0.40879218660287475</v>
      </c>
      <c r="U681" t="str">
        <f t="shared" ca="1" si="80"/>
        <v>Gujarat</v>
      </c>
    </row>
    <row r="682" spans="1:21" x14ac:dyDescent="0.2">
      <c r="A682" s="9">
        <v>1241882</v>
      </c>
      <c r="B682" t="s">
        <v>316</v>
      </c>
      <c r="C682" t="s">
        <v>317</v>
      </c>
      <c r="D682" t="s">
        <v>316</v>
      </c>
      <c r="E682" t="s">
        <v>318</v>
      </c>
      <c r="F682">
        <v>212</v>
      </c>
      <c r="G682">
        <v>0.94994266657178372</v>
      </c>
      <c r="H682" s="10" t="s">
        <v>6</v>
      </c>
      <c r="M682">
        <v>682</v>
      </c>
      <c r="N682">
        <f t="shared" ca="1" si="81"/>
        <v>1117707</v>
      </c>
      <c r="O682" t="str">
        <f t="shared" ca="1" si="82"/>
        <v>No</v>
      </c>
      <c r="P682" t="str">
        <f t="shared" ca="1" si="83"/>
        <v>No</v>
      </c>
      <c r="Q682" t="str">
        <f t="shared" ca="1" si="84"/>
        <v>No</v>
      </c>
      <c r="R682" t="str">
        <f t="shared" ca="1" si="85"/>
        <v>U</v>
      </c>
      <c r="S682">
        <f t="shared" ca="1" si="86"/>
        <v>677</v>
      </c>
      <c r="T682">
        <f t="shared" ca="1" si="87"/>
        <v>6.8545271183843126E-2</v>
      </c>
      <c r="U682" t="str">
        <f t="shared" ca="1" si="80"/>
        <v>Bihar</v>
      </c>
    </row>
    <row r="683" spans="1:21" x14ac:dyDescent="0.2">
      <c r="A683" s="9">
        <v>1089308</v>
      </c>
      <c r="B683" t="s">
        <v>317</v>
      </c>
      <c r="C683" t="s">
        <v>316</v>
      </c>
      <c r="D683" t="s">
        <v>317</v>
      </c>
      <c r="E683" t="s">
        <v>318</v>
      </c>
      <c r="F683">
        <v>436</v>
      </c>
      <c r="G683">
        <v>0.3492613816578336</v>
      </c>
      <c r="H683" s="10" t="s">
        <v>8</v>
      </c>
      <c r="M683">
        <v>683</v>
      </c>
      <c r="N683">
        <f t="shared" ca="1" si="81"/>
        <v>1538552</v>
      </c>
      <c r="O683" t="str">
        <f t="shared" ca="1" si="82"/>
        <v>No</v>
      </c>
      <c r="P683" t="str">
        <f t="shared" ca="1" si="83"/>
        <v>Yes</v>
      </c>
      <c r="Q683" t="str">
        <f t="shared" ca="1" si="84"/>
        <v>No</v>
      </c>
      <c r="R683" t="str">
        <f t="shared" ca="1" si="85"/>
        <v>R</v>
      </c>
      <c r="S683">
        <f t="shared" ca="1" si="86"/>
        <v>101</v>
      </c>
      <c r="T683">
        <f t="shared" ca="1" si="87"/>
        <v>8.7173008812619912E-3</v>
      </c>
      <c r="U683" t="str">
        <f t="shared" ca="1" si="80"/>
        <v>Gujarat</v>
      </c>
    </row>
    <row r="684" spans="1:21" x14ac:dyDescent="0.2">
      <c r="A684" s="9">
        <v>1473573</v>
      </c>
      <c r="B684" t="s">
        <v>316</v>
      </c>
      <c r="C684" t="s">
        <v>317</v>
      </c>
      <c r="D684" t="s">
        <v>316</v>
      </c>
      <c r="E684" t="s">
        <v>319</v>
      </c>
      <c r="F684">
        <v>679</v>
      </c>
      <c r="G684">
        <v>0.62473888324176352</v>
      </c>
      <c r="H684" s="10" t="s">
        <v>13</v>
      </c>
      <c r="M684">
        <v>684</v>
      </c>
      <c r="N684">
        <f t="shared" ca="1" si="81"/>
        <v>1917219</v>
      </c>
      <c r="O684" t="str">
        <f t="shared" ca="1" si="82"/>
        <v>No</v>
      </c>
      <c r="P684" t="str">
        <f t="shared" ca="1" si="83"/>
        <v>Yes</v>
      </c>
      <c r="Q684" t="str">
        <f t="shared" ca="1" si="84"/>
        <v>No</v>
      </c>
      <c r="R684" t="str">
        <f t="shared" ca="1" si="85"/>
        <v>R</v>
      </c>
      <c r="S684">
        <f t="shared" ca="1" si="86"/>
        <v>657</v>
      </c>
      <c r="T684">
        <f t="shared" ca="1" si="87"/>
        <v>0.94436389947352939</v>
      </c>
      <c r="U684" t="str">
        <f t="shared" ca="1" si="80"/>
        <v>Gujarat</v>
      </c>
    </row>
    <row r="685" spans="1:21" x14ac:dyDescent="0.2">
      <c r="A685" s="9">
        <v>1389387</v>
      </c>
      <c r="B685" t="s">
        <v>317</v>
      </c>
      <c r="C685" t="s">
        <v>316</v>
      </c>
      <c r="D685" t="s">
        <v>317</v>
      </c>
      <c r="E685" t="s">
        <v>319</v>
      </c>
      <c r="F685">
        <v>939</v>
      </c>
      <c r="G685">
        <v>0.81411617540738157</v>
      </c>
      <c r="H685" s="10" t="s">
        <v>16</v>
      </c>
      <c r="M685">
        <v>685</v>
      </c>
      <c r="N685">
        <f t="shared" ca="1" si="81"/>
        <v>1115339</v>
      </c>
      <c r="O685" t="str">
        <f t="shared" ca="1" si="82"/>
        <v>Yes</v>
      </c>
      <c r="P685" t="str">
        <f t="shared" ca="1" si="83"/>
        <v>No</v>
      </c>
      <c r="Q685" t="str">
        <f t="shared" ca="1" si="84"/>
        <v>Yes</v>
      </c>
      <c r="R685" t="str">
        <f t="shared" ca="1" si="85"/>
        <v>U</v>
      </c>
      <c r="S685">
        <f t="shared" ca="1" si="86"/>
        <v>797</v>
      </c>
      <c r="T685">
        <f t="shared" ca="1" si="87"/>
        <v>0.48335727554494823</v>
      </c>
      <c r="U685" t="str">
        <f t="shared" ca="1" si="80"/>
        <v>Orissa</v>
      </c>
    </row>
    <row r="686" spans="1:21" x14ac:dyDescent="0.2">
      <c r="A686" s="9">
        <v>1657520</v>
      </c>
      <c r="B686" t="s">
        <v>316</v>
      </c>
      <c r="C686" t="s">
        <v>316</v>
      </c>
      <c r="D686" t="s">
        <v>317</v>
      </c>
      <c r="E686" t="s">
        <v>319</v>
      </c>
      <c r="F686">
        <v>677</v>
      </c>
      <c r="G686">
        <v>0.80924710052100068</v>
      </c>
      <c r="H686" s="10" t="s">
        <v>8</v>
      </c>
      <c r="M686">
        <v>686</v>
      </c>
      <c r="N686">
        <f t="shared" ca="1" si="81"/>
        <v>1535104</v>
      </c>
      <c r="O686" t="str">
        <f t="shared" ca="1" si="82"/>
        <v>Yes</v>
      </c>
      <c r="P686" t="str">
        <f t="shared" ca="1" si="83"/>
        <v>No</v>
      </c>
      <c r="Q686" t="str">
        <f t="shared" ca="1" si="84"/>
        <v>Yes</v>
      </c>
      <c r="R686" t="str">
        <f t="shared" ca="1" si="85"/>
        <v>U</v>
      </c>
      <c r="S686">
        <f t="shared" ca="1" si="86"/>
        <v>113</v>
      </c>
      <c r="T686">
        <f t="shared" ca="1" si="87"/>
        <v>0.53144081731985415</v>
      </c>
      <c r="U686" t="str">
        <f t="shared" ca="1" si="80"/>
        <v>Orissa</v>
      </c>
    </row>
    <row r="687" spans="1:21" x14ac:dyDescent="0.2">
      <c r="A687" s="9">
        <v>1315299</v>
      </c>
      <c r="B687" t="s">
        <v>316</v>
      </c>
      <c r="C687" t="s">
        <v>317</v>
      </c>
      <c r="D687" t="s">
        <v>317</v>
      </c>
      <c r="E687" t="s">
        <v>318</v>
      </c>
      <c r="F687">
        <v>491</v>
      </c>
      <c r="G687">
        <v>0.73894964852071987</v>
      </c>
      <c r="H687" s="10" t="s">
        <v>16</v>
      </c>
      <c r="M687">
        <v>687</v>
      </c>
      <c r="N687">
        <f t="shared" ca="1" si="81"/>
        <v>1959395</v>
      </c>
      <c r="O687" t="str">
        <f t="shared" ca="1" si="82"/>
        <v>Yes</v>
      </c>
      <c r="P687" t="str">
        <f t="shared" ca="1" si="83"/>
        <v>Yes</v>
      </c>
      <c r="Q687" t="str">
        <f t="shared" ca="1" si="84"/>
        <v>No</v>
      </c>
      <c r="R687" t="str">
        <f t="shared" ca="1" si="85"/>
        <v>R</v>
      </c>
      <c r="S687">
        <f t="shared" ca="1" si="86"/>
        <v>743</v>
      </c>
      <c r="T687">
        <f t="shared" ca="1" si="87"/>
        <v>0.69264424421589754</v>
      </c>
      <c r="U687" t="str">
        <f t="shared" ca="1" si="80"/>
        <v>Gujarat</v>
      </c>
    </row>
    <row r="688" spans="1:21" x14ac:dyDescent="0.2">
      <c r="A688" s="9">
        <v>1760795</v>
      </c>
      <c r="B688" t="s">
        <v>317</v>
      </c>
      <c r="C688" t="s">
        <v>316</v>
      </c>
      <c r="D688" t="s">
        <v>317</v>
      </c>
      <c r="E688" t="s">
        <v>318</v>
      </c>
      <c r="F688">
        <v>680</v>
      </c>
      <c r="G688">
        <v>0.21981683120661411</v>
      </c>
      <c r="H688" s="10" t="s">
        <v>9</v>
      </c>
      <c r="M688">
        <v>688</v>
      </c>
      <c r="N688">
        <f t="shared" ca="1" si="81"/>
        <v>1053133</v>
      </c>
      <c r="O688" t="str">
        <f t="shared" ca="1" si="82"/>
        <v>No</v>
      </c>
      <c r="P688" t="str">
        <f t="shared" ca="1" si="83"/>
        <v>No</v>
      </c>
      <c r="Q688" t="str">
        <f t="shared" ca="1" si="84"/>
        <v>Yes</v>
      </c>
      <c r="R688" t="str">
        <f t="shared" ca="1" si="85"/>
        <v>R</v>
      </c>
      <c r="S688">
        <f t="shared" ca="1" si="86"/>
        <v>818</v>
      </c>
      <c r="T688">
        <f t="shared" ca="1" si="87"/>
        <v>0.37098864141310162</v>
      </c>
      <c r="U688" t="str">
        <f t="shared" ca="1" si="80"/>
        <v>Telangana</v>
      </c>
    </row>
    <row r="689" spans="1:21" x14ac:dyDescent="0.2">
      <c r="A689" s="9">
        <v>1046996</v>
      </c>
      <c r="B689" t="s">
        <v>317</v>
      </c>
      <c r="C689" t="s">
        <v>316</v>
      </c>
      <c r="D689" t="s">
        <v>317</v>
      </c>
      <c r="E689" t="s">
        <v>319</v>
      </c>
      <c r="F689">
        <v>781</v>
      </c>
      <c r="G689">
        <v>0.52248837452771779</v>
      </c>
      <c r="H689" s="10" t="s">
        <v>4</v>
      </c>
      <c r="M689">
        <v>689</v>
      </c>
      <c r="N689">
        <f t="shared" ca="1" si="81"/>
        <v>1187039</v>
      </c>
      <c r="O689" t="str">
        <f t="shared" ca="1" si="82"/>
        <v>No</v>
      </c>
      <c r="P689" t="str">
        <f t="shared" ca="1" si="83"/>
        <v>Yes</v>
      </c>
      <c r="Q689" t="str">
        <f t="shared" ca="1" si="84"/>
        <v>No</v>
      </c>
      <c r="R689" t="str">
        <f t="shared" ca="1" si="85"/>
        <v>U</v>
      </c>
      <c r="S689">
        <f t="shared" ca="1" si="86"/>
        <v>352</v>
      </c>
      <c r="T689">
        <f t="shared" ca="1" si="87"/>
        <v>0.4542997973035906</v>
      </c>
      <c r="U689" t="str">
        <f t="shared" ca="1" si="80"/>
        <v>Orissa</v>
      </c>
    </row>
    <row r="690" spans="1:21" x14ac:dyDescent="0.2">
      <c r="A690" s="9">
        <v>1742368</v>
      </c>
      <c r="B690" t="s">
        <v>317</v>
      </c>
      <c r="C690" t="s">
        <v>316</v>
      </c>
      <c r="D690" t="s">
        <v>316</v>
      </c>
      <c r="E690" t="s">
        <v>318</v>
      </c>
      <c r="F690">
        <v>485</v>
      </c>
      <c r="G690">
        <v>0.18075182197171913</v>
      </c>
      <c r="H690" s="10" t="s">
        <v>6</v>
      </c>
      <c r="M690">
        <v>690</v>
      </c>
      <c r="N690">
        <f t="shared" ca="1" si="81"/>
        <v>1022556</v>
      </c>
      <c r="O690" t="str">
        <f t="shared" ca="1" si="82"/>
        <v>Yes</v>
      </c>
      <c r="P690" t="str">
        <f t="shared" ca="1" si="83"/>
        <v>No</v>
      </c>
      <c r="Q690" t="str">
        <f t="shared" ca="1" si="84"/>
        <v>Yes</v>
      </c>
      <c r="R690" t="str">
        <f t="shared" ca="1" si="85"/>
        <v>U</v>
      </c>
      <c r="S690">
        <f t="shared" ca="1" si="86"/>
        <v>327</v>
      </c>
      <c r="T690">
        <f t="shared" ca="1" si="87"/>
        <v>0.52025983815796928</v>
      </c>
      <c r="U690" t="str">
        <f t="shared" ca="1" si="80"/>
        <v>Jharkhand</v>
      </c>
    </row>
    <row r="691" spans="1:21" x14ac:dyDescent="0.2">
      <c r="A691" s="9">
        <v>1353212</v>
      </c>
      <c r="B691" t="s">
        <v>317</v>
      </c>
      <c r="C691" t="s">
        <v>316</v>
      </c>
      <c r="D691" t="s">
        <v>316</v>
      </c>
      <c r="E691" t="s">
        <v>318</v>
      </c>
      <c r="F691">
        <v>539</v>
      </c>
      <c r="G691">
        <v>0.12441218487792804</v>
      </c>
      <c r="H691" s="10" t="s">
        <v>321</v>
      </c>
      <c r="M691">
        <v>691</v>
      </c>
      <c r="N691">
        <f t="shared" ca="1" si="81"/>
        <v>1860320</v>
      </c>
      <c r="O691" t="str">
        <f t="shared" ca="1" si="82"/>
        <v>No</v>
      </c>
      <c r="P691" t="str">
        <f t="shared" ca="1" si="83"/>
        <v>No</v>
      </c>
      <c r="Q691" t="str">
        <f t="shared" ca="1" si="84"/>
        <v>No</v>
      </c>
      <c r="R691" t="str">
        <f t="shared" ca="1" si="85"/>
        <v>U</v>
      </c>
      <c r="S691">
        <f t="shared" ca="1" si="86"/>
        <v>407</v>
      </c>
      <c r="T691">
        <f t="shared" ca="1" si="87"/>
        <v>0.61429142522275815</v>
      </c>
      <c r="U691" t="str">
        <f t="shared" ca="1" si="80"/>
        <v>Tamil Nadu</v>
      </c>
    </row>
    <row r="692" spans="1:21" x14ac:dyDescent="0.2">
      <c r="A692" s="9">
        <v>1037710</v>
      </c>
      <c r="B692" t="s">
        <v>317</v>
      </c>
      <c r="C692" t="s">
        <v>316</v>
      </c>
      <c r="D692" t="s">
        <v>317</v>
      </c>
      <c r="E692" t="s">
        <v>318</v>
      </c>
      <c r="F692">
        <v>321</v>
      </c>
      <c r="G692">
        <v>0.93254334743019107</v>
      </c>
      <c r="H692" s="10" t="s">
        <v>2</v>
      </c>
      <c r="M692">
        <v>692</v>
      </c>
      <c r="N692">
        <f t="shared" ca="1" si="81"/>
        <v>1921134</v>
      </c>
      <c r="O692" t="str">
        <f t="shared" ca="1" si="82"/>
        <v>No</v>
      </c>
      <c r="P692" t="str">
        <f t="shared" ca="1" si="83"/>
        <v>Yes</v>
      </c>
      <c r="Q692" t="str">
        <f t="shared" ca="1" si="84"/>
        <v>Yes</v>
      </c>
      <c r="R692" t="str">
        <f t="shared" ca="1" si="85"/>
        <v>R</v>
      </c>
      <c r="S692">
        <f t="shared" ca="1" si="86"/>
        <v>190</v>
      </c>
      <c r="T692">
        <f t="shared" ca="1" si="87"/>
        <v>0.99978210461840566</v>
      </c>
      <c r="U692" t="str">
        <f t="shared" ca="1" si="80"/>
        <v>Telangana</v>
      </c>
    </row>
    <row r="693" spans="1:21" x14ac:dyDescent="0.2">
      <c r="A693" s="9">
        <v>1432888</v>
      </c>
      <c r="B693" t="s">
        <v>316</v>
      </c>
      <c r="C693" t="s">
        <v>317</v>
      </c>
      <c r="D693" t="s">
        <v>317</v>
      </c>
      <c r="E693" t="s">
        <v>318</v>
      </c>
      <c r="F693">
        <v>371</v>
      </c>
      <c r="G693">
        <v>0.35035535795901795</v>
      </c>
      <c r="H693" s="10" t="s">
        <v>2</v>
      </c>
      <c r="M693">
        <v>693</v>
      </c>
      <c r="N693">
        <f t="shared" ca="1" si="81"/>
        <v>1784037</v>
      </c>
      <c r="O693" t="str">
        <f t="shared" ca="1" si="82"/>
        <v>No</v>
      </c>
      <c r="P693" t="str">
        <f t="shared" ca="1" si="83"/>
        <v>Yes</v>
      </c>
      <c r="Q693" t="str">
        <f t="shared" ca="1" si="84"/>
        <v>No</v>
      </c>
      <c r="R693" t="str">
        <f t="shared" ca="1" si="85"/>
        <v>R</v>
      </c>
      <c r="S693">
        <f t="shared" ca="1" si="86"/>
        <v>634</v>
      </c>
      <c r="T693">
        <f t="shared" ca="1" si="87"/>
        <v>0.16351301013698538</v>
      </c>
      <c r="U693" t="str">
        <f t="shared" ca="1" si="80"/>
        <v>Kerela</v>
      </c>
    </row>
    <row r="694" spans="1:21" x14ac:dyDescent="0.2">
      <c r="A694" s="9">
        <v>1457630</v>
      </c>
      <c r="B694" t="s">
        <v>317</v>
      </c>
      <c r="C694" t="s">
        <v>316</v>
      </c>
      <c r="D694" t="s">
        <v>316</v>
      </c>
      <c r="E694" t="s">
        <v>318</v>
      </c>
      <c r="F694">
        <v>447</v>
      </c>
      <c r="G694">
        <v>0.24983195785472545</v>
      </c>
      <c r="H694" s="10" t="s">
        <v>3</v>
      </c>
      <c r="M694">
        <v>694</v>
      </c>
      <c r="N694">
        <f t="shared" ca="1" si="81"/>
        <v>1572745</v>
      </c>
      <c r="O694" t="str">
        <f t="shared" ca="1" si="82"/>
        <v>No</v>
      </c>
      <c r="P694" t="str">
        <f t="shared" ca="1" si="83"/>
        <v>Yes</v>
      </c>
      <c r="Q694" t="str">
        <f t="shared" ca="1" si="84"/>
        <v>No</v>
      </c>
      <c r="R694" t="str">
        <f t="shared" ca="1" si="85"/>
        <v>R</v>
      </c>
      <c r="S694">
        <f t="shared" ca="1" si="86"/>
        <v>825</v>
      </c>
      <c r="T694">
        <f t="shared" ca="1" si="87"/>
        <v>0.5504090502991521</v>
      </c>
      <c r="U694" t="str">
        <f t="shared" ca="1" si="80"/>
        <v>Telangana</v>
      </c>
    </row>
    <row r="695" spans="1:21" x14ac:dyDescent="0.2">
      <c r="A695" s="9">
        <v>1411038</v>
      </c>
      <c r="B695" t="s">
        <v>316</v>
      </c>
      <c r="C695" t="s">
        <v>317</v>
      </c>
      <c r="D695" t="s">
        <v>316</v>
      </c>
      <c r="E695" t="s">
        <v>318</v>
      </c>
      <c r="F695">
        <v>170</v>
      </c>
      <c r="G695">
        <v>0.52418495267664378</v>
      </c>
      <c r="H695" s="10" t="s">
        <v>16</v>
      </c>
      <c r="M695">
        <v>695</v>
      </c>
      <c r="N695">
        <f t="shared" ca="1" si="81"/>
        <v>1261623</v>
      </c>
      <c r="O695" t="str">
        <f t="shared" ca="1" si="82"/>
        <v>Yes</v>
      </c>
      <c r="P695" t="str">
        <f t="shared" ca="1" si="83"/>
        <v>Yes</v>
      </c>
      <c r="Q695" t="str">
        <f t="shared" ca="1" si="84"/>
        <v>No</v>
      </c>
      <c r="R695" t="str">
        <f t="shared" ca="1" si="85"/>
        <v>R</v>
      </c>
      <c r="S695">
        <f t="shared" ca="1" si="86"/>
        <v>735</v>
      </c>
      <c r="T695">
        <f t="shared" ca="1" si="87"/>
        <v>0.62274984745482398</v>
      </c>
      <c r="U695" t="str">
        <f t="shared" ca="1" si="80"/>
        <v>Uttarkhand</v>
      </c>
    </row>
    <row r="696" spans="1:21" x14ac:dyDescent="0.2">
      <c r="A696" s="9">
        <v>1938308</v>
      </c>
      <c r="B696" t="s">
        <v>317</v>
      </c>
      <c r="C696" t="s">
        <v>316</v>
      </c>
      <c r="D696" t="s">
        <v>316</v>
      </c>
      <c r="E696" t="s">
        <v>319</v>
      </c>
      <c r="F696">
        <v>787</v>
      </c>
      <c r="G696">
        <v>0.23199333259520527</v>
      </c>
      <c r="H696" s="10" t="s">
        <v>16</v>
      </c>
      <c r="M696">
        <v>696</v>
      </c>
      <c r="N696">
        <f t="shared" ca="1" si="81"/>
        <v>1661864</v>
      </c>
      <c r="O696" t="str">
        <f t="shared" ca="1" si="82"/>
        <v>Yes</v>
      </c>
      <c r="P696" t="str">
        <f t="shared" ca="1" si="83"/>
        <v>Yes</v>
      </c>
      <c r="Q696" t="str">
        <f t="shared" ca="1" si="84"/>
        <v>No</v>
      </c>
      <c r="R696" t="str">
        <f t="shared" ca="1" si="85"/>
        <v>U</v>
      </c>
      <c r="S696">
        <f t="shared" ca="1" si="86"/>
        <v>475</v>
      </c>
      <c r="T696">
        <f t="shared" ca="1" si="87"/>
        <v>0.97303395552726224</v>
      </c>
      <c r="U696" t="str">
        <f t="shared" ca="1" si="80"/>
        <v>Uttarkhand</v>
      </c>
    </row>
    <row r="697" spans="1:21" x14ac:dyDescent="0.2">
      <c r="A697" s="9">
        <v>1994702</v>
      </c>
      <c r="B697" t="s">
        <v>316</v>
      </c>
      <c r="C697" t="s">
        <v>317</v>
      </c>
      <c r="D697" t="s">
        <v>317</v>
      </c>
      <c r="E697" t="s">
        <v>319</v>
      </c>
      <c r="F697">
        <v>532</v>
      </c>
      <c r="G697">
        <v>0.10001922130456686</v>
      </c>
      <c r="H697" s="10" t="s">
        <v>3</v>
      </c>
      <c r="M697">
        <v>697</v>
      </c>
      <c r="N697">
        <f t="shared" ca="1" si="81"/>
        <v>1650618</v>
      </c>
      <c r="O697" t="str">
        <f t="shared" ca="1" si="82"/>
        <v>No</v>
      </c>
      <c r="P697" t="str">
        <f t="shared" ca="1" si="83"/>
        <v>Yes</v>
      </c>
      <c r="Q697" t="str">
        <f t="shared" ca="1" si="84"/>
        <v>No</v>
      </c>
      <c r="R697" t="str">
        <f t="shared" ca="1" si="85"/>
        <v>R</v>
      </c>
      <c r="S697">
        <f t="shared" ca="1" si="86"/>
        <v>997</v>
      </c>
      <c r="T697">
        <f t="shared" ca="1" si="87"/>
        <v>0.75945373879228029</v>
      </c>
      <c r="U697" t="str">
        <f t="shared" ca="1" si="80"/>
        <v>Delhi</v>
      </c>
    </row>
    <row r="698" spans="1:21" x14ac:dyDescent="0.2">
      <c r="A698" s="9">
        <v>1161254</v>
      </c>
      <c r="B698" t="s">
        <v>316</v>
      </c>
      <c r="C698" t="s">
        <v>316</v>
      </c>
      <c r="D698" t="s">
        <v>316</v>
      </c>
      <c r="E698" t="s">
        <v>318</v>
      </c>
      <c r="F698">
        <v>819</v>
      </c>
      <c r="G698">
        <v>0.20357117195676999</v>
      </c>
      <c r="H698" s="10" t="s">
        <v>16</v>
      </c>
      <c r="M698">
        <v>698</v>
      </c>
      <c r="N698">
        <f t="shared" ca="1" si="81"/>
        <v>1230086</v>
      </c>
      <c r="O698" t="str">
        <f t="shared" ca="1" si="82"/>
        <v>No</v>
      </c>
      <c r="P698" t="str">
        <f t="shared" ca="1" si="83"/>
        <v>No</v>
      </c>
      <c r="Q698" t="str">
        <f t="shared" ca="1" si="84"/>
        <v>Yes</v>
      </c>
      <c r="R698" t="str">
        <f t="shared" ca="1" si="85"/>
        <v>R</v>
      </c>
      <c r="S698">
        <f t="shared" ca="1" si="86"/>
        <v>143</v>
      </c>
      <c r="T698">
        <f t="shared" ca="1" si="87"/>
        <v>5.0862650578642477E-3</v>
      </c>
      <c r="U698" t="str">
        <f t="shared" ca="1" si="80"/>
        <v>Uttarkhand</v>
      </c>
    </row>
    <row r="699" spans="1:21" x14ac:dyDescent="0.2">
      <c r="A699" s="9">
        <v>1118957</v>
      </c>
      <c r="B699" t="s">
        <v>316</v>
      </c>
      <c r="C699" t="s">
        <v>316</v>
      </c>
      <c r="D699" t="s">
        <v>316</v>
      </c>
      <c r="E699" t="s">
        <v>318</v>
      </c>
      <c r="F699">
        <v>843</v>
      </c>
      <c r="G699">
        <v>0.7045469129990054</v>
      </c>
      <c r="H699" s="10" t="s">
        <v>1</v>
      </c>
      <c r="M699">
        <v>699</v>
      </c>
      <c r="N699">
        <f t="shared" ca="1" si="81"/>
        <v>1689409</v>
      </c>
      <c r="O699" t="str">
        <f t="shared" ca="1" si="82"/>
        <v>No</v>
      </c>
      <c r="P699" t="str">
        <f t="shared" ca="1" si="83"/>
        <v>No</v>
      </c>
      <c r="Q699" t="str">
        <f t="shared" ca="1" si="84"/>
        <v>Yes</v>
      </c>
      <c r="R699" t="str">
        <f t="shared" ca="1" si="85"/>
        <v>U</v>
      </c>
      <c r="S699">
        <f t="shared" ca="1" si="86"/>
        <v>530</v>
      </c>
      <c r="T699">
        <f t="shared" ca="1" si="87"/>
        <v>0.43796944845496244</v>
      </c>
      <c r="U699" t="str">
        <f t="shared" ca="1" si="80"/>
        <v>Bihar</v>
      </c>
    </row>
    <row r="700" spans="1:21" x14ac:dyDescent="0.2">
      <c r="A700" s="9">
        <v>1528348</v>
      </c>
      <c r="B700" t="s">
        <v>317</v>
      </c>
      <c r="C700" t="s">
        <v>317</v>
      </c>
      <c r="D700" t="s">
        <v>316</v>
      </c>
      <c r="E700" t="s">
        <v>318</v>
      </c>
      <c r="F700">
        <v>122</v>
      </c>
      <c r="G700">
        <v>0.25500883685945619</v>
      </c>
      <c r="H700" s="10" t="s">
        <v>9</v>
      </c>
      <c r="M700">
        <v>700</v>
      </c>
      <c r="N700">
        <f t="shared" ca="1" si="81"/>
        <v>1094782</v>
      </c>
      <c r="O700" t="str">
        <f t="shared" ca="1" si="82"/>
        <v>No</v>
      </c>
      <c r="P700" t="str">
        <f t="shared" ca="1" si="83"/>
        <v>Yes</v>
      </c>
      <c r="Q700" t="str">
        <f t="shared" ca="1" si="84"/>
        <v>No</v>
      </c>
      <c r="R700" t="str">
        <f t="shared" ca="1" si="85"/>
        <v>R</v>
      </c>
      <c r="S700">
        <f t="shared" ca="1" si="86"/>
        <v>664</v>
      </c>
      <c r="T700">
        <f t="shared" ca="1" si="87"/>
        <v>0.35645342237089472</v>
      </c>
      <c r="U700" t="str">
        <f t="shared" ca="1" si="80"/>
        <v>Tamil Nadu</v>
      </c>
    </row>
    <row r="701" spans="1:21" x14ac:dyDescent="0.2">
      <c r="A701" s="9">
        <v>1676227</v>
      </c>
      <c r="B701" t="s">
        <v>316</v>
      </c>
      <c r="C701" t="s">
        <v>316</v>
      </c>
      <c r="D701" t="s">
        <v>317</v>
      </c>
      <c r="E701" t="s">
        <v>319</v>
      </c>
      <c r="F701">
        <v>262</v>
      </c>
      <c r="G701">
        <v>0.32106405617605571</v>
      </c>
      <c r="H701" s="10" t="s">
        <v>13</v>
      </c>
      <c r="M701">
        <v>701</v>
      </c>
      <c r="N701">
        <f t="shared" ca="1" si="81"/>
        <v>1240801</v>
      </c>
      <c r="O701" t="str">
        <f t="shared" ca="1" si="82"/>
        <v>Yes</v>
      </c>
      <c r="P701" t="str">
        <f t="shared" ca="1" si="83"/>
        <v>Yes</v>
      </c>
      <c r="Q701" t="str">
        <f t="shared" ca="1" si="84"/>
        <v>Yes</v>
      </c>
      <c r="R701" t="str">
        <f t="shared" ca="1" si="85"/>
        <v>R</v>
      </c>
      <c r="S701">
        <f t="shared" ca="1" si="86"/>
        <v>416</v>
      </c>
      <c r="T701">
        <f t="shared" ca="1" si="87"/>
        <v>4.0896408848493326E-2</v>
      </c>
      <c r="U701" t="str">
        <f t="shared" ca="1" si="80"/>
        <v>Orissa</v>
      </c>
    </row>
    <row r="702" spans="1:21" x14ac:dyDescent="0.2">
      <c r="A702" s="9">
        <v>1858273</v>
      </c>
      <c r="B702" t="s">
        <v>316</v>
      </c>
      <c r="C702" t="s">
        <v>317</v>
      </c>
      <c r="D702" t="s">
        <v>316</v>
      </c>
      <c r="E702" t="s">
        <v>319</v>
      </c>
      <c r="F702">
        <v>789</v>
      </c>
      <c r="G702">
        <v>0.811944052919637</v>
      </c>
      <c r="H702" s="10" t="s">
        <v>321</v>
      </c>
      <c r="M702">
        <v>702</v>
      </c>
      <c r="N702">
        <f t="shared" ca="1" si="81"/>
        <v>1758624</v>
      </c>
      <c r="O702" t="str">
        <f t="shared" ca="1" si="82"/>
        <v>No</v>
      </c>
      <c r="P702" t="str">
        <f t="shared" ca="1" si="83"/>
        <v>Yes</v>
      </c>
      <c r="Q702" t="str">
        <f t="shared" ca="1" si="84"/>
        <v>Yes</v>
      </c>
      <c r="R702" t="str">
        <f t="shared" ca="1" si="85"/>
        <v>R</v>
      </c>
      <c r="S702">
        <f t="shared" ca="1" si="86"/>
        <v>291</v>
      </c>
      <c r="T702">
        <f t="shared" ca="1" si="87"/>
        <v>0.7805965530734621</v>
      </c>
      <c r="U702" t="str">
        <f t="shared" ca="1" si="80"/>
        <v>Gujarat</v>
      </c>
    </row>
    <row r="703" spans="1:21" x14ac:dyDescent="0.2">
      <c r="A703" s="9">
        <v>1979357</v>
      </c>
      <c r="B703" t="s">
        <v>317</v>
      </c>
      <c r="C703" t="s">
        <v>317</v>
      </c>
      <c r="D703" t="s">
        <v>317</v>
      </c>
      <c r="E703" t="s">
        <v>318</v>
      </c>
      <c r="F703">
        <v>356</v>
      </c>
      <c r="G703">
        <v>0.19025185327181582</v>
      </c>
      <c r="H703" s="10" t="s">
        <v>6</v>
      </c>
      <c r="M703">
        <v>703</v>
      </c>
      <c r="N703">
        <f t="shared" ca="1" si="81"/>
        <v>1075053</v>
      </c>
      <c r="O703" t="str">
        <f t="shared" ca="1" si="82"/>
        <v>Yes</v>
      </c>
      <c r="P703" t="str">
        <f t="shared" ca="1" si="83"/>
        <v>Yes</v>
      </c>
      <c r="Q703" t="str">
        <f t="shared" ca="1" si="84"/>
        <v>Yes</v>
      </c>
      <c r="R703" t="str">
        <f t="shared" ca="1" si="85"/>
        <v>R</v>
      </c>
      <c r="S703">
        <f t="shared" ca="1" si="86"/>
        <v>167</v>
      </c>
      <c r="T703">
        <f t="shared" ca="1" si="87"/>
        <v>0.91286400959422576</v>
      </c>
      <c r="U703" t="str">
        <f t="shared" ca="1" si="80"/>
        <v>Bihar</v>
      </c>
    </row>
    <row r="704" spans="1:21" x14ac:dyDescent="0.2">
      <c r="A704" s="9">
        <v>1496106</v>
      </c>
      <c r="B704" t="s">
        <v>316</v>
      </c>
      <c r="C704" t="s">
        <v>317</v>
      </c>
      <c r="D704" t="s">
        <v>317</v>
      </c>
      <c r="E704" t="s">
        <v>319</v>
      </c>
      <c r="F704">
        <v>529</v>
      </c>
      <c r="G704">
        <v>0.5976186287351577</v>
      </c>
      <c r="H704" s="10" t="s">
        <v>3</v>
      </c>
      <c r="M704">
        <v>704</v>
      </c>
      <c r="N704">
        <f t="shared" ca="1" si="81"/>
        <v>1878626</v>
      </c>
      <c r="O704" t="str">
        <f t="shared" ca="1" si="82"/>
        <v>Yes</v>
      </c>
      <c r="P704" t="str">
        <f t="shared" ca="1" si="83"/>
        <v>Yes</v>
      </c>
      <c r="Q704" t="str">
        <f t="shared" ca="1" si="84"/>
        <v>Yes</v>
      </c>
      <c r="R704" t="str">
        <f t="shared" ca="1" si="85"/>
        <v>U</v>
      </c>
      <c r="S704">
        <f t="shared" ca="1" si="86"/>
        <v>838</v>
      </c>
      <c r="T704">
        <f t="shared" ca="1" si="87"/>
        <v>0.39273074819726639</v>
      </c>
      <c r="U704" t="str">
        <f t="shared" ca="1" si="80"/>
        <v>Tamil Nadu</v>
      </c>
    </row>
    <row r="705" spans="1:21" x14ac:dyDescent="0.2">
      <c r="A705" s="9">
        <v>1231440</v>
      </c>
      <c r="B705" t="s">
        <v>316</v>
      </c>
      <c r="C705" t="s">
        <v>316</v>
      </c>
      <c r="D705" t="s">
        <v>317</v>
      </c>
      <c r="E705" t="s">
        <v>318</v>
      </c>
      <c r="F705">
        <v>688</v>
      </c>
      <c r="G705">
        <v>0.80924959792610796</v>
      </c>
      <c r="H705" s="10" t="s">
        <v>3</v>
      </c>
      <c r="M705">
        <v>705</v>
      </c>
      <c r="N705">
        <f t="shared" ca="1" si="81"/>
        <v>1498963</v>
      </c>
      <c r="O705" t="str">
        <f t="shared" ca="1" si="82"/>
        <v>Yes</v>
      </c>
      <c r="P705" t="str">
        <f t="shared" ca="1" si="83"/>
        <v>Yes</v>
      </c>
      <c r="Q705" t="str">
        <f t="shared" ca="1" si="84"/>
        <v>Yes</v>
      </c>
      <c r="R705" t="str">
        <f t="shared" ca="1" si="85"/>
        <v>R</v>
      </c>
      <c r="S705">
        <f t="shared" ca="1" si="86"/>
        <v>891</v>
      </c>
      <c r="T705">
        <f t="shared" ca="1" si="87"/>
        <v>0.88772677954633961</v>
      </c>
      <c r="U705" t="str">
        <f t="shared" ref="U705:U768" ca="1" si="88">VLOOKUP(RAND(),$K$9:$L$19,2)</f>
        <v>Uttarkhand</v>
      </c>
    </row>
    <row r="706" spans="1:21" x14ac:dyDescent="0.2">
      <c r="A706" s="9">
        <v>1003765</v>
      </c>
      <c r="B706" t="s">
        <v>316</v>
      </c>
      <c r="C706" t="s">
        <v>317</v>
      </c>
      <c r="D706" t="s">
        <v>316</v>
      </c>
      <c r="E706" t="s">
        <v>319</v>
      </c>
      <c r="F706">
        <v>429</v>
      </c>
      <c r="G706">
        <v>0.20284731728571515</v>
      </c>
      <c r="H706" s="10" t="s">
        <v>15</v>
      </c>
      <c r="M706">
        <v>706</v>
      </c>
      <c r="N706">
        <f t="shared" ref="N706:N769" ca="1" si="89">RANDBETWEEN(1000000,1999999)</f>
        <v>1585073</v>
      </c>
      <c r="O706" t="str">
        <f t="shared" ref="O706:O769" ca="1" si="90">IF(RAND()&lt;0.4,"Yes","No")</f>
        <v>Yes</v>
      </c>
      <c r="P706" t="str">
        <f t="shared" ref="P706:P769" ca="1" si="91">IF(RAND()&lt;0.6,"Yes","No")</f>
        <v>Yes</v>
      </c>
      <c r="Q706" t="str">
        <f t="shared" ref="Q706:Q769" ca="1" si="92">IF(RAND()&lt;0.5,"Yes","No")</f>
        <v>Yes</v>
      </c>
      <c r="R706" t="str">
        <f t="shared" ref="R706:R769" ca="1" si="93">IF(RAND()&lt;0.6,"R","U")</f>
        <v>U</v>
      </c>
      <c r="S706">
        <f t="shared" ref="S706:S769" ca="1" si="94">RANDBETWEEN(100,1000)</f>
        <v>436</v>
      </c>
      <c r="T706">
        <f t="shared" ref="T706:T769" ca="1" si="95">RAND()</f>
        <v>0.74602163358393481</v>
      </c>
      <c r="U706" t="str">
        <f t="shared" ca="1" si="88"/>
        <v>Bihar</v>
      </c>
    </row>
    <row r="707" spans="1:21" x14ac:dyDescent="0.2">
      <c r="A707" s="9">
        <v>1331636</v>
      </c>
      <c r="B707" t="s">
        <v>317</v>
      </c>
      <c r="C707" t="s">
        <v>316</v>
      </c>
      <c r="D707" t="s">
        <v>316</v>
      </c>
      <c r="E707" t="s">
        <v>318</v>
      </c>
      <c r="F707">
        <v>375</v>
      </c>
      <c r="G707">
        <v>0.20019471923916166</v>
      </c>
      <c r="H707" s="10" t="s">
        <v>1</v>
      </c>
      <c r="M707">
        <v>707</v>
      </c>
      <c r="N707">
        <f t="shared" ca="1" si="89"/>
        <v>1755632</v>
      </c>
      <c r="O707" t="str">
        <f t="shared" ca="1" si="90"/>
        <v>No</v>
      </c>
      <c r="P707" t="str">
        <f t="shared" ca="1" si="91"/>
        <v>Yes</v>
      </c>
      <c r="Q707" t="str">
        <f t="shared" ca="1" si="92"/>
        <v>No</v>
      </c>
      <c r="R707" t="str">
        <f t="shared" ca="1" si="93"/>
        <v>U</v>
      </c>
      <c r="S707">
        <f t="shared" ca="1" si="94"/>
        <v>409</v>
      </c>
      <c r="T707">
        <f t="shared" ca="1" si="95"/>
        <v>0.31432413256327474</v>
      </c>
      <c r="U707" t="str">
        <f t="shared" ca="1" si="88"/>
        <v>Bihar</v>
      </c>
    </row>
    <row r="708" spans="1:21" x14ac:dyDescent="0.2">
      <c r="A708" s="9">
        <v>1412609</v>
      </c>
      <c r="B708" t="s">
        <v>316</v>
      </c>
      <c r="C708" t="s">
        <v>317</v>
      </c>
      <c r="D708" t="s">
        <v>317</v>
      </c>
      <c r="E708" t="s">
        <v>319</v>
      </c>
      <c r="F708">
        <v>538</v>
      </c>
      <c r="G708">
        <v>0.12721882547506902</v>
      </c>
      <c r="H708" s="10" t="s">
        <v>6</v>
      </c>
      <c r="M708">
        <v>708</v>
      </c>
      <c r="N708">
        <f t="shared" ca="1" si="89"/>
        <v>1926146</v>
      </c>
      <c r="O708" t="str">
        <f t="shared" ca="1" si="90"/>
        <v>Yes</v>
      </c>
      <c r="P708" t="str">
        <f t="shared" ca="1" si="91"/>
        <v>Yes</v>
      </c>
      <c r="Q708" t="str">
        <f t="shared" ca="1" si="92"/>
        <v>No</v>
      </c>
      <c r="R708" t="str">
        <f t="shared" ca="1" si="93"/>
        <v>U</v>
      </c>
      <c r="S708">
        <f t="shared" ca="1" si="94"/>
        <v>592</v>
      </c>
      <c r="T708">
        <f t="shared" ca="1" si="95"/>
        <v>0.22164470902557609</v>
      </c>
      <c r="U708" t="str">
        <f t="shared" ca="1" si="88"/>
        <v>Tamil Nadu</v>
      </c>
    </row>
    <row r="709" spans="1:21" x14ac:dyDescent="0.2">
      <c r="A709" s="9">
        <v>1851391</v>
      </c>
      <c r="B709" t="s">
        <v>317</v>
      </c>
      <c r="C709" t="s">
        <v>316</v>
      </c>
      <c r="D709" t="s">
        <v>317</v>
      </c>
      <c r="E709" t="s">
        <v>318</v>
      </c>
      <c r="F709">
        <v>675</v>
      </c>
      <c r="G709">
        <v>0.42498484387712177</v>
      </c>
      <c r="H709" s="10" t="s">
        <v>4</v>
      </c>
      <c r="M709">
        <v>709</v>
      </c>
      <c r="N709">
        <f t="shared" ca="1" si="89"/>
        <v>1197161</v>
      </c>
      <c r="O709" t="str">
        <f t="shared" ca="1" si="90"/>
        <v>Yes</v>
      </c>
      <c r="P709" t="str">
        <f t="shared" ca="1" si="91"/>
        <v>No</v>
      </c>
      <c r="Q709" t="str">
        <f t="shared" ca="1" si="92"/>
        <v>No</v>
      </c>
      <c r="R709" t="str">
        <f t="shared" ca="1" si="93"/>
        <v>U</v>
      </c>
      <c r="S709">
        <f t="shared" ca="1" si="94"/>
        <v>252</v>
      </c>
      <c r="T709">
        <f t="shared" ca="1" si="95"/>
        <v>2.535067146775738E-2</v>
      </c>
      <c r="U709" t="str">
        <f t="shared" ca="1" si="88"/>
        <v>Gujarat</v>
      </c>
    </row>
    <row r="710" spans="1:21" x14ac:dyDescent="0.2">
      <c r="A710" s="9">
        <v>1546143</v>
      </c>
      <c r="B710" t="s">
        <v>316</v>
      </c>
      <c r="C710" t="s">
        <v>316</v>
      </c>
      <c r="D710" t="s">
        <v>317</v>
      </c>
      <c r="E710" t="s">
        <v>318</v>
      </c>
      <c r="F710">
        <v>675</v>
      </c>
      <c r="G710">
        <v>0.78161268808022355</v>
      </c>
      <c r="H710" s="10" t="s">
        <v>3</v>
      </c>
      <c r="M710">
        <v>710</v>
      </c>
      <c r="N710">
        <f t="shared" ca="1" si="89"/>
        <v>1886131</v>
      </c>
      <c r="O710" t="str">
        <f t="shared" ca="1" si="90"/>
        <v>Yes</v>
      </c>
      <c r="P710" t="str">
        <f t="shared" ca="1" si="91"/>
        <v>Yes</v>
      </c>
      <c r="Q710" t="str">
        <f t="shared" ca="1" si="92"/>
        <v>Yes</v>
      </c>
      <c r="R710" t="str">
        <f t="shared" ca="1" si="93"/>
        <v>U</v>
      </c>
      <c r="S710">
        <f t="shared" ca="1" si="94"/>
        <v>441</v>
      </c>
      <c r="T710">
        <f t="shared" ca="1" si="95"/>
        <v>0.17755920085821386</v>
      </c>
      <c r="U710" t="str">
        <f t="shared" ca="1" si="88"/>
        <v>Bihar</v>
      </c>
    </row>
    <row r="711" spans="1:21" x14ac:dyDescent="0.2">
      <c r="A711" s="9">
        <v>1248364</v>
      </c>
      <c r="B711" t="s">
        <v>317</v>
      </c>
      <c r="C711" t="s">
        <v>316</v>
      </c>
      <c r="D711" t="s">
        <v>316</v>
      </c>
      <c r="E711" t="s">
        <v>318</v>
      </c>
      <c r="F711">
        <v>897</v>
      </c>
      <c r="G711">
        <v>0.87475650470844735</v>
      </c>
      <c r="H711" s="10" t="s">
        <v>15</v>
      </c>
      <c r="M711">
        <v>711</v>
      </c>
      <c r="N711">
        <f t="shared" ca="1" si="89"/>
        <v>1416039</v>
      </c>
      <c r="O711" t="str">
        <f t="shared" ca="1" si="90"/>
        <v>Yes</v>
      </c>
      <c r="P711" t="str">
        <f t="shared" ca="1" si="91"/>
        <v>No</v>
      </c>
      <c r="Q711" t="str">
        <f t="shared" ca="1" si="92"/>
        <v>No</v>
      </c>
      <c r="R711" t="str">
        <f t="shared" ca="1" si="93"/>
        <v>U</v>
      </c>
      <c r="S711">
        <f t="shared" ca="1" si="94"/>
        <v>761</v>
      </c>
      <c r="T711">
        <f t="shared" ca="1" si="95"/>
        <v>0.14742277428521533</v>
      </c>
      <c r="U711" t="str">
        <f t="shared" ca="1" si="88"/>
        <v>Delhi</v>
      </c>
    </row>
    <row r="712" spans="1:21" x14ac:dyDescent="0.2">
      <c r="A712" s="9">
        <v>1924423</v>
      </c>
      <c r="B712" t="s">
        <v>317</v>
      </c>
      <c r="C712" t="s">
        <v>317</v>
      </c>
      <c r="D712" t="s">
        <v>317</v>
      </c>
      <c r="E712" t="s">
        <v>318</v>
      </c>
      <c r="F712">
        <v>543</v>
      </c>
      <c r="G712">
        <v>9.7243051954068127E-2</v>
      </c>
      <c r="H712" s="10" t="s">
        <v>3</v>
      </c>
      <c r="M712">
        <v>712</v>
      </c>
      <c r="N712">
        <f t="shared" ca="1" si="89"/>
        <v>1853631</v>
      </c>
      <c r="O712" t="str">
        <f t="shared" ca="1" si="90"/>
        <v>No</v>
      </c>
      <c r="P712" t="str">
        <f t="shared" ca="1" si="91"/>
        <v>No</v>
      </c>
      <c r="Q712" t="str">
        <f t="shared" ca="1" si="92"/>
        <v>Yes</v>
      </c>
      <c r="R712" t="str">
        <f t="shared" ca="1" si="93"/>
        <v>U</v>
      </c>
      <c r="S712">
        <f t="shared" ca="1" si="94"/>
        <v>626</v>
      </c>
      <c r="T712">
        <f t="shared" ca="1" si="95"/>
        <v>0.11853989500072104</v>
      </c>
      <c r="U712" t="str">
        <f t="shared" ca="1" si="88"/>
        <v>Uttar Pradesh</v>
      </c>
    </row>
    <row r="713" spans="1:21" x14ac:dyDescent="0.2">
      <c r="A713" s="9">
        <v>1945288</v>
      </c>
      <c r="B713" t="s">
        <v>316</v>
      </c>
      <c r="C713" t="s">
        <v>316</v>
      </c>
      <c r="D713" t="s">
        <v>316</v>
      </c>
      <c r="E713" t="s">
        <v>318</v>
      </c>
      <c r="F713">
        <v>783</v>
      </c>
      <c r="G713">
        <v>2.0815460566156352E-2</v>
      </c>
      <c r="H713" s="10" t="s">
        <v>3</v>
      </c>
      <c r="M713">
        <v>713</v>
      </c>
      <c r="N713">
        <f t="shared" ca="1" si="89"/>
        <v>1617252</v>
      </c>
      <c r="O713" t="str">
        <f t="shared" ca="1" si="90"/>
        <v>No</v>
      </c>
      <c r="P713" t="str">
        <f t="shared" ca="1" si="91"/>
        <v>Yes</v>
      </c>
      <c r="Q713" t="str">
        <f t="shared" ca="1" si="92"/>
        <v>No</v>
      </c>
      <c r="R713" t="str">
        <f t="shared" ca="1" si="93"/>
        <v>R</v>
      </c>
      <c r="S713">
        <f t="shared" ca="1" si="94"/>
        <v>615</v>
      </c>
      <c r="T713">
        <f t="shared" ca="1" si="95"/>
        <v>0.66363531851152391</v>
      </c>
      <c r="U713" t="str">
        <f t="shared" ca="1" si="88"/>
        <v>Rajasthan</v>
      </c>
    </row>
    <row r="714" spans="1:21" x14ac:dyDescent="0.2">
      <c r="A714" s="9">
        <v>1173566</v>
      </c>
      <c r="B714" t="s">
        <v>317</v>
      </c>
      <c r="C714" t="s">
        <v>317</v>
      </c>
      <c r="D714" t="s">
        <v>317</v>
      </c>
      <c r="E714" t="s">
        <v>318</v>
      </c>
      <c r="F714">
        <v>228</v>
      </c>
      <c r="G714">
        <v>0.72617504068210359</v>
      </c>
      <c r="H714" s="10" t="s">
        <v>16</v>
      </c>
      <c r="M714">
        <v>714</v>
      </c>
      <c r="N714">
        <f t="shared" ca="1" si="89"/>
        <v>1001968</v>
      </c>
      <c r="O714" t="str">
        <f t="shared" ca="1" si="90"/>
        <v>No</v>
      </c>
      <c r="P714" t="str">
        <f t="shared" ca="1" si="91"/>
        <v>No</v>
      </c>
      <c r="Q714" t="str">
        <f t="shared" ca="1" si="92"/>
        <v>No</v>
      </c>
      <c r="R714" t="str">
        <f t="shared" ca="1" si="93"/>
        <v>R</v>
      </c>
      <c r="S714">
        <f t="shared" ca="1" si="94"/>
        <v>460</v>
      </c>
      <c r="T714">
        <f t="shared" ca="1" si="95"/>
        <v>0.9470866069767494</v>
      </c>
      <c r="U714" t="str">
        <f t="shared" ca="1" si="88"/>
        <v>Bihar</v>
      </c>
    </row>
    <row r="715" spans="1:21" x14ac:dyDescent="0.2">
      <c r="A715" s="9">
        <v>1276818</v>
      </c>
      <c r="B715" t="s">
        <v>317</v>
      </c>
      <c r="C715" t="s">
        <v>317</v>
      </c>
      <c r="D715" t="s">
        <v>317</v>
      </c>
      <c r="E715" t="s">
        <v>318</v>
      </c>
      <c r="F715">
        <v>409</v>
      </c>
      <c r="G715">
        <v>5.8778375393633397E-2</v>
      </c>
      <c r="H715" s="10" t="s">
        <v>13</v>
      </c>
      <c r="M715">
        <v>715</v>
      </c>
      <c r="N715">
        <f t="shared" ca="1" si="89"/>
        <v>1444739</v>
      </c>
      <c r="O715" t="str">
        <f t="shared" ca="1" si="90"/>
        <v>No</v>
      </c>
      <c r="P715" t="str">
        <f t="shared" ca="1" si="91"/>
        <v>Yes</v>
      </c>
      <c r="Q715" t="str">
        <f t="shared" ca="1" si="92"/>
        <v>No</v>
      </c>
      <c r="R715" t="str">
        <f t="shared" ca="1" si="93"/>
        <v>U</v>
      </c>
      <c r="S715">
        <f t="shared" ca="1" si="94"/>
        <v>580</v>
      </c>
      <c r="T715">
        <f t="shared" ca="1" si="95"/>
        <v>0.21075869458063956</v>
      </c>
      <c r="U715" t="str">
        <f t="shared" ca="1" si="88"/>
        <v>Telangana</v>
      </c>
    </row>
    <row r="716" spans="1:21" x14ac:dyDescent="0.2">
      <c r="A716" s="9">
        <v>1565367</v>
      </c>
      <c r="B716" t="s">
        <v>317</v>
      </c>
      <c r="C716" t="s">
        <v>316</v>
      </c>
      <c r="D716" t="s">
        <v>317</v>
      </c>
      <c r="E716" t="s">
        <v>319</v>
      </c>
      <c r="F716">
        <v>865</v>
      </c>
      <c r="G716">
        <v>0.38665205042962336</v>
      </c>
      <c r="H716" s="10" t="s">
        <v>1</v>
      </c>
      <c r="M716">
        <v>716</v>
      </c>
      <c r="N716">
        <f t="shared" ca="1" si="89"/>
        <v>1350286</v>
      </c>
      <c r="O716" t="str">
        <f t="shared" ca="1" si="90"/>
        <v>No</v>
      </c>
      <c r="P716" t="str">
        <f t="shared" ca="1" si="91"/>
        <v>Yes</v>
      </c>
      <c r="Q716" t="str">
        <f t="shared" ca="1" si="92"/>
        <v>No</v>
      </c>
      <c r="R716" t="str">
        <f t="shared" ca="1" si="93"/>
        <v>U</v>
      </c>
      <c r="S716">
        <f t="shared" ca="1" si="94"/>
        <v>150</v>
      </c>
      <c r="T716">
        <f t="shared" ca="1" si="95"/>
        <v>0.44944026662128256</v>
      </c>
      <c r="U716" t="str">
        <f t="shared" ca="1" si="88"/>
        <v>Tamil Nadu</v>
      </c>
    </row>
    <row r="717" spans="1:21" x14ac:dyDescent="0.2">
      <c r="A717" s="9">
        <v>1127421</v>
      </c>
      <c r="B717" t="s">
        <v>317</v>
      </c>
      <c r="C717" t="s">
        <v>316</v>
      </c>
      <c r="D717" t="s">
        <v>317</v>
      </c>
      <c r="E717" t="s">
        <v>318</v>
      </c>
      <c r="F717">
        <v>522</v>
      </c>
      <c r="G717">
        <v>0.7633808719770645</v>
      </c>
      <c r="H717" s="10" t="s">
        <v>9</v>
      </c>
      <c r="M717">
        <v>717</v>
      </c>
      <c r="N717">
        <f t="shared" ca="1" si="89"/>
        <v>1578096</v>
      </c>
      <c r="O717" t="str">
        <f t="shared" ca="1" si="90"/>
        <v>No</v>
      </c>
      <c r="P717" t="str">
        <f t="shared" ca="1" si="91"/>
        <v>No</v>
      </c>
      <c r="Q717" t="str">
        <f t="shared" ca="1" si="92"/>
        <v>Yes</v>
      </c>
      <c r="R717" t="str">
        <f t="shared" ca="1" si="93"/>
        <v>U</v>
      </c>
      <c r="S717">
        <f t="shared" ca="1" si="94"/>
        <v>373</v>
      </c>
      <c r="T717">
        <f t="shared" ca="1" si="95"/>
        <v>0.64963021264741938</v>
      </c>
      <c r="U717" t="str">
        <f t="shared" ca="1" si="88"/>
        <v>Tamil Nadu</v>
      </c>
    </row>
    <row r="718" spans="1:21" x14ac:dyDescent="0.2">
      <c r="A718" s="9">
        <v>1902579</v>
      </c>
      <c r="B718" t="s">
        <v>317</v>
      </c>
      <c r="C718" t="s">
        <v>316</v>
      </c>
      <c r="D718" t="s">
        <v>316</v>
      </c>
      <c r="E718" t="s">
        <v>319</v>
      </c>
      <c r="F718">
        <v>592</v>
      </c>
      <c r="G718">
        <v>0.62019703554976879</v>
      </c>
      <c r="H718" s="10" t="s">
        <v>6</v>
      </c>
      <c r="M718">
        <v>718</v>
      </c>
      <c r="N718">
        <f t="shared" ca="1" si="89"/>
        <v>1299690</v>
      </c>
      <c r="O718" t="str">
        <f t="shared" ca="1" si="90"/>
        <v>No</v>
      </c>
      <c r="P718" t="str">
        <f t="shared" ca="1" si="91"/>
        <v>No</v>
      </c>
      <c r="Q718" t="str">
        <f t="shared" ca="1" si="92"/>
        <v>No</v>
      </c>
      <c r="R718" t="str">
        <f t="shared" ca="1" si="93"/>
        <v>R</v>
      </c>
      <c r="S718">
        <f t="shared" ca="1" si="94"/>
        <v>957</v>
      </c>
      <c r="T718">
        <f t="shared" ca="1" si="95"/>
        <v>0.47134086064583047</v>
      </c>
      <c r="U718" t="str">
        <f t="shared" ca="1" si="88"/>
        <v>Orissa</v>
      </c>
    </row>
    <row r="719" spans="1:21" x14ac:dyDescent="0.2">
      <c r="A719" s="9">
        <v>1658541</v>
      </c>
      <c r="B719" t="s">
        <v>317</v>
      </c>
      <c r="C719" t="s">
        <v>316</v>
      </c>
      <c r="D719" t="s">
        <v>316</v>
      </c>
      <c r="E719" t="s">
        <v>318</v>
      </c>
      <c r="F719">
        <v>1000</v>
      </c>
      <c r="G719">
        <v>0.28127002250679778</v>
      </c>
      <c r="H719" s="10" t="s">
        <v>9</v>
      </c>
      <c r="M719">
        <v>719</v>
      </c>
      <c r="N719">
        <f t="shared" ca="1" si="89"/>
        <v>1844901</v>
      </c>
      <c r="O719" t="str">
        <f t="shared" ca="1" si="90"/>
        <v>Yes</v>
      </c>
      <c r="P719" t="str">
        <f t="shared" ca="1" si="91"/>
        <v>Yes</v>
      </c>
      <c r="Q719" t="str">
        <f t="shared" ca="1" si="92"/>
        <v>No</v>
      </c>
      <c r="R719" t="str">
        <f t="shared" ca="1" si="93"/>
        <v>U</v>
      </c>
      <c r="S719">
        <f t="shared" ca="1" si="94"/>
        <v>514</v>
      </c>
      <c r="T719">
        <f t="shared" ca="1" si="95"/>
        <v>0.18311973214557797</v>
      </c>
      <c r="U719" t="str">
        <f t="shared" ca="1" si="88"/>
        <v>Rajasthan</v>
      </c>
    </row>
    <row r="720" spans="1:21" x14ac:dyDescent="0.2">
      <c r="A720" s="9">
        <v>1633668</v>
      </c>
      <c r="B720" t="s">
        <v>316</v>
      </c>
      <c r="C720" t="s">
        <v>316</v>
      </c>
      <c r="D720" t="s">
        <v>317</v>
      </c>
      <c r="E720" t="s">
        <v>318</v>
      </c>
      <c r="F720">
        <v>964</v>
      </c>
      <c r="G720">
        <v>0.16721403753236308</v>
      </c>
      <c r="H720" s="10" t="s">
        <v>3</v>
      </c>
      <c r="M720">
        <v>720</v>
      </c>
      <c r="N720">
        <f t="shared" ca="1" si="89"/>
        <v>1264009</v>
      </c>
      <c r="O720" t="str">
        <f t="shared" ca="1" si="90"/>
        <v>No</v>
      </c>
      <c r="P720" t="str">
        <f t="shared" ca="1" si="91"/>
        <v>No</v>
      </c>
      <c r="Q720" t="str">
        <f t="shared" ca="1" si="92"/>
        <v>Yes</v>
      </c>
      <c r="R720" t="str">
        <f t="shared" ca="1" si="93"/>
        <v>R</v>
      </c>
      <c r="S720">
        <f t="shared" ca="1" si="94"/>
        <v>380</v>
      </c>
      <c r="T720">
        <f t="shared" ca="1" si="95"/>
        <v>0.84810228028803303</v>
      </c>
      <c r="U720" t="str">
        <f t="shared" ca="1" si="88"/>
        <v>Uttar Pradesh</v>
      </c>
    </row>
    <row r="721" spans="1:21" x14ac:dyDescent="0.2">
      <c r="A721" s="9">
        <v>1501954</v>
      </c>
      <c r="B721" t="s">
        <v>316</v>
      </c>
      <c r="C721" t="s">
        <v>316</v>
      </c>
      <c r="D721" t="s">
        <v>317</v>
      </c>
      <c r="E721" t="s">
        <v>319</v>
      </c>
      <c r="F721">
        <v>397</v>
      </c>
      <c r="G721">
        <v>0.45273630741257431</v>
      </c>
      <c r="H721" s="10" t="s">
        <v>13</v>
      </c>
      <c r="M721">
        <v>721</v>
      </c>
      <c r="N721">
        <f t="shared" ca="1" si="89"/>
        <v>1138105</v>
      </c>
      <c r="O721" t="str">
        <f t="shared" ca="1" si="90"/>
        <v>No</v>
      </c>
      <c r="P721" t="str">
        <f t="shared" ca="1" si="91"/>
        <v>Yes</v>
      </c>
      <c r="Q721" t="str">
        <f t="shared" ca="1" si="92"/>
        <v>Yes</v>
      </c>
      <c r="R721" t="str">
        <f t="shared" ca="1" si="93"/>
        <v>R</v>
      </c>
      <c r="S721">
        <f t="shared" ca="1" si="94"/>
        <v>498</v>
      </c>
      <c r="T721">
        <f t="shared" ca="1" si="95"/>
        <v>0.36056871893178</v>
      </c>
      <c r="U721" t="str">
        <f t="shared" ca="1" si="88"/>
        <v>Gujarat</v>
      </c>
    </row>
    <row r="722" spans="1:21" x14ac:dyDescent="0.2">
      <c r="A722" s="9">
        <v>1695047</v>
      </c>
      <c r="B722" t="s">
        <v>317</v>
      </c>
      <c r="C722" t="s">
        <v>316</v>
      </c>
      <c r="D722" t="s">
        <v>316</v>
      </c>
      <c r="E722" t="s">
        <v>318</v>
      </c>
      <c r="F722">
        <v>567</v>
      </c>
      <c r="G722">
        <v>8.2642041509118469E-2</v>
      </c>
      <c r="H722" s="10" t="s">
        <v>3</v>
      </c>
      <c r="M722">
        <v>722</v>
      </c>
      <c r="N722">
        <f t="shared" ca="1" si="89"/>
        <v>1683463</v>
      </c>
      <c r="O722" t="str">
        <f t="shared" ca="1" si="90"/>
        <v>No</v>
      </c>
      <c r="P722" t="str">
        <f t="shared" ca="1" si="91"/>
        <v>No</v>
      </c>
      <c r="Q722" t="str">
        <f t="shared" ca="1" si="92"/>
        <v>Yes</v>
      </c>
      <c r="R722" t="str">
        <f t="shared" ca="1" si="93"/>
        <v>R</v>
      </c>
      <c r="S722">
        <f t="shared" ca="1" si="94"/>
        <v>607</v>
      </c>
      <c r="T722">
        <f t="shared" ca="1" si="95"/>
        <v>0.74566420930146771</v>
      </c>
      <c r="U722" t="str">
        <f t="shared" ca="1" si="88"/>
        <v>Bihar</v>
      </c>
    </row>
    <row r="723" spans="1:21" x14ac:dyDescent="0.2">
      <c r="A723" s="9">
        <v>1973374</v>
      </c>
      <c r="B723" t="s">
        <v>317</v>
      </c>
      <c r="C723" t="s">
        <v>316</v>
      </c>
      <c r="D723" t="s">
        <v>317</v>
      </c>
      <c r="E723" t="s">
        <v>318</v>
      </c>
      <c r="F723">
        <v>197</v>
      </c>
      <c r="G723">
        <v>0.75824795033896297</v>
      </c>
      <c r="H723" s="10" t="s">
        <v>4</v>
      </c>
      <c r="M723">
        <v>723</v>
      </c>
      <c r="N723">
        <f t="shared" ca="1" si="89"/>
        <v>1554337</v>
      </c>
      <c r="O723" t="str">
        <f t="shared" ca="1" si="90"/>
        <v>Yes</v>
      </c>
      <c r="P723" t="str">
        <f t="shared" ca="1" si="91"/>
        <v>No</v>
      </c>
      <c r="Q723" t="str">
        <f t="shared" ca="1" si="92"/>
        <v>No</v>
      </c>
      <c r="R723" t="str">
        <f t="shared" ca="1" si="93"/>
        <v>R</v>
      </c>
      <c r="S723">
        <f t="shared" ca="1" si="94"/>
        <v>775</v>
      </c>
      <c r="T723">
        <f t="shared" ca="1" si="95"/>
        <v>0.61395370883609257</v>
      </c>
      <c r="U723" t="str">
        <f t="shared" ca="1" si="88"/>
        <v>Orissa</v>
      </c>
    </row>
    <row r="724" spans="1:21" x14ac:dyDescent="0.2">
      <c r="A724" s="9">
        <v>1474850</v>
      </c>
      <c r="B724" t="s">
        <v>316</v>
      </c>
      <c r="C724" t="s">
        <v>317</v>
      </c>
      <c r="D724" t="s">
        <v>317</v>
      </c>
      <c r="E724" t="s">
        <v>319</v>
      </c>
      <c r="F724">
        <v>826</v>
      </c>
      <c r="G724">
        <v>2.2231408618495707E-2</v>
      </c>
      <c r="H724" s="10" t="s">
        <v>13</v>
      </c>
      <c r="M724">
        <v>724</v>
      </c>
      <c r="N724">
        <f t="shared" ca="1" si="89"/>
        <v>1592711</v>
      </c>
      <c r="O724" t="str">
        <f t="shared" ca="1" si="90"/>
        <v>No</v>
      </c>
      <c r="P724" t="str">
        <f t="shared" ca="1" si="91"/>
        <v>No</v>
      </c>
      <c r="Q724" t="str">
        <f t="shared" ca="1" si="92"/>
        <v>Yes</v>
      </c>
      <c r="R724" t="str">
        <f t="shared" ca="1" si="93"/>
        <v>R</v>
      </c>
      <c r="S724">
        <f t="shared" ca="1" si="94"/>
        <v>805</v>
      </c>
      <c r="T724">
        <f t="shared" ca="1" si="95"/>
        <v>9.4504274622069007E-2</v>
      </c>
      <c r="U724" t="str">
        <f t="shared" ca="1" si="88"/>
        <v>Gujarat</v>
      </c>
    </row>
    <row r="725" spans="1:21" x14ac:dyDescent="0.2">
      <c r="A725" s="9">
        <v>1476854</v>
      </c>
      <c r="B725" t="s">
        <v>317</v>
      </c>
      <c r="C725" t="s">
        <v>317</v>
      </c>
      <c r="D725" t="s">
        <v>316</v>
      </c>
      <c r="E725" t="s">
        <v>318</v>
      </c>
      <c r="F725">
        <v>390</v>
      </c>
      <c r="G725">
        <v>0.12620560663826452</v>
      </c>
      <c r="H725" s="10" t="s">
        <v>16</v>
      </c>
      <c r="M725">
        <v>725</v>
      </c>
      <c r="N725">
        <f t="shared" ca="1" si="89"/>
        <v>1318970</v>
      </c>
      <c r="O725" t="str">
        <f t="shared" ca="1" si="90"/>
        <v>No</v>
      </c>
      <c r="P725" t="str">
        <f t="shared" ca="1" si="91"/>
        <v>No</v>
      </c>
      <c r="Q725" t="str">
        <f t="shared" ca="1" si="92"/>
        <v>No</v>
      </c>
      <c r="R725" t="str">
        <f t="shared" ca="1" si="93"/>
        <v>R</v>
      </c>
      <c r="S725">
        <f t="shared" ca="1" si="94"/>
        <v>334</v>
      </c>
      <c r="T725">
        <f t="shared" ca="1" si="95"/>
        <v>0.22760232327336305</v>
      </c>
      <c r="U725" t="str">
        <f t="shared" ca="1" si="88"/>
        <v>Orissa</v>
      </c>
    </row>
    <row r="726" spans="1:21" x14ac:dyDescent="0.2">
      <c r="A726" s="9">
        <v>1769898</v>
      </c>
      <c r="B726" t="s">
        <v>316</v>
      </c>
      <c r="C726" t="s">
        <v>316</v>
      </c>
      <c r="D726" t="s">
        <v>317</v>
      </c>
      <c r="E726" t="s">
        <v>319</v>
      </c>
      <c r="F726">
        <v>548</v>
      </c>
      <c r="G726">
        <v>0.18400038290939502</v>
      </c>
      <c r="H726" s="10" t="s">
        <v>9</v>
      </c>
      <c r="M726">
        <v>726</v>
      </c>
      <c r="N726">
        <f t="shared" ca="1" si="89"/>
        <v>1755608</v>
      </c>
      <c r="O726" t="str">
        <f t="shared" ca="1" si="90"/>
        <v>No</v>
      </c>
      <c r="P726" t="str">
        <f t="shared" ca="1" si="91"/>
        <v>No</v>
      </c>
      <c r="Q726" t="str">
        <f t="shared" ca="1" si="92"/>
        <v>No</v>
      </c>
      <c r="R726" t="str">
        <f t="shared" ca="1" si="93"/>
        <v>U</v>
      </c>
      <c r="S726">
        <f t="shared" ca="1" si="94"/>
        <v>828</v>
      </c>
      <c r="T726">
        <f t="shared" ca="1" si="95"/>
        <v>0.7184938001197142</v>
      </c>
      <c r="U726" t="str">
        <f t="shared" ca="1" si="88"/>
        <v>Bihar</v>
      </c>
    </row>
    <row r="727" spans="1:21" x14ac:dyDescent="0.2">
      <c r="A727" s="9">
        <v>1921730</v>
      </c>
      <c r="B727" t="s">
        <v>316</v>
      </c>
      <c r="C727" t="s">
        <v>316</v>
      </c>
      <c r="D727" t="s">
        <v>317</v>
      </c>
      <c r="E727" t="s">
        <v>318</v>
      </c>
      <c r="F727">
        <v>547</v>
      </c>
      <c r="G727">
        <v>0.76014185775402199</v>
      </c>
      <c r="H727" s="10" t="s">
        <v>2</v>
      </c>
      <c r="M727">
        <v>727</v>
      </c>
      <c r="N727">
        <f t="shared" ca="1" si="89"/>
        <v>1362306</v>
      </c>
      <c r="O727" t="str">
        <f t="shared" ca="1" si="90"/>
        <v>Yes</v>
      </c>
      <c r="P727" t="str">
        <f t="shared" ca="1" si="91"/>
        <v>No</v>
      </c>
      <c r="Q727" t="str">
        <f t="shared" ca="1" si="92"/>
        <v>No</v>
      </c>
      <c r="R727" t="str">
        <f t="shared" ca="1" si="93"/>
        <v>R</v>
      </c>
      <c r="S727">
        <f t="shared" ca="1" si="94"/>
        <v>672</v>
      </c>
      <c r="T727">
        <f t="shared" ca="1" si="95"/>
        <v>0.18826635641497791</v>
      </c>
      <c r="U727" t="str">
        <f t="shared" ca="1" si="88"/>
        <v>Jharkhand</v>
      </c>
    </row>
    <row r="728" spans="1:21" x14ac:dyDescent="0.2">
      <c r="A728" s="9">
        <v>1587317</v>
      </c>
      <c r="B728" t="s">
        <v>316</v>
      </c>
      <c r="C728" t="s">
        <v>316</v>
      </c>
      <c r="D728" t="s">
        <v>316</v>
      </c>
      <c r="E728" t="s">
        <v>318</v>
      </c>
      <c r="F728">
        <v>623</v>
      </c>
      <c r="G728">
        <v>0.82244342455672625</v>
      </c>
      <c r="H728" s="10" t="s">
        <v>2</v>
      </c>
      <c r="M728">
        <v>728</v>
      </c>
      <c r="N728">
        <f t="shared" ca="1" si="89"/>
        <v>1242364</v>
      </c>
      <c r="O728" t="str">
        <f t="shared" ca="1" si="90"/>
        <v>Yes</v>
      </c>
      <c r="P728" t="str">
        <f t="shared" ca="1" si="91"/>
        <v>No</v>
      </c>
      <c r="Q728" t="str">
        <f t="shared" ca="1" si="92"/>
        <v>Yes</v>
      </c>
      <c r="R728" t="str">
        <f t="shared" ca="1" si="93"/>
        <v>U</v>
      </c>
      <c r="S728">
        <f t="shared" ca="1" si="94"/>
        <v>200</v>
      </c>
      <c r="T728">
        <f t="shared" ca="1" si="95"/>
        <v>0.31182553897316201</v>
      </c>
      <c r="U728" t="str">
        <f t="shared" ca="1" si="88"/>
        <v>Kerela</v>
      </c>
    </row>
    <row r="729" spans="1:21" x14ac:dyDescent="0.2">
      <c r="A729" s="9">
        <v>1335925</v>
      </c>
      <c r="B729" t="s">
        <v>317</v>
      </c>
      <c r="C729" t="s">
        <v>316</v>
      </c>
      <c r="D729" t="s">
        <v>316</v>
      </c>
      <c r="E729" t="s">
        <v>318</v>
      </c>
      <c r="F729">
        <v>590</v>
      </c>
      <c r="G729">
        <v>0.57649604630350348</v>
      </c>
      <c r="H729" s="10" t="s">
        <v>9</v>
      </c>
      <c r="M729">
        <v>729</v>
      </c>
      <c r="N729">
        <f t="shared" ca="1" si="89"/>
        <v>1501148</v>
      </c>
      <c r="O729" t="str">
        <f t="shared" ca="1" si="90"/>
        <v>No</v>
      </c>
      <c r="P729" t="str">
        <f t="shared" ca="1" si="91"/>
        <v>No</v>
      </c>
      <c r="Q729" t="str">
        <f t="shared" ca="1" si="92"/>
        <v>Yes</v>
      </c>
      <c r="R729" t="str">
        <f t="shared" ca="1" si="93"/>
        <v>U</v>
      </c>
      <c r="S729">
        <f t="shared" ca="1" si="94"/>
        <v>796</v>
      </c>
      <c r="T729">
        <f t="shared" ca="1" si="95"/>
        <v>0.90481106839014647</v>
      </c>
      <c r="U729" t="str">
        <f t="shared" ca="1" si="88"/>
        <v>Uttarkhand</v>
      </c>
    </row>
    <row r="730" spans="1:21" x14ac:dyDescent="0.2">
      <c r="A730" s="9">
        <v>1617450</v>
      </c>
      <c r="B730" t="s">
        <v>316</v>
      </c>
      <c r="C730" t="s">
        <v>316</v>
      </c>
      <c r="D730" t="s">
        <v>317</v>
      </c>
      <c r="E730" t="s">
        <v>318</v>
      </c>
      <c r="F730">
        <v>407</v>
      </c>
      <c r="G730">
        <v>0.60078551542703795</v>
      </c>
      <c r="H730" s="10" t="s">
        <v>4</v>
      </c>
      <c r="M730">
        <v>730</v>
      </c>
      <c r="N730">
        <f t="shared" ca="1" si="89"/>
        <v>1343391</v>
      </c>
      <c r="O730" t="str">
        <f t="shared" ca="1" si="90"/>
        <v>Yes</v>
      </c>
      <c r="P730" t="str">
        <f t="shared" ca="1" si="91"/>
        <v>Yes</v>
      </c>
      <c r="Q730" t="str">
        <f t="shared" ca="1" si="92"/>
        <v>No</v>
      </c>
      <c r="R730" t="str">
        <f t="shared" ca="1" si="93"/>
        <v>U</v>
      </c>
      <c r="S730">
        <f t="shared" ca="1" si="94"/>
        <v>628</v>
      </c>
      <c r="T730">
        <f t="shared" ca="1" si="95"/>
        <v>0.2332033495416862</v>
      </c>
      <c r="U730" t="str">
        <f t="shared" ca="1" si="88"/>
        <v>Jharkhand</v>
      </c>
    </row>
    <row r="731" spans="1:21" x14ac:dyDescent="0.2">
      <c r="A731" s="9">
        <v>1878501</v>
      </c>
      <c r="B731" t="s">
        <v>317</v>
      </c>
      <c r="C731" t="s">
        <v>316</v>
      </c>
      <c r="D731" t="s">
        <v>316</v>
      </c>
      <c r="E731" t="s">
        <v>318</v>
      </c>
      <c r="F731">
        <v>215</v>
      </c>
      <c r="G731">
        <v>0.11146244485243806</v>
      </c>
      <c r="H731" s="10" t="s">
        <v>321</v>
      </c>
      <c r="M731">
        <v>731</v>
      </c>
      <c r="N731">
        <f t="shared" ca="1" si="89"/>
        <v>1131011</v>
      </c>
      <c r="O731" t="str">
        <f t="shared" ca="1" si="90"/>
        <v>No</v>
      </c>
      <c r="P731" t="str">
        <f t="shared" ca="1" si="91"/>
        <v>No</v>
      </c>
      <c r="Q731" t="str">
        <f t="shared" ca="1" si="92"/>
        <v>No</v>
      </c>
      <c r="R731" t="str">
        <f t="shared" ca="1" si="93"/>
        <v>R</v>
      </c>
      <c r="S731">
        <f t="shared" ca="1" si="94"/>
        <v>865</v>
      </c>
      <c r="T731">
        <f t="shared" ca="1" si="95"/>
        <v>0.51601664086861632</v>
      </c>
      <c r="U731" t="str">
        <f t="shared" ca="1" si="88"/>
        <v>Uttar Pradesh</v>
      </c>
    </row>
    <row r="732" spans="1:21" x14ac:dyDescent="0.2">
      <c r="A732" s="9">
        <v>1487737</v>
      </c>
      <c r="B732" t="s">
        <v>317</v>
      </c>
      <c r="C732" t="s">
        <v>316</v>
      </c>
      <c r="D732" t="s">
        <v>317</v>
      </c>
      <c r="E732" t="s">
        <v>319</v>
      </c>
      <c r="F732">
        <v>910</v>
      </c>
      <c r="G732">
        <v>0.74995137831306669</v>
      </c>
      <c r="H732" s="10" t="s">
        <v>8</v>
      </c>
      <c r="M732">
        <v>732</v>
      </c>
      <c r="N732">
        <f t="shared" ca="1" si="89"/>
        <v>1955373</v>
      </c>
      <c r="O732" t="str">
        <f t="shared" ca="1" si="90"/>
        <v>No</v>
      </c>
      <c r="P732" t="str">
        <f t="shared" ca="1" si="91"/>
        <v>Yes</v>
      </c>
      <c r="Q732" t="str">
        <f t="shared" ca="1" si="92"/>
        <v>Yes</v>
      </c>
      <c r="R732" t="str">
        <f t="shared" ca="1" si="93"/>
        <v>U</v>
      </c>
      <c r="S732">
        <f t="shared" ca="1" si="94"/>
        <v>478</v>
      </c>
      <c r="T732">
        <f t="shared" ca="1" si="95"/>
        <v>0.39424752866161894</v>
      </c>
      <c r="U732" t="str">
        <f t="shared" ca="1" si="88"/>
        <v>Gujarat</v>
      </c>
    </row>
    <row r="733" spans="1:21" x14ac:dyDescent="0.2">
      <c r="A733" s="9">
        <v>1348089</v>
      </c>
      <c r="B733" t="s">
        <v>316</v>
      </c>
      <c r="C733" t="s">
        <v>317</v>
      </c>
      <c r="D733" t="s">
        <v>317</v>
      </c>
      <c r="E733" t="s">
        <v>318</v>
      </c>
      <c r="F733">
        <v>447</v>
      </c>
      <c r="G733">
        <v>0.37195155210693531</v>
      </c>
      <c r="H733" s="10" t="s">
        <v>15</v>
      </c>
      <c r="M733">
        <v>733</v>
      </c>
      <c r="N733">
        <f t="shared" ca="1" si="89"/>
        <v>1297534</v>
      </c>
      <c r="O733" t="str">
        <f t="shared" ca="1" si="90"/>
        <v>No</v>
      </c>
      <c r="P733" t="str">
        <f t="shared" ca="1" si="91"/>
        <v>No</v>
      </c>
      <c r="Q733" t="str">
        <f t="shared" ca="1" si="92"/>
        <v>No</v>
      </c>
      <c r="R733" t="str">
        <f t="shared" ca="1" si="93"/>
        <v>R</v>
      </c>
      <c r="S733">
        <f t="shared" ca="1" si="94"/>
        <v>209</v>
      </c>
      <c r="T733">
        <f t="shared" ca="1" si="95"/>
        <v>0.19704716569971825</v>
      </c>
      <c r="U733" t="str">
        <f t="shared" ca="1" si="88"/>
        <v>Uttar Pradesh</v>
      </c>
    </row>
    <row r="734" spans="1:21" x14ac:dyDescent="0.2">
      <c r="A734" s="9">
        <v>1901451</v>
      </c>
      <c r="B734" t="s">
        <v>317</v>
      </c>
      <c r="C734" t="s">
        <v>316</v>
      </c>
      <c r="D734" t="s">
        <v>316</v>
      </c>
      <c r="E734" t="s">
        <v>319</v>
      </c>
      <c r="F734">
        <v>899</v>
      </c>
      <c r="G734">
        <v>0.71574598961946501</v>
      </c>
      <c r="H734" s="10" t="s">
        <v>6</v>
      </c>
      <c r="M734">
        <v>734</v>
      </c>
      <c r="N734">
        <f t="shared" ca="1" si="89"/>
        <v>1922601</v>
      </c>
      <c r="O734" t="str">
        <f t="shared" ca="1" si="90"/>
        <v>No</v>
      </c>
      <c r="P734" t="str">
        <f t="shared" ca="1" si="91"/>
        <v>No</v>
      </c>
      <c r="Q734" t="str">
        <f t="shared" ca="1" si="92"/>
        <v>Yes</v>
      </c>
      <c r="R734" t="str">
        <f t="shared" ca="1" si="93"/>
        <v>R</v>
      </c>
      <c r="S734">
        <f t="shared" ca="1" si="94"/>
        <v>500</v>
      </c>
      <c r="T734">
        <f t="shared" ca="1" si="95"/>
        <v>0.2398540654735809</v>
      </c>
      <c r="U734" t="str">
        <f t="shared" ca="1" si="88"/>
        <v>Gujarat</v>
      </c>
    </row>
    <row r="735" spans="1:21" x14ac:dyDescent="0.2">
      <c r="A735" s="9">
        <v>1245766</v>
      </c>
      <c r="B735" t="s">
        <v>317</v>
      </c>
      <c r="C735" t="s">
        <v>316</v>
      </c>
      <c r="D735" t="s">
        <v>317</v>
      </c>
      <c r="E735" t="s">
        <v>319</v>
      </c>
      <c r="F735">
        <v>785</v>
      </c>
      <c r="G735">
        <v>0.65444619156027539</v>
      </c>
      <c r="H735" s="10" t="s">
        <v>4</v>
      </c>
      <c r="M735">
        <v>735</v>
      </c>
      <c r="N735">
        <f t="shared" ca="1" si="89"/>
        <v>1209265</v>
      </c>
      <c r="O735" t="str">
        <f t="shared" ca="1" si="90"/>
        <v>No</v>
      </c>
      <c r="P735" t="str">
        <f t="shared" ca="1" si="91"/>
        <v>No</v>
      </c>
      <c r="Q735" t="str">
        <f t="shared" ca="1" si="92"/>
        <v>Yes</v>
      </c>
      <c r="R735" t="str">
        <f t="shared" ca="1" si="93"/>
        <v>R</v>
      </c>
      <c r="S735">
        <f t="shared" ca="1" si="94"/>
        <v>837</v>
      </c>
      <c r="T735">
        <f t="shared" ca="1" si="95"/>
        <v>9.2567241053139182E-2</v>
      </c>
      <c r="U735" t="str">
        <f t="shared" ca="1" si="88"/>
        <v>Telangana</v>
      </c>
    </row>
    <row r="736" spans="1:21" x14ac:dyDescent="0.2">
      <c r="A736" s="9">
        <v>1015231</v>
      </c>
      <c r="B736" t="s">
        <v>316</v>
      </c>
      <c r="C736" t="s">
        <v>317</v>
      </c>
      <c r="D736" t="s">
        <v>316</v>
      </c>
      <c r="E736" t="s">
        <v>318</v>
      </c>
      <c r="F736">
        <v>641</v>
      </c>
      <c r="G736">
        <v>0.59302927365780311</v>
      </c>
      <c r="H736" s="10" t="s">
        <v>16</v>
      </c>
      <c r="M736">
        <v>736</v>
      </c>
      <c r="N736">
        <f t="shared" ca="1" si="89"/>
        <v>1176333</v>
      </c>
      <c r="O736" t="str">
        <f t="shared" ca="1" si="90"/>
        <v>No</v>
      </c>
      <c r="P736" t="str">
        <f t="shared" ca="1" si="91"/>
        <v>Yes</v>
      </c>
      <c r="Q736" t="str">
        <f t="shared" ca="1" si="92"/>
        <v>Yes</v>
      </c>
      <c r="R736" t="str">
        <f t="shared" ca="1" si="93"/>
        <v>U</v>
      </c>
      <c r="S736">
        <f t="shared" ca="1" si="94"/>
        <v>610</v>
      </c>
      <c r="T736">
        <f t="shared" ca="1" si="95"/>
        <v>2.8488200249480289E-2</v>
      </c>
      <c r="U736" t="str">
        <f t="shared" ca="1" si="88"/>
        <v>Bihar</v>
      </c>
    </row>
    <row r="737" spans="1:21" x14ac:dyDescent="0.2">
      <c r="A737" s="9">
        <v>1307591</v>
      </c>
      <c r="B737" t="s">
        <v>317</v>
      </c>
      <c r="C737" t="s">
        <v>316</v>
      </c>
      <c r="D737" t="s">
        <v>316</v>
      </c>
      <c r="E737" t="s">
        <v>318</v>
      </c>
      <c r="F737">
        <v>261</v>
      </c>
      <c r="G737">
        <v>0.40423245995622636</v>
      </c>
      <c r="H737" s="10" t="s">
        <v>13</v>
      </c>
      <c r="M737">
        <v>737</v>
      </c>
      <c r="N737">
        <f t="shared" ca="1" si="89"/>
        <v>1384628</v>
      </c>
      <c r="O737" t="str">
        <f t="shared" ca="1" si="90"/>
        <v>Yes</v>
      </c>
      <c r="P737" t="str">
        <f t="shared" ca="1" si="91"/>
        <v>No</v>
      </c>
      <c r="Q737" t="str">
        <f t="shared" ca="1" si="92"/>
        <v>No</v>
      </c>
      <c r="R737" t="str">
        <f t="shared" ca="1" si="93"/>
        <v>R</v>
      </c>
      <c r="S737">
        <f t="shared" ca="1" si="94"/>
        <v>200</v>
      </c>
      <c r="T737">
        <f t="shared" ca="1" si="95"/>
        <v>0.99243120833863674</v>
      </c>
      <c r="U737" t="str">
        <f t="shared" ca="1" si="88"/>
        <v>Kerela</v>
      </c>
    </row>
    <row r="738" spans="1:21" x14ac:dyDescent="0.2">
      <c r="A738" s="9">
        <v>1676785</v>
      </c>
      <c r="B738" t="s">
        <v>317</v>
      </c>
      <c r="C738" t="s">
        <v>317</v>
      </c>
      <c r="D738" t="s">
        <v>316</v>
      </c>
      <c r="E738" t="s">
        <v>318</v>
      </c>
      <c r="F738">
        <v>467</v>
      </c>
      <c r="G738">
        <v>7.1398577517705619E-2</v>
      </c>
      <c r="H738" s="10" t="s">
        <v>6</v>
      </c>
      <c r="M738">
        <v>738</v>
      </c>
      <c r="N738">
        <f t="shared" ca="1" si="89"/>
        <v>1436857</v>
      </c>
      <c r="O738" t="str">
        <f t="shared" ca="1" si="90"/>
        <v>No</v>
      </c>
      <c r="P738" t="str">
        <f t="shared" ca="1" si="91"/>
        <v>Yes</v>
      </c>
      <c r="Q738" t="str">
        <f t="shared" ca="1" si="92"/>
        <v>No</v>
      </c>
      <c r="R738" t="str">
        <f t="shared" ca="1" si="93"/>
        <v>U</v>
      </c>
      <c r="S738">
        <f t="shared" ca="1" si="94"/>
        <v>314</v>
      </c>
      <c r="T738">
        <f t="shared" ca="1" si="95"/>
        <v>0.74511015451497886</v>
      </c>
      <c r="U738" t="str">
        <f t="shared" ca="1" si="88"/>
        <v>Orissa</v>
      </c>
    </row>
    <row r="739" spans="1:21" x14ac:dyDescent="0.2">
      <c r="A739" s="9">
        <v>1164570</v>
      </c>
      <c r="B739" t="s">
        <v>316</v>
      </c>
      <c r="C739" t="s">
        <v>317</v>
      </c>
      <c r="D739" t="s">
        <v>316</v>
      </c>
      <c r="E739" t="s">
        <v>319</v>
      </c>
      <c r="F739">
        <v>520</v>
      </c>
      <c r="G739">
        <v>0.15680542581752066</v>
      </c>
      <c r="H739" s="10" t="s">
        <v>16</v>
      </c>
      <c r="M739">
        <v>739</v>
      </c>
      <c r="N739">
        <f t="shared" ca="1" si="89"/>
        <v>1259039</v>
      </c>
      <c r="O739" t="str">
        <f t="shared" ca="1" si="90"/>
        <v>No</v>
      </c>
      <c r="P739" t="str">
        <f t="shared" ca="1" si="91"/>
        <v>Yes</v>
      </c>
      <c r="Q739" t="str">
        <f t="shared" ca="1" si="92"/>
        <v>No</v>
      </c>
      <c r="R739" t="str">
        <f t="shared" ca="1" si="93"/>
        <v>U</v>
      </c>
      <c r="S739">
        <f t="shared" ca="1" si="94"/>
        <v>915</v>
      </c>
      <c r="T739">
        <f t="shared" ca="1" si="95"/>
        <v>8.9164618383576588E-2</v>
      </c>
      <c r="U739" t="str">
        <f t="shared" ca="1" si="88"/>
        <v>Jharkhand</v>
      </c>
    </row>
    <row r="740" spans="1:21" x14ac:dyDescent="0.2">
      <c r="A740" s="9">
        <v>1930145</v>
      </c>
      <c r="B740" t="s">
        <v>317</v>
      </c>
      <c r="C740" t="s">
        <v>316</v>
      </c>
      <c r="D740" t="s">
        <v>316</v>
      </c>
      <c r="E740" t="s">
        <v>318</v>
      </c>
      <c r="F740">
        <v>849</v>
      </c>
      <c r="G740">
        <v>0.97829438527930423</v>
      </c>
      <c r="H740" s="10" t="s">
        <v>321</v>
      </c>
      <c r="M740">
        <v>740</v>
      </c>
      <c r="N740">
        <f t="shared" ca="1" si="89"/>
        <v>1748034</v>
      </c>
      <c r="O740" t="str">
        <f t="shared" ca="1" si="90"/>
        <v>No</v>
      </c>
      <c r="P740" t="str">
        <f t="shared" ca="1" si="91"/>
        <v>Yes</v>
      </c>
      <c r="Q740" t="str">
        <f t="shared" ca="1" si="92"/>
        <v>No</v>
      </c>
      <c r="R740" t="str">
        <f t="shared" ca="1" si="93"/>
        <v>R</v>
      </c>
      <c r="S740">
        <f t="shared" ca="1" si="94"/>
        <v>604</v>
      </c>
      <c r="T740">
        <f t="shared" ca="1" si="95"/>
        <v>7.7302348873072413E-2</v>
      </c>
      <c r="U740" t="str">
        <f t="shared" ca="1" si="88"/>
        <v>Kerela</v>
      </c>
    </row>
    <row r="741" spans="1:21" x14ac:dyDescent="0.2">
      <c r="A741" s="9">
        <v>1482530</v>
      </c>
      <c r="B741" t="s">
        <v>316</v>
      </c>
      <c r="C741" t="s">
        <v>317</v>
      </c>
      <c r="D741" t="s">
        <v>317</v>
      </c>
      <c r="E741" t="s">
        <v>319</v>
      </c>
      <c r="F741">
        <v>980</v>
      </c>
      <c r="G741">
        <v>0.72231633642256843</v>
      </c>
      <c r="H741" s="10" t="s">
        <v>321</v>
      </c>
      <c r="M741">
        <v>741</v>
      </c>
      <c r="N741">
        <f t="shared" ca="1" si="89"/>
        <v>1095733</v>
      </c>
      <c r="O741" t="str">
        <f t="shared" ca="1" si="90"/>
        <v>No</v>
      </c>
      <c r="P741" t="str">
        <f t="shared" ca="1" si="91"/>
        <v>No</v>
      </c>
      <c r="Q741" t="str">
        <f t="shared" ca="1" si="92"/>
        <v>No</v>
      </c>
      <c r="R741" t="str">
        <f t="shared" ca="1" si="93"/>
        <v>U</v>
      </c>
      <c r="S741">
        <f t="shared" ca="1" si="94"/>
        <v>934</v>
      </c>
      <c r="T741">
        <f t="shared" ca="1" si="95"/>
        <v>0.22324854476049771</v>
      </c>
      <c r="U741" t="str">
        <f t="shared" ca="1" si="88"/>
        <v>Bihar</v>
      </c>
    </row>
    <row r="742" spans="1:21" x14ac:dyDescent="0.2">
      <c r="A742" s="9">
        <v>1277623</v>
      </c>
      <c r="B742" t="s">
        <v>317</v>
      </c>
      <c r="C742" t="s">
        <v>316</v>
      </c>
      <c r="D742" t="s">
        <v>316</v>
      </c>
      <c r="E742" t="s">
        <v>319</v>
      </c>
      <c r="F742">
        <v>283</v>
      </c>
      <c r="G742">
        <v>0.19594654305148884</v>
      </c>
      <c r="H742" s="10" t="s">
        <v>3</v>
      </c>
      <c r="M742">
        <v>742</v>
      </c>
      <c r="N742">
        <f t="shared" ca="1" si="89"/>
        <v>1694807</v>
      </c>
      <c r="O742" t="str">
        <f t="shared" ca="1" si="90"/>
        <v>No</v>
      </c>
      <c r="P742" t="str">
        <f t="shared" ca="1" si="91"/>
        <v>No</v>
      </c>
      <c r="Q742" t="str">
        <f t="shared" ca="1" si="92"/>
        <v>Yes</v>
      </c>
      <c r="R742" t="str">
        <f t="shared" ca="1" si="93"/>
        <v>R</v>
      </c>
      <c r="S742">
        <f t="shared" ca="1" si="94"/>
        <v>583</v>
      </c>
      <c r="T742">
        <f t="shared" ca="1" si="95"/>
        <v>0.39345036972258551</v>
      </c>
      <c r="U742" t="str">
        <f t="shared" ca="1" si="88"/>
        <v>Jharkhand</v>
      </c>
    </row>
    <row r="743" spans="1:21" x14ac:dyDescent="0.2">
      <c r="A743" s="9">
        <v>1680816</v>
      </c>
      <c r="B743" t="s">
        <v>316</v>
      </c>
      <c r="C743" t="s">
        <v>317</v>
      </c>
      <c r="D743" t="s">
        <v>317</v>
      </c>
      <c r="E743" t="s">
        <v>319</v>
      </c>
      <c r="F743">
        <v>339</v>
      </c>
      <c r="G743">
        <v>0.55989671867586965</v>
      </c>
      <c r="H743" s="10" t="s">
        <v>6</v>
      </c>
      <c r="M743">
        <v>743</v>
      </c>
      <c r="N743">
        <f t="shared" ca="1" si="89"/>
        <v>1175665</v>
      </c>
      <c r="O743" t="str">
        <f t="shared" ca="1" si="90"/>
        <v>Yes</v>
      </c>
      <c r="P743" t="str">
        <f t="shared" ca="1" si="91"/>
        <v>Yes</v>
      </c>
      <c r="Q743" t="str">
        <f t="shared" ca="1" si="92"/>
        <v>Yes</v>
      </c>
      <c r="R743" t="str">
        <f t="shared" ca="1" si="93"/>
        <v>U</v>
      </c>
      <c r="S743">
        <f t="shared" ca="1" si="94"/>
        <v>624</v>
      </c>
      <c r="T743">
        <f t="shared" ca="1" si="95"/>
        <v>0.77077726963146942</v>
      </c>
      <c r="U743" t="str">
        <f t="shared" ca="1" si="88"/>
        <v>Tamil Nadu</v>
      </c>
    </row>
    <row r="744" spans="1:21" x14ac:dyDescent="0.2">
      <c r="A744" s="9">
        <v>1686253</v>
      </c>
      <c r="B744" t="s">
        <v>317</v>
      </c>
      <c r="C744" t="s">
        <v>316</v>
      </c>
      <c r="D744" t="s">
        <v>316</v>
      </c>
      <c r="E744" t="s">
        <v>319</v>
      </c>
      <c r="F744">
        <v>369</v>
      </c>
      <c r="G744">
        <v>0.35603055121458793</v>
      </c>
      <c r="H744" s="10" t="s">
        <v>1</v>
      </c>
      <c r="M744">
        <v>744</v>
      </c>
      <c r="N744">
        <f t="shared" ca="1" si="89"/>
        <v>1743343</v>
      </c>
      <c r="O744" t="str">
        <f t="shared" ca="1" si="90"/>
        <v>No</v>
      </c>
      <c r="P744" t="str">
        <f t="shared" ca="1" si="91"/>
        <v>Yes</v>
      </c>
      <c r="Q744" t="str">
        <f t="shared" ca="1" si="92"/>
        <v>Yes</v>
      </c>
      <c r="R744" t="str">
        <f t="shared" ca="1" si="93"/>
        <v>U</v>
      </c>
      <c r="S744">
        <f t="shared" ca="1" si="94"/>
        <v>402</v>
      </c>
      <c r="T744">
        <f t="shared" ca="1" si="95"/>
        <v>0.51106299943212696</v>
      </c>
      <c r="U744" t="str">
        <f t="shared" ca="1" si="88"/>
        <v>Delhi</v>
      </c>
    </row>
    <row r="745" spans="1:21" x14ac:dyDescent="0.2">
      <c r="A745" s="9">
        <v>1100914</v>
      </c>
      <c r="B745" t="s">
        <v>316</v>
      </c>
      <c r="C745" t="s">
        <v>316</v>
      </c>
      <c r="D745" t="s">
        <v>316</v>
      </c>
      <c r="E745" t="s">
        <v>319</v>
      </c>
      <c r="F745">
        <v>629</v>
      </c>
      <c r="G745">
        <v>0.79300683107991166</v>
      </c>
      <c r="H745" s="10" t="s">
        <v>1</v>
      </c>
      <c r="M745">
        <v>745</v>
      </c>
      <c r="N745">
        <f t="shared" ca="1" si="89"/>
        <v>1779615</v>
      </c>
      <c r="O745" t="str">
        <f t="shared" ca="1" si="90"/>
        <v>No</v>
      </c>
      <c r="P745" t="str">
        <f t="shared" ca="1" si="91"/>
        <v>Yes</v>
      </c>
      <c r="Q745" t="str">
        <f t="shared" ca="1" si="92"/>
        <v>No</v>
      </c>
      <c r="R745" t="str">
        <f t="shared" ca="1" si="93"/>
        <v>U</v>
      </c>
      <c r="S745">
        <f t="shared" ca="1" si="94"/>
        <v>736</v>
      </c>
      <c r="T745">
        <f t="shared" ca="1" si="95"/>
        <v>0.19772578281026865</v>
      </c>
      <c r="U745" t="str">
        <f t="shared" ca="1" si="88"/>
        <v>Telangana</v>
      </c>
    </row>
    <row r="746" spans="1:21" x14ac:dyDescent="0.2">
      <c r="A746" s="9">
        <v>1220337</v>
      </c>
      <c r="B746" t="s">
        <v>316</v>
      </c>
      <c r="C746" t="s">
        <v>317</v>
      </c>
      <c r="D746" t="s">
        <v>316</v>
      </c>
      <c r="E746" t="s">
        <v>318</v>
      </c>
      <c r="F746">
        <v>418</v>
      </c>
      <c r="G746">
        <v>0.93706627455112079</v>
      </c>
      <c r="H746" s="10" t="s">
        <v>3</v>
      </c>
      <c r="M746">
        <v>746</v>
      </c>
      <c r="N746">
        <f t="shared" ca="1" si="89"/>
        <v>1320972</v>
      </c>
      <c r="O746" t="str">
        <f t="shared" ca="1" si="90"/>
        <v>Yes</v>
      </c>
      <c r="P746" t="str">
        <f t="shared" ca="1" si="91"/>
        <v>Yes</v>
      </c>
      <c r="Q746" t="str">
        <f t="shared" ca="1" si="92"/>
        <v>Yes</v>
      </c>
      <c r="R746" t="str">
        <f t="shared" ca="1" si="93"/>
        <v>R</v>
      </c>
      <c r="S746">
        <f t="shared" ca="1" si="94"/>
        <v>256</v>
      </c>
      <c r="T746">
        <f t="shared" ca="1" si="95"/>
        <v>0.99133414063784064</v>
      </c>
      <c r="U746" t="str">
        <f t="shared" ca="1" si="88"/>
        <v>Uttar Pradesh</v>
      </c>
    </row>
    <row r="747" spans="1:21" x14ac:dyDescent="0.2">
      <c r="A747" s="9">
        <v>1433409</v>
      </c>
      <c r="B747" t="s">
        <v>316</v>
      </c>
      <c r="C747" t="s">
        <v>317</v>
      </c>
      <c r="D747" t="s">
        <v>317</v>
      </c>
      <c r="E747" t="s">
        <v>319</v>
      </c>
      <c r="F747">
        <v>206</v>
      </c>
      <c r="G747">
        <v>6.0961682585957022E-2</v>
      </c>
      <c r="H747" s="10" t="s">
        <v>8</v>
      </c>
      <c r="M747">
        <v>747</v>
      </c>
      <c r="N747">
        <f t="shared" ca="1" si="89"/>
        <v>1968551</v>
      </c>
      <c r="O747" t="str">
        <f t="shared" ca="1" si="90"/>
        <v>Yes</v>
      </c>
      <c r="P747" t="str">
        <f t="shared" ca="1" si="91"/>
        <v>Yes</v>
      </c>
      <c r="Q747" t="str">
        <f t="shared" ca="1" si="92"/>
        <v>Yes</v>
      </c>
      <c r="R747" t="str">
        <f t="shared" ca="1" si="93"/>
        <v>U</v>
      </c>
      <c r="S747">
        <f t="shared" ca="1" si="94"/>
        <v>297</v>
      </c>
      <c r="T747">
        <f t="shared" ca="1" si="95"/>
        <v>0.37740447210291828</v>
      </c>
      <c r="U747" t="str">
        <f t="shared" ca="1" si="88"/>
        <v>Rajasthan</v>
      </c>
    </row>
    <row r="748" spans="1:21" x14ac:dyDescent="0.2">
      <c r="A748" s="9">
        <v>1468289</v>
      </c>
      <c r="B748" t="s">
        <v>317</v>
      </c>
      <c r="C748" t="s">
        <v>316</v>
      </c>
      <c r="D748" t="s">
        <v>316</v>
      </c>
      <c r="E748" t="s">
        <v>318</v>
      </c>
      <c r="F748">
        <v>505</v>
      </c>
      <c r="G748">
        <v>0.1228410768937217</v>
      </c>
      <c r="H748" s="10" t="s">
        <v>321</v>
      </c>
      <c r="M748">
        <v>748</v>
      </c>
      <c r="N748">
        <f t="shared" ca="1" si="89"/>
        <v>1583635</v>
      </c>
      <c r="O748" t="str">
        <f t="shared" ca="1" si="90"/>
        <v>Yes</v>
      </c>
      <c r="P748" t="str">
        <f t="shared" ca="1" si="91"/>
        <v>No</v>
      </c>
      <c r="Q748" t="str">
        <f t="shared" ca="1" si="92"/>
        <v>Yes</v>
      </c>
      <c r="R748" t="str">
        <f t="shared" ca="1" si="93"/>
        <v>R</v>
      </c>
      <c r="S748">
        <f t="shared" ca="1" si="94"/>
        <v>145</v>
      </c>
      <c r="T748">
        <f t="shared" ca="1" si="95"/>
        <v>0.89477833496192793</v>
      </c>
      <c r="U748" t="str">
        <f t="shared" ca="1" si="88"/>
        <v>Orissa</v>
      </c>
    </row>
    <row r="749" spans="1:21" x14ac:dyDescent="0.2">
      <c r="A749" s="9">
        <v>1626345</v>
      </c>
      <c r="B749" t="s">
        <v>317</v>
      </c>
      <c r="C749" t="s">
        <v>317</v>
      </c>
      <c r="D749" t="s">
        <v>317</v>
      </c>
      <c r="E749" t="s">
        <v>318</v>
      </c>
      <c r="F749">
        <v>184</v>
      </c>
      <c r="G749">
        <v>0.32305026711305207</v>
      </c>
      <c r="H749" s="10" t="s">
        <v>2</v>
      </c>
      <c r="M749">
        <v>749</v>
      </c>
      <c r="N749">
        <f t="shared" ca="1" si="89"/>
        <v>1191695</v>
      </c>
      <c r="O749" t="str">
        <f t="shared" ca="1" si="90"/>
        <v>No</v>
      </c>
      <c r="P749" t="str">
        <f t="shared" ca="1" si="91"/>
        <v>No</v>
      </c>
      <c r="Q749" t="str">
        <f t="shared" ca="1" si="92"/>
        <v>No</v>
      </c>
      <c r="R749" t="str">
        <f t="shared" ca="1" si="93"/>
        <v>R</v>
      </c>
      <c r="S749">
        <f t="shared" ca="1" si="94"/>
        <v>253</v>
      </c>
      <c r="T749">
        <f t="shared" ca="1" si="95"/>
        <v>0.12484754525421626</v>
      </c>
      <c r="U749" t="str">
        <f t="shared" ca="1" si="88"/>
        <v>Gujarat</v>
      </c>
    </row>
    <row r="750" spans="1:21" x14ac:dyDescent="0.2">
      <c r="A750" s="9">
        <v>1765394</v>
      </c>
      <c r="B750" t="s">
        <v>316</v>
      </c>
      <c r="C750" t="s">
        <v>316</v>
      </c>
      <c r="D750" t="s">
        <v>316</v>
      </c>
      <c r="E750" t="s">
        <v>318</v>
      </c>
      <c r="F750">
        <v>935</v>
      </c>
      <c r="G750">
        <v>3.5090517196475823E-2</v>
      </c>
      <c r="H750" s="10" t="s">
        <v>1</v>
      </c>
      <c r="M750">
        <v>750</v>
      </c>
      <c r="N750">
        <f t="shared" ca="1" si="89"/>
        <v>1704222</v>
      </c>
      <c r="O750" t="str">
        <f t="shared" ca="1" si="90"/>
        <v>No</v>
      </c>
      <c r="P750" t="str">
        <f t="shared" ca="1" si="91"/>
        <v>Yes</v>
      </c>
      <c r="Q750" t="str">
        <f t="shared" ca="1" si="92"/>
        <v>No</v>
      </c>
      <c r="R750" t="str">
        <f t="shared" ca="1" si="93"/>
        <v>U</v>
      </c>
      <c r="S750">
        <f t="shared" ca="1" si="94"/>
        <v>100</v>
      </c>
      <c r="T750">
        <f t="shared" ca="1" si="95"/>
        <v>0.46049018981230339</v>
      </c>
      <c r="U750" t="str">
        <f t="shared" ca="1" si="88"/>
        <v>Jharkhand</v>
      </c>
    </row>
    <row r="751" spans="1:21" x14ac:dyDescent="0.2">
      <c r="A751" s="9">
        <v>1616519</v>
      </c>
      <c r="B751" t="s">
        <v>317</v>
      </c>
      <c r="C751" t="s">
        <v>317</v>
      </c>
      <c r="D751" t="s">
        <v>316</v>
      </c>
      <c r="E751" t="s">
        <v>319</v>
      </c>
      <c r="F751">
        <v>936</v>
      </c>
      <c r="G751">
        <v>0.34139045271930768</v>
      </c>
      <c r="H751" s="10" t="s">
        <v>15</v>
      </c>
      <c r="M751">
        <v>751</v>
      </c>
      <c r="N751">
        <f t="shared" ca="1" si="89"/>
        <v>1657599</v>
      </c>
      <c r="O751" t="str">
        <f t="shared" ca="1" si="90"/>
        <v>Yes</v>
      </c>
      <c r="P751" t="str">
        <f t="shared" ca="1" si="91"/>
        <v>Yes</v>
      </c>
      <c r="Q751" t="str">
        <f t="shared" ca="1" si="92"/>
        <v>No</v>
      </c>
      <c r="R751" t="str">
        <f t="shared" ca="1" si="93"/>
        <v>R</v>
      </c>
      <c r="S751">
        <f t="shared" ca="1" si="94"/>
        <v>652</v>
      </c>
      <c r="T751">
        <f t="shared" ca="1" si="95"/>
        <v>0.52842709661891096</v>
      </c>
      <c r="U751" t="str">
        <f t="shared" ca="1" si="88"/>
        <v>Jharkhand</v>
      </c>
    </row>
    <row r="752" spans="1:21" x14ac:dyDescent="0.2">
      <c r="A752" s="9">
        <v>1321886</v>
      </c>
      <c r="B752" t="s">
        <v>317</v>
      </c>
      <c r="C752" t="s">
        <v>317</v>
      </c>
      <c r="D752" t="s">
        <v>317</v>
      </c>
      <c r="E752" t="s">
        <v>318</v>
      </c>
      <c r="F752">
        <v>848</v>
      </c>
      <c r="G752">
        <v>0.31743130008818332</v>
      </c>
      <c r="H752" s="10" t="s">
        <v>1</v>
      </c>
      <c r="M752">
        <v>752</v>
      </c>
      <c r="N752">
        <f t="shared" ca="1" si="89"/>
        <v>1577986</v>
      </c>
      <c r="O752" t="str">
        <f t="shared" ca="1" si="90"/>
        <v>Yes</v>
      </c>
      <c r="P752" t="str">
        <f t="shared" ca="1" si="91"/>
        <v>Yes</v>
      </c>
      <c r="Q752" t="str">
        <f t="shared" ca="1" si="92"/>
        <v>No</v>
      </c>
      <c r="R752" t="str">
        <f t="shared" ca="1" si="93"/>
        <v>R</v>
      </c>
      <c r="S752">
        <f t="shared" ca="1" si="94"/>
        <v>765</v>
      </c>
      <c r="T752">
        <f t="shared" ca="1" si="95"/>
        <v>0.66428707429616962</v>
      </c>
      <c r="U752" t="str">
        <f t="shared" ca="1" si="88"/>
        <v>Uttar Pradesh</v>
      </c>
    </row>
    <row r="753" spans="1:21" x14ac:dyDescent="0.2">
      <c r="A753" s="9">
        <v>1965104</v>
      </c>
      <c r="B753" t="s">
        <v>317</v>
      </c>
      <c r="C753" t="s">
        <v>317</v>
      </c>
      <c r="D753" t="s">
        <v>316</v>
      </c>
      <c r="E753" t="s">
        <v>318</v>
      </c>
      <c r="F753">
        <v>978</v>
      </c>
      <c r="G753">
        <v>0.86459460531405508</v>
      </c>
      <c r="H753" s="10" t="s">
        <v>16</v>
      </c>
      <c r="M753">
        <v>753</v>
      </c>
      <c r="N753">
        <f t="shared" ca="1" si="89"/>
        <v>1642578</v>
      </c>
      <c r="O753" t="str">
        <f t="shared" ca="1" si="90"/>
        <v>Yes</v>
      </c>
      <c r="P753" t="str">
        <f t="shared" ca="1" si="91"/>
        <v>Yes</v>
      </c>
      <c r="Q753" t="str">
        <f t="shared" ca="1" si="92"/>
        <v>Yes</v>
      </c>
      <c r="R753" t="str">
        <f t="shared" ca="1" si="93"/>
        <v>R</v>
      </c>
      <c r="S753">
        <f t="shared" ca="1" si="94"/>
        <v>105</v>
      </c>
      <c r="T753">
        <f t="shared" ca="1" si="95"/>
        <v>0.60140073272003303</v>
      </c>
      <c r="U753" t="str">
        <f t="shared" ca="1" si="88"/>
        <v>Telangana</v>
      </c>
    </row>
    <row r="754" spans="1:21" x14ac:dyDescent="0.2">
      <c r="A754" s="9">
        <v>1098619</v>
      </c>
      <c r="B754" t="s">
        <v>317</v>
      </c>
      <c r="C754" t="s">
        <v>316</v>
      </c>
      <c r="D754" t="s">
        <v>316</v>
      </c>
      <c r="E754" t="s">
        <v>318</v>
      </c>
      <c r="F754">
        <v>423</v>
      </c>
      <c r="G754">
        <v>0.25499308088470907</v>
      </c>
      <c r="H754" s="10" t="s">
        <v>15</v>
      </c>
      <c r="M754">
        <v>754</v>
      </c>
      <c r="N754">
        <f t="shared" ca="1" si="89"/>
        <v>1439342</v>
      </c>
      <c r="O754" t="str">
        <f t="shared" ca="1" si="90"/>
        <v>No</v>
      </c>
      <c r="P754" t="str">
        <f t="shared" ca="1" si="91"/>
        <v>Yes</v>
      </c>
      <c r="Q754" t="str">
        <f t="shared" ca="1" si="92"/>
        <v>No</v>
      </c>
      <c r="R754" t="str">
        <f t="shared" ca="1" si="93"/>
        <v>U</v>
      </c>
      <c r="S754">
        <f t="shared" ca="1" si="94"/>
        <v>935</v>
      </c>
      <c r="T754">
        <f t="shared" ca="1" si="95"/>
        <v>0.6824674096651514</v>
      </c>
      <c r="U754" t="str">
        <f t="shared" ca="1" si="88"/>
        <v>Jharkhand</v>
      </c>
    </row>
    <row r="755" spans="1:21" x14ac:dyDescent="0.2">
      <c r="A755" s="9">
        <v>1762664</v>
      </c>
      <c r="B755" t="s">
        <v>317</v>
      </c>
      <c r="C755" t="s">
        <v>316</v>
      </c>
      <c r="D755" t="s">
        <v>317</v>
      </c>
      <c r="E755" t="s">
        <v>319</v>
      </c>
      <c r="F755">
        <v>242</v>
      </c>
      <c r="G755">
        <v>0.30945632307934579</v>
      </c>
      <c r="H755" s="10" t="s">
        <v>15</v>
      </c>
      <c r="M755">
        <v>755</v>
      </c>
      <c r="N755">
        <f t="shared" ca="1" si="89"/>
        <v>1343716</v>
      </c>
      <c r="O755" t="str">
        <f t="shared" ca="1" si="90"/>
        <v>No</v>
      </c>
      <c r="P755" t="str">
        <f t="shared" ca="1" si="91"/>
        <v>No</v>
      </c>
      <c r="Q755" t="str">
        <f t="shared" ca="1" si="92"/>
        <v>Yes</v>
      </c>
      <c r="R755" t="str">
        <f t="shared" ca="1" si="93"/>
        <v>R</v>
      </c>
      <c r="S755">
        <f t="shared" ca="1" si="94"/>
        <v>436</v>
      </c>
      <c r="T755">
        <f t="shared" ca="1" si="95"/>
        <v>0.15296437749880387</v>
      </c>
      <c r="U755" t="str">
        <f t="shared" ca="1" si="88"/>
        <v>Tamil Nadu</v>
      </c>
    </row>
    <row r="756" spans="1:21" x14ac:dyDescent="0.2">
      <c r="A756" s="9">
        <v>1537052</v>
      </c>
      <c r="B756" t="s">
        <v>316</v>
      </c>
      <c r="C756" t="s">
        <v>317</v>
      </c>
      <c r="D756" t="s">
        <v>317</v>
      </c>
      <c r="E756" t="s">
        <v>319</v>
      </c>
      <c r="F756">
        <v>723</v>
      </c>
      <c r="G756">
        <v>0.36233660767937248</v>
      </c>
      <c r="H756" s="10" t="s">
        <v>13</v>
      </c>
      <c r="M756">
        <v>756</v>
      </c>
      <c r="N756">
        <f t="shared" ca="1" si="89"/>
        <v>1737801</v>
      </c>
      <c r="O756" t="str">
        <f t="shared" ca="1" si="90"/>
        <v>Yes</v>
      </c>
      <c r="P756" t="str">
        <f t="shared" ca="1" si="91"/>
        <v>Yes</v>
      </c>
      <c r="Q756" t="str">
        <f t="shared" ca="1" si="92"/>
        <v>No</v>
      </c>
      <c r="R756" t="str">
        <f t="shared" ca="1" si="93"/>
        <v>R</v>
      </c>
      <c r="S756">
        <f t="shared" ca="1" si="94"/>
        <v>965</v>
      </c>
      <c r="T756">
        <f t="shared" ca="1" si="95"/>
        <v>0.62964950720128465</v>
      </c>
      <c r="U756" t="str">
        <f t="shared" ca="1" si="88"/>
        <v>Uttarkhand</v>
      </c>
    </row>
    <row r="757" spans="1:21" x14ac:dyDescent="0.2">
      <c r="A757" s="9">
        <v>1028557</v>
      </c>
      <c r="B757" t="s">
        <v>317</v>
      </c>
      <c r="C757" t="s">
        <v>316</v>
      </c>
      <c r="D757" t="s">
        <v>316</v>
      </c>
      <c r="E757" t="s">
        <v>318</v>
      </c>
      <c r="F757">
        <v>430</v>
      </c>
      <c r="G757">
        <v>0.54342888770226705</v>
      </c>
      <c r="H757" s="10" t="s">
        <v>1</v>
      </c>
      <c r="M757">
        <v>757</v>
      </c>
      <c r="N757">
        <f t="shared" ca="1" si="89"/>
        <v>1296596</v>
      </c>
      <c r="O757" t="str">
        <f t="shared" ca="1" si="90"/>
        <v>No</v>
      </c>
      <c r="P757" t="str">
        <f t="shared" ca="1" si="91"/>
        <v>Yes</v>
      </c>
      <c r="Q757" t="str">
        <f t="shared" ca="1" si="92"/>
        <v>Yes</v>
      </c>
      <c r="R757" t="str">
        <f t="shared" ca="1" si="93"/>
        <v>R</v>
      </c>
      <c r="S757">
        <f t="shared" ca="1" si="94"/>
        <v>551</v>
      </c>
      <c r="T757">
        <f t="shared" ca="1" si="95"/>
        <v>0.32866896476913632</v>
      </c>
      <c r="U757" t="str">
        <f t="shared" ca="1" si="88"/>
        <v>Uttar Pradesh</v>
      </c>
    </row>
    <row r="758" spans="1:21" x14ac:dyDescent="0.2">
      <c r="A758" s="9">
        <v>1159890</v>
      </c>
      <c r="B758" t="s">
        <v>317</v>
      </c>
      <c r="C758" t="s">
        <v>316</v>
      </c>
      <c r="D758" t="s">
        <v>316</v>
      </c>
      <c r="E758" t="s">
        <v>318</v>
      </c>
      <c r="F758">
        <v>531</v>
      </c>
      <c r="G758">
        <v>0.70609957579218974</v>
      </c>
      <c r="H758" s="10" t="s">
        <v>6</v>
      </c>
      <c r="M758">
        <v>758</v>
      </c>
      <c r="N758">
        <f t="shared" ca="1" si="89"/>
        <v>1691676</v>
      </c>
      <c r="O758" t="str">
        <f t="shared" ca="1" si="90"/>
        <v>No</v>
      </c>
      <c r="P758" t="str">
        <f t="shared" ca="1" si="91"/>
        <v>Yes</v>
      </c>
      <c r="Q758" t="str">
        <f t="shared" ca="1" si="92"/>
        <v>Yes</v>
      </c>
      <c r="R758" t="str">
        <f t="shared" ca="1" si="93"/>
        <v>R</v>
      </c>
      <c r="S758">
        <f t="shared" ca="1" si="94"/>
        <v>276</v>
      </c>
      <c r="T758">
        <f t="shared" ca="1" si="95"/>
        <v>0.89027047593021946</v>
      </c>
      <c r="U758" t="str">
        <f t="shared" ca="1" si="88"/>
        <v>Orissa</v>
      </c>
    </row>
    <row r="759" spans="1:21" x14ac:dyDescent="0.2">
      <c r="A759" s="9">
        <v>1055500</v>
      </c>
      <c r="B759" t="s">
        <v>316</v>
      </c>
      <c r="C759" t="s">
        <v>316</v>
      </c>
      <c r="D759" t="s">
        <v>316</v>
      </c>
      <c r="E759" t="s">
        <v>319</v>
      </c>
      <c r="F759">
        <v>832</v>
      </c>
      <c r="G759">
        <v>0.2474915897535781</v>
      </c>
      <c r="H759" s="10" t="s">
        <v>15</v>
      </c>
      <c r="M759">
        <v>759</v>
      </c>
      <c r="N759">
        <f t="shared" ca="1" si="89"/>
        <v>1055002</v>
      </c>
      <c r="O759" t="str">
        <f t="shared" ca="1" si="90"/>
        <v>Yes</v>
      </c>
      <c r="P759" t="str">
        <f t="shared" ca="1" si="91"/>
        <v>Yes</v>
      </c>
      <c r="Q759" t="str">
        <f t="shared" ca="1" si="92"/>
        <v>Yes</v>
      </c>
      <c r="R759" t="str">
        <f t="shared" ca="1" si="93"/>
        <v>U</v>
      </c>
      <c r="S759">
        <f t="shared" ca="1" si="94"/>
        <v>727</v>
      </c>
      <c r="T759">
        <f t="shared" ca="1" si="95"/>
        <v>0.5157762061692005</v>
      </c>
      <c r="U759" t="str">
        <f t="shared" ca="1" si="88"/>
        <v>Uttar Pradesh</v>
      </c>
    </row>
    <row r="760" spans="1:21" x14ac:dyDescent="0.2">
      <c r="A760" s="9">
        <v>1929450</v>
      </c>
      <c r="B760" t="s">
        <v>316</v>
      </c>
      <c r="C760" t="s">
        <v>316</v>
      </c>
      <c r="D760" t="s">
        <v>316</v>
      </c>
      <c r="E760" t="s">
        <v>319</v>
      </c>
      <c r="F760">
        <v>628</v>
      </c>
      <c r="G760">
        <v>0.80473235335726379</v>
      </c>
      <c r="H760" s="10" t="s">
        <v>8</v>
      </c>
      <c r="M760">
        <v>760</v>
      </c>
      <c r="N760">
        <f t="shared" ca="1" si="89"/>
        <v>1687113</v>
      </c>
      <c r="O760" t="str">
        <f t="shared" ca="1" si="90"/>
        <v>No</v>
      </c>
      <c r="P760" t="str">
        <f t="shared" ca="1" si="91"/>
        <v>No</v>
      </c>
      <c r="Q760" t="str">
        <f t="shared" ca="1" si="92"/>
        <v>No</v>
      </c>
      <c r="R760" t="str">
        <f t="shared" ca="1" si="93"/>
        <v>R</v>
      </c>
      <c r="S760">
        <f t="shared" ca="1" si="94"/>
        <v>461</v>
      </c>
      <c r="T760">
        <f t="shared" ca="1" si="95"/>
        <v>0.53638939877735048</v>
      </c>
      <c r="U760" t="str">
        <f t="shared" ca="1" si="88"/>
        <v>Uttarkhand</v>
      </c>
    </row>
    <row r="761" spans="1:21" x14ac:dyDescent="0.2">
      <c r="A761" s="9">
        <v>1204072</v>
      </c>
      <c r="B761" t="s">
        <v>316</v>
      </c>
      <c r="C761" t="s">
        <v>317</v>
      </c>
      <c r="D761" t="s">
        <v>317</v>
      </c>
      <c r="E761" t="s">
        <v>318</v>
      </c>
      <c r="F761">
        <v>239</v>
      </c>
      <c r="G761">
        <v>0.74257349619769997</v>
      </c>
      <c r="H761" s="10" t="s">
        <v>15</v>
      </c>
      <c r="M761">
        <v>761</v>
      </c>
      <c r="N761">
        <f t="shared" ca="1" si="89"/>
        <v>1046326</v>
      </c>
      <c r="O761" t="str">
        <f t="shared" ca="1" si="90"/>
        <v>No</v>
      </c>
      <c r="P761" t="str">
        <f t="shared" ca="1" si="91"/>
        <v>Yes</v>
      </c>
      <c r="Q761" t="str">
        <f t="shared" ca="1" si="92"/>
        <v>No</v>
      </c>
      <c r="R761" t="str">
        <f t="shared" ca="1" si="93"/>
        <v>R</v>
      </c>
      <c r="S761">
        <f t="shared" ca="1" si="94"/>
        <v>373</v>
      </c>
      <c r="T761">
        <f t="shared" ca="1" si="95"/>
        <v>2.0572839748589367E-3</v>
      </c>
      <c r="U761" t="str">
        <f t="shared" ca="1" si="88"/>
        <v>Gujarat</v>
      </c>
    </row>
    <row r="762" spans="1:21" x14ac:dyDescent="0.2">
      <c r="A762" s="9">
        <v>1495133</v>
      </c>
      <c r="B762" t="s">
        <v>317</v>
      </c>
      <c r="C762" t="s">
        <v>316</v>
      </c>
      <c r="D762" t="s">
        <v>316</v>
      </c>
      <c r="E762" t="s">
        <v>318</v>
      </c>
      <c r="F762">
        <v>486</v>
      </c>
      <c r="G762">
        <v>0.58266627196352427</v>
      </c>
      <c r="H762" s="10" t="s">
        <v>13</v>
      </c>
      <c r="M762">
        <v>762</v>
      </c>
      <c r="N762">
        <f t="shared" ca="1" si="89"/>
        <v>1206243</v>
      </c>
      <c r="O762" t="str">
        <f t="shared" ca="1" si="90"/>
        <v>No</v>
      </c>
      <c r="P762" t="str">
        <f t="shared" ca="1" si="91"/>
        <v>No</v>
      </c>
      <c r="Q762" t="str">
        <f t="shared" ca="1" si="92"/>
        <v>Yes</v>
      </c>
      <c r="R762" t="str">
        <f t="shared" ca="1" si="93"/>
        <v>U</v>
      </c>
      <c r="S762">
        <f t="shared" ca="1" si="94"/>
        <v>588</v>
      </c>
      <c r="T762">
        <f t="shared" ca="1" si="95"/>
        <v>0.68792554667867656</v>
      </c>
      <c r="U762" t="str">
        <f t="shared" ca="1" si="88"/>
        <v>Delhi</v>
      </c>
    </row>
    <row r="763" spans="1:21" x14ac:dyDescent="0.2">
      <c r="A763" s="9">
        <v>1689000</v>
      </c>
      <c r="B763" t="s">
        <v>317</v>
      </c>
      <c r="C763" t="s">
        <v>316</v>
      </c>
      <c r="D763" t="s">
        <v>316</v>
      </c>
      <c r="E763" t="s">
        <v>318</v>
      </c>
      <c r="F763">
        <v>540</v>
      </c>
      <c r="G763">
        <v>0.44767931474289746</v>
      </c>
      <c r="H763" s="10" t="s">
        <v>16</v>
      </c>
      <c r="M763">
        <v>763</v>
      </c>
      <c r="N763">
        <f t="shared" ca="1" si="89"/>
        <v>1342347</v>
      </c>
      <c r="O763" t="str">
        <f t="shared" ca="1" si="90"/>
        <v>Yes</v>
      </c>
      <c r="P763" t="str">
        <f t="shared" ca="1" si="91"/>
        <v>No</v>
      </c>
      <c r="Q763" t="str">
        <f t="shared" ca="1" si="92"/>
        <v>Yes</v>
      </c>
      <c r="R763" t="str">
        <f t="shared" ca="1" si="93"/>
        <v>U</v>
      </c>
      <c r="S763">
        <f t="shared" ca="1" si="94"/>
        <v>236</v>
      </c>
      <c r="T763">
        <f t="shared" ca="1" si="95"/>
        <v>0.35458875332157747</v>
      </c>
      <c r="U763" t="str">
        <f t="shared" ca="1" si="88"/>
        <v>Uttar Pradesh</v>
      </c>
    </row>
    <row r="764" spans="1:21" x14ac:dyDescent="0.2">
      <c r="A764" s="9">
        <v>1958262</v>
      </c>
      <c r="B764" t="s">
        <v>317</v>
      </c>
      <c r="C764" t="s">
        <v>316</v>
      </c>
      <c r="D764" t="s">
        <v>317</v>
      </c>
      <c r="E764" t="s">
        <v>318</v>
      </c>
      <c r="F764">
        <v>554</v>
      </c>
      <c r="G764">
        <v>0.15386871655551315</v>
      </c>
      <c r="H764" s="10" t="s">
        <v>1</v>
      </c>
      <c r="M764">
        <v>764</v>
      </c>
      <c r="N764">
        <f t="shared" ca="1" si="89"/>
        <v>1477411</v>
      </c>
      <c r="O764" t="str">
        <f t="shared" ca="1" si="90"/>
        <v>Yes</v>
      </c>
      <c r="P764" t="str">
        <f t="shared" ca="1" si="91"/>
        <v>Yes</v>
      </c>
      <c r="Q764" t="str">
        <f t="shared" ca="1" si="92"/>
        <v>No</v>
      </c>
      <c r="R764" t="str">
        <f t="shared" ca="1" si="93"/>
        <v>U</v>
      </c>
      <c r="S764">
        <f t="shared" ca="1" si="94"/>
        <v>904</v>
      </c>
      <c r="T764">
        <f t="shared" ca="1" si="95"/>
        <v>0.39404040789995975</v>
      </c>
      <c r="U764" t="str">
        <f t="shared" ca="1" si="88"/>
        <v>Uttarkhand</v>
      </c>
    </row>
    <row r="765" spans="1:21" x14ac:dyDescent="0.2">
      <c r="A765" s="9">
        <v>1073956</v>
      </c>
      <c r="B765" t="s">
        <v>316</v>
      </c>
      <c r="C765" t="s">
        <v>317</v>
      </c>
      <c r="D765" t="s">
        <v>316</v>
      </c>
      <c r="E765" t="s">
        <v>319</v>
      </c>
      <c r="F765">
        <v>571</v>
      </c>
      <c r="G765">
        <v>0.78144994581890814</v>
      </c>
      <c r="H765" s="10" t="s">
        <v>2</v>
      </c>
      <c r="M765">
        <v>765</v>
      </c>
      <c r="N765">
        <f t="shared" ca="1" si="89"/>
        <v>1992733</v>
      </c>
      <c r="O765" t="str">
        <f t="shared" ca="1" si="90"/>
        <v>No</v>
      </c>
      <c r="P765" t="str">
        <f t="shared" ca="1" si="91"/>
        <v>Yes</v>
      </c>
      <c r="Q765" t="str">
        <f t="shared" ca="1" si="92"/>
        <v>No</v>
      </c>
      <c r="R765" t="str">
        <f t="shared" ca="1" si="93"/>
        <v>R</v>
      </c>
      <c r="S765">
        <f t="shared" ca="1" si="94"/>
        <v>799</v>
      </c>
      <c r="T765">
        <f t="shared" ca="1" si="95"/>
        <v>0.35981880492684015</v>
      </c>
      <c r="U765" t="str">
        <f t="shared" ca="1" si="88"/>
        <v>Telangana</v>
      </c>
    </row>
    <row r="766" spans="1:21" x14ac:dyDescent="0.2">
      <c r="A766" s="9">
        <v>1612660</v>
      </c>
      <c r="B766" t="s">
        <v>317</v>
      </c>
      <c r="C766" t="s">
        <v>316</v>
      </c>
      <c r="D766" t="s">
        <v>316</v>
      </c>
      <c r="E766" t="s">
        <v>318</v>
      </c>
      <c r="F766">
        <v>729</v>
      </c>
      <c r="G766">
        <v>0.54821978485181033</v>
      </c>
      <c r="H766" s="10" t="s">
        <v>13</v>
      </c>
      <c r="M766">
        <v>766</v>
      </c>
      <c r="N766">
        <f t="shared" ca="1" si="89"/>
        <v>1253275</v>
      </c>
      <c r="O766" t="str">
        <f t="shared" ca="1" si="90"/>
        <v>No</v>
      </c>
      <c r="P766" t="str">
        <f t="shared" ca="1" si="91"/>
        <v>Yes</v>
      </c>
      <c r="Q766" t="str">
        <f t="shared" ca="1" si="92"/>
        <v>Yes</v>
      </c>
      <c r="R766" t="str">
        <f t="shared" ca="1" si="93"/>
        <v>U</v>
      </c>
      <c r="S766">
        <f t="shared" ca="1" si="94"/>
        <v>113</v>
      </c>
      <c r="T766">
        <f t="shared" ca="1" si="95"/>
        <v>0.73647451061111968</v>
      </c>
      <c r="U766" t="str">
        <f t="shared" ca="1" si="88"/>
        <v>Orissa</v>
      </c>
    </row>
    <row r="767" spans="1:21" x14ac:dyDescent="0.2">
      <c r="A767" s="9">
        <v>1315917</v>
      </c>
      <c r="B767" t="s">
        <v>317</v>
      </c>
      <c r="C767" t="s">
        <v>316</v>
      </c>
      <c r="D767" t="s">
        <v>316</v>
      </c>
      <c r="E767" t="s">
        <v>318</v>
      </c>
      <c r="F767">
        <v>192</v>
      </c>
      <c r="G767">
        <v>0.31756178978801164</v>
      </c>
      <c r="H767" s="10" t="s">
        <v>13</v>
      </c>
      <c r="M767">
        <v>767</v>
      </c>
      <c r="N767">
        <f t="shared" ca="1" si="89"/>
        <v>1149224</v>
      </c>
      <c r="O767" t="str">
        <f t="shared" ca="1" si="90"/>
        <v>No</v>
      </c>
      <c r="P767" t="str">
        <f t="shared" ca="1" si="91"/>
        <v>No</v>
      </c>
      <c r="Q767" t="str">
        <f t="shared" ca="1" si="92"/>
        <v>No</v>
      </c>
      <c r="R767" t="str">
        <f t="shared" ca="1" si="93"/>
        <v>U</v>
      </c>
      <c r="S767">
        <f t="shared" ca="1" si="94"/>
        <v>801</v>
      </c>
      <c r="T767">
        <f t="shared" ca="1" si="95"/>
        <v>0.40291942609340692</v>
      </c>
      <c r="U767" t="str">
        <f t="shared" ca="1" si="88"/>
        <v>Uttarkhand</v>
      </c>
    </row>
    <row r="768" spans="1:21" x14ac:dyDescent="0.2">
      <c r="A768" s="9">
        <v>1993580</v>
      </c>
      <c r="B768" t="s">
        <v>316</v>
      </c>
      <c r="C768" t="s">
        <v>317</v>
      </c>
      <c r="D768" t="s">
        <v>316</v>
      </c>
      <c r="E768" t="s">
        <v>319</v>
      </c>
      <c r="F768">
        <v>499</v>
      </c>
      <c r="G768">
        <v>0.97503771107016679</v>
      </c>
      <c r="H768" s="10" t="s">
        <v>2</v>
      </c>
      <c r="M768">
        <v>768</v>
      </c>
      <c r="N768">
        <f t="shared" ca="1" si="89"/>
        <v>1688336</v>
      </c>
      <c r="O768" t="str">
        <f t="shared" ca="1" si="90"/>
        <v>No</v>
      </c>
      <c r="P768" t="str">
        <f t="shared" ca="1" si="91"/>
        <v>Yes</v>
      </c>
      <c r="Q768" t="str">
        <f t="shared" ca="1" si="92"/>
        <v>No</v>
      </c>
      <c r="R768" t="str">
        <f t="shared" ca="1" si="93"/>
        <v>R</v>
      </c>
      <c r="S768">
        <f t="shared" ca="1" si="94"/>
        <v>287</v>
      </c>
      <c r="T768">
        <f t="shared" ca="1" si="95"/>
        <v>0.71438628525461889</v>
      </c>
      <c r="U768" t="str">
        <f t="shared" ca="1" si="88"/>
        <v>Bihar</v>
      </c>
    </row>
    <row r="769" spans="1:21" x14ac:dyDescent="0.2">
      <c r="A769" s="9">
        <v>1634122</v>
      </c>
      <c r="B769" t="s">
        <v>317</v>
      </c>
      <c r="C769" t="s">
        <v>316</v>
      </c>
      <c r="D769" t="s">
        <v>316</v>
      </c>
      <c r="E769" t="s">
        <v>318</v>
      </c>
      <c r="F769">
        <v>718</v>
      </c>
      <c r="G769">
        <v>0.16719322300844919</v>
      </c>
      <c r="H769" s="10" t="s">
        <v>3</v>
      </c>
      <c r="M769">
        <v>769</v>
      </c>
      <c r="N769">
        <f t="shared" ca="1" si="89"/>
        <v>1664244</v>
      </c>
      <c r="O769" t="str">
        <f t="shared" ca="1" si="90"/>
        <v>No</v>
      </c>
      <c r="P769" t="str">
        <f t="shared" ca="1" si="91"/>
        <v>Yes</v>
      </c>
      <c r="Q769" t="str">
        <f t="shared" ca="1" si="92"/>
        <v>Yes</v>
      </c>
      <c r="R769" t="str">
        <f t="shared" ca="1" si="93"/>
        <v>R</v>
      </c>
      <c r="S769">
        <f t="shared" ca="1" si="94"/>
        <v>515</v>
      </c>
      <c r="T769">
        <f t="shared" ca="1" si="95"/>
        <v>0.8328905068942084</v>
      </c>
      <c r="U769" t="str">
        <f t="shared" ref="U769:U832" ca="1" si="96">VLOOKUP(RAND(),$K$9:$L$19,2)</f>
        <v>Uttarkhand</v>
      </c>
    </row>
    <row r="770" spans="1:21" x14ac:dyDescent="0.2">
      <c r="A770" s="9">
        <v>1782801</v>
      </c>
      <c r="B770" t="s">
        <v>316</v>
      </c>
      <c r="C770" t="s">
        <v>316</v>
      </c>
      <c r="D770" t="s">
        <v>317</v>
      </c>
      <c r="E770" t="s">
        <v>318</v>
      </c>
      <c r="F770">
        <v>985</v>
      </c>
      <c r="G770">
        <v>0.43817995841004231</v>
      </c>
      <c r="H770" s="10" t="s">
        <v>9</v>
      </c>
      <c r="M770">
        <v>770</v>
      </c>
      <c r="N770">
        <f t="shared" ref="N770:N833" ca="1" si="97">RANDBETWEEN(1000000,1999999)</f>
        <v>1431557</v>
      </c>
      <c r="O770" t="str">
        <f t="shared" ref="O770:O833" ca="1" si="98">IF(RAND()&lt;0.4,"Yes","No")</f>
        <v>Yes</v>
      </c>
      <c r="P770" t="str">
        <f t="shared" ref="P770:P833" ca="1" si="99">IF(RAND()&lt;0.6,"Yes","No")</f>
        <v>Yes</v>
      </c>
      <c r="Q770" t="str">
        <f t="shared" ref="Q770:Q833" ca="1" si="100">IF(RAND()&lt;0.5,"Yes","No")</f>
        <v>No</v>
      </c>
      <c r="R770" t="str">
        <f t="shared" ref="R770:R833" ca="1" si="101">IF(RAND()&lt;0.6,"R","U")</f>
        <v>U</v>
      </c>
      <c r="S770">
        <f t="shared" ref="S770:S833" ca="1" si="102">RANDBETWEEN(100,1000)</f>
        <v>124</v>
      </c>
      <c r="T770">
        <f t="shared" ref="T770:T833" ca="1" si="103">RAND()</f>
        <v>0.30387113049706671</v>
      </c>
      <c r="U770" t="str">
        <f t="shared" ca="1" si="96"/>
        <v>Orissa</v>
      </c>
    </row>
    <row r="771" spans="1:21" x14ac:dyDescent="0.2">
      <c r="A771" s="9">
        <v>1756572</v>
      </c>
      <c r="B771" t="s">
        <v>317</v>
      </c>
      <c r="C771" t="s">
        <v>317</v>
      </c>
      <c r="D771" t="s">
        <v>316</v>
      </c>
      <c r="E771" t="s">
        <v>318</v>
      </c>
      <c r="F771">
        <v>356</v>
      </c>
      <c r="G771">
        <v>0.58448469807655523</v>
      </c>
      <c r="H771" s="10" t="s">
        <v>4</v>
      </c>
      <c r="M771">
        <v>771</v>
      </c>
      <c r="N771">
        <f t="shared" ca="1" si="97"/>
        <v>1989689</v>
      </c>
      <c r="O771" t="str">
        <f t="shared" ca="1" si="98"/>
        <v>Yes</v>
      </c>
      <c r="P771" t="str">
        <f t="shared" ca="1" si="99"/>
        <v>Yes</v>
      </c>
      <c r="Q771" t="str">
        <f t="shared" ca="1" si="100"/>
        <v>No</v>
      </c>
      <c r="R771" t="str">
        <f t="shared" ca="1" si="101"/>
        <v>R</v>
      </c>
      <c r="S771">
        <f t="shared" ca="1" si="102"/>
        <v>742</v>
      </c>
      <c r="T771">
        <f t="shared" ca="1" si="103"/>
        <v>0.5765597756626154</v>
      </c>
      <c r="U771" t="str">
        <f t="shared" ca="1" si="96"/>
        <v>Uttar Pradesh</v>
      </c>
    </row>
    <row r="772" spans="1:21" x14ac:dyDescent="0.2">
      <c r="A772" s="9">
        <v>1413588</v>
      </c>
      <c r="B772" t="s">
        <v>317</v>
      </c>
      <c r="C772" t="s">
        <v>316</v>
      </c>
      <c r="D772" t="s">
        <v>317</v>
      </c>
      <c r="E772" t="s">
        <v>319</v>
      </c>
      <c r="F772">
        <v>356</v>
      </c>
      <c r="G772">
        <v>0.47828822072866439</v>
      </c>
      <c r="H772" s="10" t="s">
        <v>321</v>
      </c>
      <c r="M772">
        <v>772</v>
      </c>
      <c r="N772">
        <f t="shared" ca="1" si="97"/>
        <v>1801026</v>
      </c>
      <c r="O772" t="str">
        <f t="shared" ca="1" si="98"/>
        <v>Yes</v>
      </c>
      <c r="P772" t="str">
        <f t="shared" ca="1" si="99"/>
        <v>No</v>
      </c>
      <c r="Q772" t="str">
        <f t="shared" ca="1" si="100"/>
        <v>No</v>
      </c>
      <c r="R772" t="str">
        <f t="shared" ca="1" si="101"/>
        <v>R</v>
      </c>
      <c r="S772">
        <f t="shared" ca="1" si="102"/>
        <v>778</v>
      </c>
      <c r="T772">
        <f t="shared" ca="1" si="103"/>
        <v>2.1446892594873423E-2</v>
      </c>
      <c r="U772" t="str">
        <f t="shared" ca="1" si="96"/>
        <v>Uttarkhand</v>
      </c>
    </row>
    <row r="773" spans="1:21" x14ac:dyDescent="0.2">
      <c r="A773" s="9">
        <v>1924086</v>
      </c>
      <c r="B773" t="s">
        <v>317</v>
      </c>
      <c r="C773" t="s">
        <v>317</v>
      </c>
      <c r="D773" t="s">
        <v>316</v>
      </c>
      <c r="E773" t="s">
        <v>319</v>
      </c>
      <c r="F773">
        <v>493</v>
      </c>
      <c r="G773">
        <v>0.98965252681281279</v>
      </c>
      <c r="H773" s="10" t="s">
        <v>4</v>
      </c>
      <c r="M773">
        <v>773</v>
      </c>
      <c r="N773">
        <f t="shared" ca="1" si="97"/>
        <v>1388226</v>
      </c>
      <c r="O773" t="str">
        <f t="shared" ca="1" si="98"/>
        <v>Yes</v>
      </c>
      <c r="P773" t="str">
        <f t="shared" ca="1" si="99"/>
        <v>Yes</v>
      </c>
      <c r="Q773" t="str">
        <f t="shared" ca="1" si="100"/>
        <v>Yes</v>
      </c>
      <c r="R773" t="str">
        <f t="shared" ca="1" si="101"/>
        <v>U</v>
      </c>
      <c r="S773">
        <f t="shared" ca="1" si="102"/>
        <v>972</v>
      </c>
      <c r="T773">
        <f t="shared" ca="1" si="103"/>
        <v>0.16756011259250891</v>
      </c>
      <c r="U773" t="str">
        <f t="shared" ca="1" si="96"/>
        <v>Uttar Pradesh</v>
      </c>
    </row>
    <row r="774" spans="1:21" x14ac:dyDescent="0.2">
      <c r="A774" s="9">
        <v>1961688</v>
      </c>
      <c r="B774" t="s">
        <v>316</v>
      </c>
      <c r="C774" t="s">
        <v>317</v>
      </c>
      <c r="D774" t="s">
        <v>317</v>
      </c>
      <c r="E774" t="s">
        <v>318</v>
      </c>
      <c r="F774">
        <v>815</v>
      </c>
      <c r="G774">
        <v>0.84217460103672637</v>
      </c>
      <c r="H774" s="10" t="s">
        <v>15</v>
      </c>
      <c r="M774">
        <v>774</v>
      </c>
      <c r="N774">
        <f t="shared" ca="1" si="97"/>
        <v>1482755</v>
      </c>
      <c r="O774" t="str">
        <f t="shared" ca="1" si="98"/>
        <v>No</v>
      </c>
      <c r="P774" t="str">
        <f t="shared" ca="1" si="99"/>
        <v>Yes</v>
      </c>
      <c r="Q774" t="str">
        <f t="shared" ca="1" si="100"/>
        <v>No</v>
      </c>
      <c r="R774" t="str">
        <f t="shared" ca="1" si="101"/>
        <v>R</v>
      </c>
      <c r="S774">
        <f t="shared" ca="1" si="102"/>
        <v>755</v>
      </c>
      <c r="T774">
        <f t="shared" ca="1" si="103"/>
        <v>0.46681381338217343</v>
      </c>
      <c r="U774" t="str">
        <f t="shared" ca="1" si="96"/>
        <v>Jharkhand</v>
      </c>
    </row>
    <row r="775" spans="1:21" x14ac:dyDescent="0.2">
      <c r="A775" s="9">
        <v>1660617</v>
      </c>
      <c r="B775" t="s">
        <v>317</v>
      </c>
      <c r="C775" t="s">
        <v>316</v>
      </c>
      <c r="D775" t="s">
        <v>316</v>
      </c>
      <c r="E775" t="s">
        <v>318</v>
      </c>
      <c r="F775">
        <v>197</v>
      </c>
      <c r="G775">
        <v>0.98177047406407592</v>
      </c>
      <c r="H775" s="10" t="s">
        <v>321</v>
      </c>
      <c r="M775">
        <v>775</v>
      </c>
      <c r="N775">
        <f t="shared" ca="1" si="97"/>
        <v>1238194</v>
      </c>
      <c r="O775" t="str">
        <f t="shared" ca="1" si="98"/>
        <v>No</v>
      </c>
      <c r="P775" t="str">
        <f t="shared" ca="1" si="99"/>
        <v>No</v>
      </c>
      <c r="Q775" t="str">
        <f t="shared" ca="1" si="100"/>
        <v>No</v>
      </c>
      <c r="R775" t="str">
        <f t="shared" ca="1" si="101"/>
        <v>R</v>
      </c>
      <c r="S775">
        <f t="shared" ca="1" si="102"/>
        <v>835</v>
      </c>
      <c r="T775">
        <f t="shared" ca="1" si="103"/>
        <v>0.32502166258387144</v>
      </c>
      <c r="U775" t="str">
        <f t="shared" ca="1" si="96"/>
        <v>Kerela</v>
      </c>
    </row>
    <row r="776" spans="1:21" x14ac:dyDescent="0.2">
      <c r="A776" s="9">
        <v>1231805</v>
      </c>
      <c r="B776" t="s">
        <v>317</v>
      </c>
      <c r="C776" t="s">
        <v>317</v>
      </c>
      <c r="D776" t="s">
        <v>317</v>
      </c>
      <c r="E776" t="s">
        <v>318</v>
      </c>
      <c r="F776">
        <v>776</v>
      </c>
      <c r="G776">
        <v>0.46935452952061119</v>
      </c>
      <c r="H776" s="10" t="s">
        <v>15</v>
      </c>
      <c r="M776">
        <v>776</v>
      </c>
      <c r="N776">
        <f t="shared" ca="1" si="97"/>
        <v>1388494</v>
      </c>
      <c r="O776" t="str">
        <f t="shared" ca="1" si="98"/>
        <v>Yes</v>
      </c>
      <c r="P776" t="str">
        <f t="shared" ca="1" si="99"/>
        <v>No</v>
      </c>
      <c r="Q776" t="str">
        <f t="shared" ca="1" si="100"/>
        <v>No</v>
      </c>
      <c r="R776" t="str">
        <f t="shared" ca="1" si="101"/>
        <v>R</v>
      </c>
      <c r="S776">
        <f t="shared" ca="1" si="102"/>
        <v>286</v>
      </c>
      <c r="T776">
        <f t="shared" ca="1" si="103"/>
        <v>0.16889397203620349</v>
      </c>
      <c r="U776" t="str">
        <f t="shared" ca="1" si="96"/>
        <v>Jharkhand</v>
      </c>
    </row>
    <row r="777" spans="1:21" x14ac:dyDescent="0.2">
      <c r="A777" s="9">
        <v>1229933</v>
      </c>
      <c r="B777" t="s">
        <v>316</v>
      </c>
      <c r="C777" t="s">
        <v>316</v>
      </c>
      <c r="D777" t="s">
        <v>316</v>
      </c>
      <c r="E777" t="s">
        <v>319</v>
      </c>
      <c r="F777">
        <v>627</v>
      </c>
      <c r="G777">
        <v>0.93922952037849528</v>
      </c>
      <c r="H777" s="10" t="s">
        <v>13</v>
      </c>
      <c r="M777">
        <v>777</v>
      </c>
      <c r="N777">
        <f t="shared" ca="1" si="97"/>
        <v>1855079</v>
      </c>
      <c r="O777" t="str">
        <f t="shared" ca="1" si="98"/>
        <v>Yes</v>
      </c>
      <c r="P777" t="str">
        <f t="shared" ca="1" si="99"/>
        <v>Yes</v>
      </c>
      <c r="Q777" t="str">
        <f t="shared" ca="1" si="100"/>
        <v>No</v>
      </c>
      <c r="R777" t="str">
        <f t="shared" ca="1" si="101"/>
        <v>R</v>
      </c>
      <c r="S777">
        <f t="shared" ca="1" si="102"/>
        <v>490</v>
      </c>
      <c r="T777">
        <f t="shared" ca="1" si="103"/>
        <v>0.70842450817862046</v>
      </c>
      <c r="U777" t="str">
        <f t="shared" ca="1" si="96"/>
        <v>Tamil Nadu</v>
      </c>
    </row>
    <row r="778" spans="1:21" x14ac:dyDescent="0.2">
      <c r="A778" s="9">
        <v>1947682</v>
      </c>
      <c r="B778" t="s">
        <v>316</v>
      </c>
      <c r="C778" t="s">
        <v>317</v>
      </c>
      <c r="D778" t="s">
        <v>316</v>
      </c>
      <c r="E778" t="s">
        <v>319</v>
      </c>
      <c r="F778">
        <v>387</v>
      </c>
      <c r="G778">
        <v>0.17080013488790269</v>
      </c>
      <c r="H778" s="10" t="s">
        <v>1</v>
      </c>
      <c r="M778">
        <v>778</v>
      </c>
      <c r="N778">
        <f t="shared" ca="1" si="97"/>
        <v>1715598</v>
      </c>
      <c r="O778" t="str">
        <f t="shared" ca="1" si="98"/>
        <v>No</v>
      </c>
      <c r="P778" t="str">
        <f t="shared" ca="1" si="99"/>
        <v>Yes</v>
      </c>
      <c r="Q778" t="str">
        <f t="shared" ca="1" si="100"/>
        <v>Yes</v>
      </c>
      <c r="R778" t="str">
        <f t="shared" ca="1" si="101"/>
        <v>R</v>
      </c>
      <c r="S778">
        <f t="shared" ca="1" si="102"/>
        <v>712</v>
      </c>
      <c r="T778">
        <f t="shared" ca="1" si="103"/>
        <v>2.4199874234519303E-2</v>
      </c>
      <c r="U778" t="str">
        <f t="shared" ca="1" si="96"/>
        <v>Telangana</v>
      </c>
    </row>
    <row r="779" spans="1:21" x14ac:dyDescent="0.2">
      <c r="A779" s="9">
        <v>1110583</v>
      </c>
      <c r="B779" t="s">
        <v>316</v>
      </c>
      <c r="C779" t="s">
        <v>317</v>
      </c>
      <c r="D779" t="s">
        <v>317</v>
      </c>
      <c r="E779" t="s">
        <v>319</v>
      </c>
      <c r="F779">
        <v>890</v>
      </c>
      <c r="G779">
        <v>0.43763659020956225</v>
      </c>
      <c r="H779" s="10" t="s">
        <v>9</v>
      </c>
      <c r="M779">
        <v>779</v>
      </c>
      <c r="N779">
        <f t="shared" ca="1" si="97"/>
        <v>1874831</v>
      </c>
      <c r="O779" t="str">
        <f t="shared" ca="1" si="98"/>
        <v>No</v>
      </c>
      <c r="P779" t="str">
        <f t="shared" ca="1" si="99"/>
        <v>Yes</v>
      </c>
      <c r="Q779" t="str">
        <f t="shared" ca="1" si="100"/>
        <v>Yes</v>
      </c>
      <c r="R779" t="str">
        <f t="shared" ca="1" si="101"/>
        <v>U</v>
      </c>
      <c r="S779">
        <f t="shared" ca="1" si="102"/>
        <v>309</v>
      </c>
      <c r="T779">
        <f t="shared" ca="1" si="103"/>
        <v>0.55003635962660846</v>
      </c>
      <c r="U779" t="str">
        <f t="shared" ca="1" si="96"/>
        <v>Kerela</v>
      </c>
    </row>
    <row r="780" spans="1:21" x14ac:dyDescent="0.2">
      <c r="A780" s="9">
        <v>1674256</v>
      </c>
      <c r="B780" t="s">
        <v>317</v>
      </c>
      <c r="C780" t="s">
        <v>317</v>
      </c>
      <c r="D780" t="s">
        <v>316</v>
      </c>
      <c r="E780" t="s">
        <v>318</v>
      </c>
      <c r="F780">
        <v>430</v>
      </c>
      <c r="G780">
        <v>0.94207505318985529</v>
      </c>
      <c r="H780" s="10" t="s">
        <v>13</v>
      </c>
      <c r="M780">
        <v>780</v>
      </c>
      <c r="N780">
        <f t="shared" ca="1" si="97"/>
        <v>1089889</v>
      </c>
      <c r="O780" t="str">
        <f t="shared" ca="1" si="98"/>
        <v>No</v>
      </c>
      <c r="P780" t="str">
        <f t="shared" ca="1" si="99"/>
        <v>Yes</v>
      </c>
      <c r="Q780" t="str">
        <f t="shared" ca="1" si="100"/>
        <v>No</v>
      </c>
      <c r="R780" t="str">
        <f t="shared" ca="1" si="101"/>
        <v>U</v>
      </c>
      <c r="S780">
        <f t="shared" ca="1" si="102"/>
        <v>250</v>
      </c>
      <c r="T780">
        <f t="shared" ca="1" si="103"/>
        <v>0.71466379350115128</v>
      </c>
      <c r="U780" t="str">
        <f t="shared" ca="1" si="96"/>
        <v>Telangana</v>
      </c>
    </row>
    <row r="781" spans="1:21" x14ac:dyDescent="0.2">
      <c r="A781" s="9">
        <v>1046800</v>
      </c>
      <c r="B781" t="s">
        <v>317</v>
      </c>
      <c r="C781" t="s">
        <v>316</v>
      </c>
      <c r="D781" t="s">
        <v>317</v>
      </c>
      <c r="E781" t="s">
        <v>318</v>
      </c>
      <c r="F781">
        <v>550</v>
      </c>
      <c r="G781">
        <v>0.94236053859487567</v>
      </c>
      <c r="H781" s="10" t="s">
        <v>1</v>
      </c>
      <c r="M781">
        <v>781</v>
      </c>
      <c r="N781">
        <f t="shared" ca="1" si="97"/>
        <v>1740293</v>
      </c>
      <c r="O781" t="str">
        <f t="shared" ca="1" si="98"/>
        <v>No</v>
      </c>
      <c r="P781" t="str">
        <f t="shared" ca="1" si="99"/>
        <v>No</v>
      </c>
      <c r="Q781" t="str">
        <f t="shared" ca="1" si="100"/>
        <v>Yes</v>
      </c>
      <c r="R781" t="str">
        <f t="shared" ca="1" si="101"/>
        <v>U</v>
      </c>
      <c r="S781">
        <f t="shared" ca="1" si="102"/>
        <v>357</v>
      </c>
      <c r="T781">
        <f t="shared" ca="1" si="103"/>
        <v>0.38601073504698979</v>
      </c>
      <c r="U781" t="str">
        <f t="shared" ca="1" si="96"/>
        <v>Delhi</v>
      </c>
    </row>
    <row r="782" spans="1:21" x14ac:dyDescent="0.2">
      <c r="A782" s="9">
        <v>1525635</v>
      </c>
      <c r="B782" t="s">
        <v>316</v>
      </c>
      <c r="C782" t="s">
        <v>316</v>
      </c>
      <c r="D782" t="s">
        <v>316</v>
      </c>
      <c r="E782" t="s">
        <v>318</v>
      </c>
      <c r="F782">
        <v>251</v>
      </c>
      <c r="G782">
        <v>0.65296266435224903</v>
      </c>
      <c r="H782" s="10" t="s">
        <v>321</v>
      </c>
      <c r="M782">
        <v>782</v>
      </c>
      <c r="N782">
        <f t="shared" ca="1" si="97"/>
        <v>1061687</v>
      </c>
      <c r="O782" t="str">
        <f t="shared" ca="1" si="98"/>
        <v>Yes</v>
      </c>
      <c r="P782" t="str">
        <f t="shared" ca="1" si="99"/>
        <v>No</v>
      </c>
      <c r="Q782" t="str">
        <f t="shared" ca="1" si="100"/>
        <v>Yes</v>
      </c>
      <c r="R782" t="str">
        <f t="shared" ca="1" si="101"/>
        <v>R</v>
      </c>
      <c r="S782">
        <f t="shared" ca="1" si="102"/>
        <v>213</v>
      </c>
      <c r="T782">
        <f t="shared" ca="1" si="103"/>
        <v>0.78373706722440706</v>
      </c>
      <c r="U782" t="str">
        <f t="shared" ca="1" si="96"/>
        <v>Kerela</v>
      </c>
    </row>
    <row r="783" spans="1:21" x14ac:dyDescent="0.2">
      <c r="A783" s="9">
        <v>1541767</v>
      </c>
      <c r="B783" t="s">
        <v>317</v>
      </c>
      <c r="C783" t="s">
        <v>317</v>
      </c>
      <c r="D783" t="s">
        <v>317</v>
      </c>
      <c r="E783" t="s">
        <v>318</v>
      </c>
      <c r="F783">
        <v>680</v>
      </c>
      <c r="G783">
        <v>0.21903840405647257</v>
      </c>
      <c r="H783" s="10" t="s">
        <v>13</v>
      </c>
      <c r="M783">
        <v>783</v>
      </c>
      <c r="N783">
        <f t="shared" ca="1" si="97"/>
        <v>1538287</v>
      </c>
      <c r="O783" t="str">
        <f t="shared" ca="1" si="98"/>
        <v>No</v>
      </c>
      <c r="P783" t="str">
        <f t="shared" ca="1" si="99"/>
        <v>Yes</v>
      </c>
      <c r="Q783" t="str">
        <f t="shared" ca="1" si="100"/>
        <v>No</v>
      </c>
      <c r="R783" t="str">
        <f t="shared" ca="1" si="101"/>
        <v>R</v>
      </c>
      <c r="S783">
        <f t="shared" ca="1" si="102"/>
        <v>111</v>
      </c>
      <c r="T783">
        <f t="shared" ca="1" si="103"/>
        <v>0.3360033674052032</v>
      </c>
      <c r="U783" t="str">
        <f t="shared" ca="1" si="96"/>
        <v>Tamil Nadu</v>
      </c>
    </row>
    <row r="784" spans="1:21" x14ac:dyDescent="0.2">
      <c r="A784" s="9">
        <v>1324768</v>
      </c>
      <c r="B784" t="s">
        <v>317</v>
      </c>
      <c r="C784" t="s">
        <v>316</v>
      </c>
      <c r="D784" t="s">
        <v>316</v>
      </c>
      <c r="E784" t="s">
        <v>318</v>
      </c>
      <c r="F784">
        <v>851</v>
      </c>
      <c r="G784">
        <v>2.221487886289697E-2</v>
      </c>
      <c r="H784" s="10" t="s">
        <v>4</v>
      </c>
      <c r="M784">
        <v>784</v>
      </c>
      <c r="N784">
        <f t="shared" ca="1" si="97"/>
        <v>1238949</v>
      </c>
      <c r="O784" t="str">
        <f t="shared" ca="1" si="98"/>
        <v>No</v>
      </c>
      <c r="P784" t="str">
        <f t="shared" ca="1" si="99"/>
        <v>Yes</v>
      </c>
      <c r="Q784" t="str">
        <f t="shared" ca="1" si="100"/>
        <v>Yes</v>
      </c>
      <c r="R784" t="str">
        <f t="shared" ca="1" si="101"/>
        <v>R</v>
      </c>
      <c r="S784">
        <f t="shared" ca="1" si="102"/>
        <v>737</v>
      </c>
      <c r="T784">
        <f t="shared" ca="1" si="103"/>
        <v>0.66863424723351383</v>
      </c>
      <c r="U784" t="str">
        <f t="shared" ca="1" si="96"/>
        <v>Kerela</v>
      </c>
    </row>
    <row r="785" spans="1:21" x14ac:dyDescent="0.2">
      <c r="A785" s="9">
        <v>1186012</v>
      </c>
      <c r="B785" t="s">
        <v>317</v>
      </c>
      <c r="C785" t="s">
        <v>316</v>
      </c>
      <c r="D785" t="s">
        <v>317</v>
      </c>
      <c r="E785" t="s">
        <v>318</v>
      </c>
      <c r="F785">
        <v>417</v>
      </c>
      <c r="G785">
        <v>0.20505837999488774</v>
      </c>
      <c r="H785" s="10" t="s">
        <v>16</v>
      </c>
      <c r="M785">
        <v>785</v>
      </c>
      <c r="N785">
        <f t="shared" ca="1" si="97"/>
        <v>1071630</v>
      </c>
      <c r="O785" t="str">
        <f t="shared" ca="1" si="98"/>
        <v>Yes</v>
      </c>
      <c r="P785" t="str">
        <f t="shared" ca="1" si="99"/>
        <v>Yes</v>
      </c>
      <c r="Q785" t="str">
        <f t="shared" ca="1" si="100"/>
        <v>Yes</v>
      </c>
      <c r="R785" t="str">
        <f t="shared" ca="1" si="101"/>
        <v>U</v>
      </c>
      <c r="S785">
        <f t="shared" ca="1" si="102"/>
        <v>861</v>
      </c>
      <c r="T785">
        <f t="shared" ca="1" si="103"/>
        <v>0.94006220487071479</v>
      </c>
      <c r="U785" t="str">
        <f t="shared" ca="1" si="96"/>
        <v>Tamil Nadu</v>
      </c>
    </row>
    <row r="786" spans="1:21" x14ac:dyDescent="0.2">
      <c r="A786" s="9">
        <v>1564417</v>
      </c>
      <c r="B786" t="s">
        <v>317</v>
      </c>
      <c r="C786" t="s">
        <v>316</v>
      </c>
      <c r="D786" t="s">
        <v>316</v>
      </c>
      <c r="E786" t="s">
        <v>318</v>
      </c>
      <c r="F786">
        <v>757</v>
      </c>
      <c r="G786">
        <v>0.44720351418338533</v>
      </c>
      <c r="H786" s="10" t="s">
        <v>3</v>
      </c>
      <c r="M786">
        <v>786</v>
      </c>
      <c r="N786">
        <f t="shared" ca="1" si="97"/>
        <v>1696602</v>
      </c>
      <c r="O786" t="str">
        <f t="shared" ca="1" si="98"/>
        <v>Yes</v>
      </c>
      <c r="P786" t="str">
        <f t="shared" ca="1" si="99"/>
        <v>Yes</v>
      </c>
      <c r="Q786" t="str">
        <f t="shared" ca="1" si="100"/>
        <v>Yes</v>
      </c>
      <c r="R786" t="str">
        <f t="shared" ca="1" si="101"/>
        <v>R</v>
      </c>
      <c r="S786">
        <f t="shared" ca="1" si="102"/>
        <v>243</v>
      </c>
      <c r="T786">
        <f t="shared" ca="1" si="103"/>
        <v>0.35797531967180796</v>
      </c>
      <c r="U786" t="str">
        <f t="shared" ca="1" si="96"/>
        <v>Kerela</v>
      </c>
    </row>
    <row r="787" spans="1:21" x14ac:dyDescent="0.2">
      <c r="A787" s="9">
        <v>1432243</v>
      </c>
      <c r="B787" t="s">
        <v>317</v>
      </c>
      <c r="C787" t="s">
        <v>317</v>
      </c>
      <c r="D787" t="s">
        <v>316</v>
      </c>
      <c r="E787" t="s">
        <v>318</v>
      </c>
      <c r="F787">
        <v>388</v>
      </c>
      <c r="G787">
        <v>0.97683100664947753</v>
      </c>
      <c r="H787" s="10" t="s">
        <v>2</v>
      </c>
      <c r="M787">
        <v>787</v>
      </c>
      <c r="N787">
        <f t="shared" ca="1" si="97"/>
        <v>1820819</v>
      </c>
      <c r="O787" t="str">
        <f t="shared" ca="1" si="98"/>
        <v>No</v>
      </c>
      <c r="P787" t="str">
        <f t="shared" ca="1" si="99"/>
        <v>Yes</v>
      </c>
      <c r="Q787" t="str">
        <f t="shared" ca="1" si="100"/>
        <v>No</v>
      </c>
      <c r="R787" t="str">
        <f t="shared" ca="1" si="101"/>
        <v>R</v>
      </c>
      <c r="S787">
        <f t="shared" ca="1" si="102"/>
        <v>228</v>
      </c>
      <c r="T787">
        <f t="shared" ca="1" si="103"/>
        <v>0.27431755908316946</v>
      </c>
      <c r="U787" t="str">
        <f t="shared" ca="1" si="96"/>
        <v>Gujarat</v>
      </c>
    </row>
    <row r="788" spans="1:21" x14ac:dyDescent="0.2">
      <c r="A788" s="9">
        <v>1829504</v>
      </c>
      <c r="B788" t="s">
        <v>316</v>
      </c>
      <c r="C788" t="s">
        <v>317</v>
      </c>
      <c r="D788" t="s">
        <v>317</v>
      </c>
      <c r="E788" t="s">
        <v>319</v>
      </c>
      <c r="F788">
        <v>400</v>
      </c>
      <c r="G788">
        <v>0.80446421255468881</v>
      </c>
      <c r="H788" s="10" t="s">
        <v>13</v>
      </c>
      <c r="M788">
        <v>788</v>
      </c>
      <c r="N788">
        <f t="shared" ca="1" si="97"/>
        <v>1080205</v>
      </c>
      <c r="O788" t="str">
        <f t="shared" ca="1" si="98"/>
        <v>Yes</v>
      </c>
      <c r="P788" t="str">
        <f t="shared" ca="1" si="99"/>
        <v>No</v>
      </c>
      <c r="Q788" t="str">
        <f t="shared" ca="1" si="100"/>
        <v>Yes</v>
      </c>
      <c r="R788" t="str">
        <f t="shared" ca="1" si="101"/>
        <v>U</v>
      </c>
      <c r="S788">
        <f t="shared" ca="1" si="102"/>
        <v>192</v>
      </c>
      <c r="T788">
        <f t="shared" ca="1" si="103"/>
        <v>0.34765645038472459</v>
      </c>
      <c r="U788" t="str">
        <f t="shared" ca="1" si="96"/>
        <v>Telangana</v>
      </c>
    </row>
    <row r="789" spans="1:21" x14ac:dyDescent="0.2">
      <c r="A789" s="9">
        <v>1085517</v>
      </c>
      <c r="B789" t="s">
        <v>316</v>
      </c>
      <c r="C789" t="s">
        <v>317</v>
      </c>
      <c r="D789" t="s">
        <v>317</v>
      </c>
      <c r="E789" t="s">
        <v>318</v>
      </c>
      <c r="F789">
        <v>582</v>
      </c>
      <c r="G789">
        <v>0.37823654045113497</v>
      </c>
      <c r="H789" s="10" t="s">
        <v>321</v>
      </c>
      <c r="M789">
        <v>789</v>
      </c>
      <c r="N789">
        <f t="shared" ca="1" si="97"/>
        <v>1049835</v>
      </c>
      <c r="O789" t="str">
        <f t="shared" ca="1" si="98"/>
        <v>Yes</v>
      </c>
      <c r="P789" t="str">
        <f t="shared" ca="1" si="99"/>
        <v>No</v>
      </c>
      <c r="Q789" t="str">
        <f t="shared" ca="1" si="100"/>
        <v>Yes</v>
      </c>
      <c r="R789" t="str">
        <f t="shared" ca="1" si="101"/>
        <v>R</v>
      </c>
      <c r="S789">
        <f t="shared" ca="1" si="102"/>
        <v>339</v>
      </c>
      <c r="T789">
        <f t="shared" ca="1" si="103"/>
        <v>0.61836372989148403</v>
      </c>
      <c r="U789" t="str">
        <f t="shared" ca="1" si="96"/>
        <v>Gujarat</v>
      </c>
    </row>
    <row r="790" spans="1:21" x14ac:dyDescent="0.2">
      <c r="A790" s="9">
        <v>1586235</v>
      </c>
      <c r="B790" t="s">
        <v>316</v>
      </c>
      <c r="C790" t="s">
        <v>316</v>
      </c>
      <c r="D790" t="s">
        <v>317</v>
      </c>
      <c r="E790" t="s">
        <v>319</v>
      </c>
      <c r="F790">
        <v>351</v>
      </c>
      <c r="G790">
        <v>0.20990590568428069</v>
      </c>
      <c r="H790" s="10" t="s">
        <v>321</v>
      </c>
      <c r="M790">
        <v>790</v>
      </c>
      <c r="N790">
        <f t="shared" ca="1" si="97"/>
        <v>1852617</v>
      </c>
      <c r="O790" t="str">
        <f t="shared" ca="1" si="98"/>
        <v>Yes</v>
      </c>
      <c r="P790" t="str">
        <f t="shared" ca="1" si="99"/>
        <v>No</v>
      </c>
      <c r="Q790" t="str">
        <f t="shared" ca="1" si="100"/>
        <v>Yes</v>
      </c>
      <c r="R790" t="str">
        <f t="shared" ca="1" si="101"/>
        <v>U</v>
      </c>
      <c r="S790">
        <f t="shared" ca="1" si="102"/>
        <v>680</v>
      </c>
      <c r="T790">
        <f t="shared" ca="1" si="103"/>
        <v>0.99066803790040558</v>
      </c>
      <c r="U790" t="str">
        <f t="shared" ca="1" si="96"/>
        <v>Uttar Pradesh</v>
      </c>
    </row>
    <row r="791" spans="1:21" x14ac:dyDescent="0.2">
      <c r="A791" s="9">
        <v>1083227</v>
      </c>
      <c r="B791" t="s">
        <v>317</v>
      </c>
      <c r="C791" t="s">
        <v>316</v>
      </c>
      <c r="D791" t="s">
        <v>316</v>
      </c>
      <c r="E791" t="s">
        <v>318</v>
      </c>
      <c r="F791">
        <v>448</v>
      </c>
      <c r="G791">
        <v>0.22514336011501757</v>
      </c>
      <c r="H791" s="10" t="s">
        <v>6</v>
      </c>
      <c r="M791">
        <v>791</v>
      </c>
      <c r="N791">
        <f t="shared" ca="1" si="97"/>
        <v>1895493</v>
      </c>
      <c r="O791" t="str">
        <f t="shared" ca="1" si="98"/>
        <v>No</v>
      </c>
      <c r="P791" t="str">
        <f t="shared" ca="1" si="99"/>
        <v>No</v>
      </c>
      <c r="Q791" t="str">
        <f t="shared" ca="1" si="100"/>
        <v>No</v>
      </c>
      <c r="R791" t="str">
        <f t="shared" ca="1" si="101"/>
        <v>R</v>
      </c>
      <c r="S791">
        <f t="shared" ca="1" si="102"/>
        <v>225</v>
      </c>
      <c r="T791">
        <f t="shared" ca="1" si="103"/>
        <v>0.13875709072130882</v>
      </c>
      <c r="U791" t="str">
        <f t="shared" ca="1" si="96"/>
        <v>Delhi</v>
      </c>
    </row>
    <row r="792" spans="1:21" x14ac:dyDescent="0.2">
      <c r="A792" s="9">
        <v>1097505</v>
      </c>
      <c r="B792" t="s">
        <v>316</v>
      </c>
      <c r="C792" t="s">
        <v>316</v>
      </c>
      <c r="D792" t="s">
        <v>316</v>
      </c>
      <c r="E792" t="s">
        <v>318</v>
      </c>
      <c r="F792">
        <v>609</v>
      </c>
      <c r="G792">
        <v>0.6051744881934823</v>
      </c>
      <c r="H792" s="10" t="s">
        <v>2</v>
      </c>
      <c r="M792">
        <v>792</v>
      </c>
      <c r="N792">
        <f t="shared" ca="1" si="97"/>
        <v>1508115</v>
      </c>
      <c r="O792" t="str">
        <f t="shared" ca="1" si="98"/>
        <v>No</v>
      </c>
      <c r="P792" t="str">
        <f t="shared" ca="1" si="99"/>
        <v>No</v>
      </c>
      <c r="Q792" t="str">
        <f t="shared" ca="1" si="100"/>
        <v>Yes</v>
      </c>
      <c r="R792" t="str">
        <f t="shared" ca="1" si="101"/>
        <v>R</v>
      </c>
      <c r="S792">
        <f t="shared" ca="1" si="102"/>
        <v>352</v>
      </c>
      <c r="T792">
        <f t="shared" ca="1" si="103"/>
        <v>0.48059391935309137</v>
      </c>
      <c r="U792" t="str">
        <f t="shared" ca="1" si="96"/>
        <v>Uttar Pradesh</v>
      </c>
    </row>
    <row r="793" spans="1:21" x14ac:dyDescent="0.2">
      <c r="A793" s="9">
        <v>1104679</v>
      </c>
      <c r="B793" t="s">
        <v>317</v>
      </c>
      <c r="C793" t="s">
        <v>316</v>
      </c>
      <c r="D793" t="s">
        <v>316</v>
      </c>
      <c r="E793" t="s">
        <v>318</v>
      </c>
      <c r="F793">
        <v>538</v>
      </c>
      <c r="G793">
        <v>0.64085162098845982</v>
      </c>
      <c r="H793" s="10" t="s">
        <v>2</v>
      </c>
      <c r="M793">
        <v>793</v>
      </c>
      <c r="N793">
        <f t="shared" ca="1" si="97"/>
        <v>1379818</v>
      </c>
      <c r="O793" t="str">
        <f t="shared" ca="1" si="98"/>
        <v>Yes</v>
      </c>
      <c r="P793" t="str">
        <f t="shared" ca="1" si="99"/>
        <v>Yes</v>
      </c>
      <c r="Q793" t="str">
        <f t="shared" ca="1" si="100"/>
        <v>No</v>
      </c>
      <c r="R793" t="str">
        <f t="shared" ca="1" si="101"/>
        <v>U</v>
      </c>
      <c r="S793">
        <f t="shared" ca="1" si="102"/>
        <v>311</v>
      </c>
      <c r="T793">
        <f t="shared" ca="1" si="103"/>
        <v>0.86866366979106702</v>
      </c>
      <c r="U793" t="str">
        <f t="shared" ca="1" si="96"/>
        <v>Rajasthan</v>
      </c>
    </row>
    <row r="794" spans="1:21" x14ac:dyDescent="0.2">
      <c r="A794" s="9">
        <v>1532533</v>
      </c>
      <c r="B794" t="s">
        <v>317</v>
      </c>
      <c r="C794" t="s">
        <v>316</v>
      </c>
      <c r="D794" t="s">
        <v>316</v>
      </c>
      <c r="E794" t="s">
        <v>319</v>
      </c>
      <c r="F794">
        <v>181</v>
      </c>
      <c r="G794">
        <v>0.43026545532990046</v>
      </c>
      <c r="H794" s="10" t="s">
        <v>1</v>
      </c>
      <c r="M794">
        <v>794</v>
      </c>
      <c r="N794">
        <f t="shared" ca="1" si="97"/>
        <v>1977961</v>
      </c>
      <c r="O794" t="str">
        <f t="shared" ca="1" si="98"/>
        <v>No</v>
      </c>
      <c r="P794" t="str">
        <f t="shared" ca="1" si="99"/>
        <v>No</v>
      </c>
      <c r="Q794" t="str">
        <f t="shared" ca="1" si="100"/>
        <v>Yes</v>
      </c>
      <c r="R794" t="str">
        <f t="shared" ca="1" si="101"/>
        <v>U</v>
      </c>
      <c r="S794">
        <f t="shared" ca="1" si="102"/>
        <v>579</v>
      </c>
      <c r="T794">
        <f t="shared" ca="1" si="103"/>
        <v>0.82089298105138131</v>
      </c>
      <c r="U794" t="str">
        <f t="shared" ca="1" si="96"/>
        <v>Orissa</v>
      </c>
    </row>
    <row r="795" spans="1:21" x14ac:dyDescent="0.2">
      <c r="A795" s="9">
        <v>1773286</v>
      </c>
      <c r="B795" t="s">
        <v>316</v>
      </c>
      <c r="C795" t="s">
        <v>316</v>
      </c>
      <c r="D795" t="s">
        <v>316</v>
      </c>
      <c r="E795" t="s">
        <v>319</v>
      </c>
      <c r="F795">
        <v>898</v>
      </c>
      <c r="G795">
        <v>0.30632200482444816</v>
      </c>
      <c r="H795" s="10" t="s">
        <v>4</v>
      </c>
      <c r="M795">
        <v>795</v>
      </c>
      <c r="N795">
        <f t="shared" ca="1" si="97"/>
        <v>1201487</v>
      </c>
      <c r="O795" t="str">
        <f t="shared" ca="1" si="98"/>
        <v>No</v>
      </c>
      <c r="P795" t="str">
        <f t="shared" ca="1" si="99"/>
        <v>No</v>
      </c>
      <c r="Q795" t="str">
        <f t="shared" ca="1" si="100"/>
        <v>Yes</v>
      </c>
      <c r="R795" t="str">
        <f t="shared" ca="1" si="101"/>
        <v>U</v>
      </c>
      <c r="S795">
        <f t="shared" ca="1" si="102"/>
        <v>186</v>
      </c>
      <c r="T795">
        <f t="shared" ca="1" si="103"/>
        <v>0.38897039981711101</v>
      </c>
      <c r="U795" t="str">
        <f t="shared" ca="1" si="96"/>
        <v>Bihar</v>
      </c>
    </row>
    <row r="796" spans="1:21" x14ac:dyDescent="0.2">
      <c r="A796" s="9">
        <v>1386562</v>
      </c>
      <c r="B796" t="s">
        <v>316</v>
      </c>
      <c r="C796" t="s">
        <v>316</v>
      </c>
      <c r="D796" t="s">
        <v>316</v>
      </c>
      <c r="E796" t="s">
        <v>318</v>
      </c>
      <c r="F796">
        <v>859</v>
      </c>
      <c r="G796">
        <v>0.24830122194156901</v>
      </c>
      <c r="H796" s="10" t="s">
        <v>9</v>
      </c>
      <c r="M796">
        <v>796</v>
      </c>
      <c r="N796">
        <f t="shared" ca="1" si="97"/>
        <v>1242641</v>
      </c>
      <c r="O796" t="str">
        <f t="shared" ca="1" si="98"/>
        <v>Yes</v>
      </c>
      <c r="P796" t="str">
        <f t="shared" ca="1" si="99"/>
        <v>No</v>
      </c>
      <c r="Q796" t="str">
        <f t="shared" ca="1" si="100"/>
        <v>No</v>
      </c>
      <c r="R796" t="str">
        <f t="shared" ca="1" si="101"/>
        <v>U</v>
      </c>
      <c r="S796">
        <f t="shared" ca="1" si="102"/>
        <v>332</v>
      </c>
      <c r="T796">
        <f t="shared" ca="1" si="103"/>
        <v>0.895578265105061</v>
      </c>
      <c r="U796" t="str">
        <f t="shared" ca="1" si="96"/>
        <v>Jharkhand</v>
      </c>
    </row>
    <row r="797" spans="1:21" x14ac:dyDescent="0.2">
      <c r="A797" s="9">
        <v>1960818</v>
      </c>
      <c r="B797" t="s">
        <v>317</v>
      </c>
      <c r="C797" t="s">
        <v>316</v>
      </c>
      <c r="D797" t="s">
        <v>316</v>
      </c>
      <c r="E797" t="s">
        <v>318</v>
      </c>
      <c r="F797">
        <v>317</v>
      </c>
      <c r="G797">
        <v>0.80474076032498654</v>
      </c>
      <c r="H797" s="10" t="s">
        <v>9</v>
      </c>
      <c r="M797">
        <v>797</v>
      </c>
      <c r="N797">
        <f t="shared" ca="1" si="97"/>
        <v>1775304</v>
      </c>
      <c r="O797" t="str">
        <f t="shared" ca="1" si="98"/>
        <v>No</v>
      </c>
      <c r="P797" t="str">
        <f t="shared" ca="1" si="99"/>
        <v>Yes</v>
      </c>
      <c r="Q797" t="str">
        <f t="shared" ca="1" si="100"/>
        <v>No</v>
      </c>
      <c r="R797" t="str">
        <f t="shared" ca="1" si="101"/>
        <v>U</v>
      </c>
      <c r="S797">
        <f t="shared" ca="1" si="102"/>
        <v>151</v>
      </c>
      <c r="T797">
        <f t="shared" ca="1" si="103"/>
        <v>0.23825055000615381</v>
      </c>
      <c r="U797" t="str">
        <f t="shared" ca="1" si="96"/>
        <v>Uttar Pradesh</v>
      </c>
    </row>
    <row r="798" spans="1:21" x14ac:dyDescent="0.2">
      <c r="A798" s="9">
        <v>1195438</v>
      </c>
      <c r="B798" t="s">
        <v>317</v>
      </c>
      <c r="C798" t="s">
        <v>316</v>
      </c>
      <c r="D798" t="s">
        <v>317</v>
      </c>
      <c r="E798" t="s">
        <v>318</v>
      </c>
      <c r="F798">
        <v>654</v>
      </c>
      <c r="G798">
        <v>0.50014046092672304</v>
      </c>
      <c r="H798" s="10" t="s">
        <v>3</v>
      </c>
      <c r="M798">
        <v>798</v>
      </c>
      <c r="N798">
        <f t="shared" ca="1" si="97"/>
        <v>1164059</v>
      </c>
      <c r="O798" t="str">
        <f t="shared" ca="1" si="98"/>
        <v>Yes</v>
      </c>
      <c r="P798" t="str">
        <f t="shared" ca="1" si="99"/>
        <v>No</v>
      </c>
      <c r="Q798" t="str">
        <f t="shared" ca="1" si="100"/>
        <v>Yes</v>
      </c>
      <c r="R798" t="str">
        <f t="shared" ca="1" si="101"/>
        <v>R</v>
      </c>
      <c r="S798">
        <f t="shared" ca="1" si="102"/>
        <v>628</v>
      </c>
      <c r="T798">
        <f t="shared" ca="1" si="103"/>
        <v>0.4392681423601249</v>
      </c>
      <c r="U798" t="str">
        <f t="shared" ca="1" si="96"/>
        <v>Uttar Pradesh</v>
      </c>
    </row>
    <row r="799" spans="1:21" x14ac:dyDescent="0.2">
      <c r="A799" s="9">
        <v>1137211</v>
      </c>
      <c r="B799" t="s">
        <v>317</v>
      </c>
      <c r="C799" t="s">
        <v>317</v>
      </c>
      <c r="D799" t="s">
        <v>316</v>
      </c>
      <c r="E799" t="s">
        <v>319</v>
      </c>
      <c r="F799">
        <v>166</v>
      </c>
      <c r="G799">
        <v>0.66749900019843789</v>
      </c>
      <c r="H799" s="10" t="s">
        <v>2</v>
      </c>
      <c r="M799">
        <v>799</v>
      </c>
      <c r="N799">
        <f t="shared" ca="1" si="97"/>
        <v>1593296</v>
      </c>
      <c r="O799" t="str">
        <f t="shared" ca="1" si="98"/>
        <v>No</v>
      </c>
      <c r="P799" t="str">
        <f t="shared" ca="1" si="99"/>
        <v>Yes</v>
      </c>
      <c r="Q799" t="str">
        <f t="shared" ca="1" si="100"/>
        <v>Yes</v>
      </c>
      <c r="R799" t="str">
        <f t="shared" ca="1" si="101"/>
        <v>R</v>
      </c>
      <c r="S799">
        <f t="shared" ca="1" si="102"/>
        <v>112</v>
      </c>
      <c r="T799">
        <f t="shared" ca="1" si="103"/>
        <v>0.44962096770187143</v>
      </c>
      <c r="U799" t="str">
        <f t="shared" ca="1" si="96"/>
        <v>Rajasthan</v>
      </c>
    </row>
    <row r="800" spans="1:21" x14ac:dyDescent="0.2">
      <c r="A800" s="9">
        <v>1712344</v>
      </c>
      <c r="B800" t="s">
        <v>317</v>
      </c>
      <c r="C800" t="s">
        <v>317</v>
      </c>
      <c r="D800" t="s">
        <v>316</v>
      </c>
      <c r="E800" t="s">
        <v>318</v>
      </c>
      <c r="F800">
        <v>226</v>
      </c>
      <c r="G800">
        <v>0.30082458536211965</v>
      </c>
      <c r="H800" s="10" t="s">
        <v>2</v>
      </c>
      <c r="M800">
        <v>800</v>
      </c>
      <c r="N800">
        <f t="shared" ca="1" si="97"/>
        <v>1934549</v>
      </c>
      <c r="O800" t="str">
        <f t="shared" ca="1" si="98"/>
        <v>No</v>
      </c>
      <c r="P800" t="str">
        <f t="shared" ca="1" si="99"/>
        <v>Yes</v>
      </c>
      <c r="Q800" t="str">
        <f t="shared" ca="1" si="100"/>
        <v>Yes</v>
      </c>
      <c r="R800" t="str">
        <f t="shared" ca="1" si="101"/>
        <v>R</v>
      </c>
      <c r="S800">
        <f t="shared" ca="1" si="102"/>
        <v>425</v>
      </c>
      <c r="T800">
        <f t="shared" ca="1" si="103"/>
        <v>0.3846032709223477</v>
      </c>
      <c r="U800" t="str">
        <f t="shared" ca="1" si="96"/>
        <v>Bihar</v>
      </c>
    </row>
    <row r="801" spans="1:21" x14ac:dyDescent="0.2">
      <c r="A801" s="9">
        <v>1563568</v>
      </c>
      <c r="B801" t="s">
        <v>317</v>
      </c>
      <c r="C801" t="s">
        <v>316</v>
      </c>
      <c r="D801" t="s">
        <v>316</v>
      </c>
      <c r="E801" t="s">
        <v>318</v>
      </c>
      <c r="F801">
        <v>680</v>
      </c>
      <c r="G801">
        <v>0.19206064179204629</v>
      </c>
      <c r="H801" s="10" t="s">
        <v>2</v>
      </c>
      <c r="M801">
        <v>801</v>
      </c>
      <c r="N801">
        <f t="shared" ca="1" si="97"/>
        <v>1726775</v>
      </c>
      <c r="O801" t="str">
        <f t="shared" ca="1" si="98"/>
        <v>No</v>
      </c>
      <c r="P801" t="str">
        <f t="shared" ca="1" si="99"/>
        <v>No</v>
      </c>
      <c r="Q801" t="str">
        <f t="shared" ca="1" si="100"/>
        <v>Yes</v>
      </c>
      <c r="R801" t="str">
        <f t="shared" ca="1" si="101"/>
        <v>R</v>
      </c>
      <c r="S801">
        <f t="shared" ca="1" si="102"/>
        <v>977</v>
      </c>
      <c r="T801">
        <f t="shared" ca="1" si="103"/>
        <v>0.44632285722823495</v>
      </c>
      <c r="U801" t="str">
        <f t="shared" ca="1" si="96"/>
        <v>Orissa</v>
      </c>
    </row>
    <row r="802" spans="1:21" x14ac:dyDescent="0.2">
      <c r="A802" s="9">
        <v>1930260</v>
      </c>
      <c r="B802" t="s">
        <v>317</v>
      </c>
      <c r="C802" t="s">
        <v>317</v>
      </c>
      <c r="D802" t="s">
        <v>316</v>
      </c>
      <c r="E802" t="s">
        <v>318</v>
      </c>
      <c r="F802">
        <v>500</v>
      </c>
      <c r="G802">
        <v>0.18866902888535286</v>
      </c>
      <c r="H802" s="10" t="s">
        <v>3</v>
      </c>
      <c r="M802">
        <v>802</v>
      </c>
      <c r="N802">
        <f t="shared" ca="1" si="97"/>
        <v>1948796</v>
      </c>
      <c r="O802" t="str">
        <f t="shared" ca="1" si="98"/>
        <v>Yes</v>
      </c>
      <c r="P802" t="str">
        <f t="shared" ca="1" si="99"/>
        <v>Yes</v>
      </c>
      <c r="Q802" t="str">
        <f t="shared" ca="1" si="100"/>
        <v>Yes</v>
      </c>
      <c r="R802" t="str">
        <f t="shared" ca="1" si="101"/>
        <v>U</v>
      </c>
      <c r="S802">
        <f t="shared" ca="1" si="102"/>
        <v>936</v>
      </c>
      <c r="T802">
        <f t="shared" ca="1" si="103"/>
        <v>0.69218373291319657</v>
      </c>
      <c r="U802" t="str">
        <f t="shared" ca="1" si="96"/>
        <v>Telangana</v>
      </c>
    </row>
    <row r="803" spans="1:21" x14ac:dyDescent="0.2">
      <c r="A803" s="9">
        <v>1192612</v>
      </c>
      <c r="B803" t="s">
        <v>317</v>
      </c>
      <c r="C803" t="s">
        <v>316</v>
      </c>
      <c r="D803" t="s">
        <v>316</v>
      </c>
      <c r="E803" t="s">
        <v>318</v>
      </c>
      <c r="F803">
        <v>586</v>
      </c>
      <c r="G803">
        <v>0.67635544983668883</v>
      </c>
      <c r="H803" s="10" t="s">
        <v>321</v>
      </c>
      <c r="M803">
        <v>803</v>
      </c>
      <c r="N803">
        <f t="shared" ca="1" si="97"/>
        <v>1624928</v>
      </c>
      <c r="O803" t="str">
        <f t="shared" ca="1" si="98"/>
        <v>No</v>
      </c>
      <c r="P803" t="str">
        <f t="shared" ca="1" si="99"/>
        <v>No</v>
      </c>
      <c r="Q803" t="str">
        <f t="shared" ca="1" si="100"/>
        <v>Yes</v>
      </c>
      <c r="R803" t="str">
        <f t="shared" ca="1" si="101"/>
        <v>U</v>
      </c>
      <c r="S803">
        <f t="shared" ca="1" si="102"/>
        <v>885</v>
      </c>
      <c r="T803">
        <f t="shared" ca="1" si="103"/>
        <v>0.51318526856080438</v>
      </c>
      <c r="U803" t="str">
        <f t="shared" ca="1" si="96"/>
        <v>Tamil Nadu</v>
      </c>
    </row>
    <row r="804" spans="1:21" x14ac:dyDescent="0.2">
      <c r="A804" s="9">
        <v>1650068</v>
      </c>
      <c r="B804" t="s">
        <v>317</v>
      </c>
      <c r="C804" t="s">
        <v>317</v>
      </c>
      <c r="D804" t="s">
        <v>316</v>
      </c>
      <c r="E804" t="s">
        <v>318</v>
      </c>
      <c r="F804">
        <v>367</v>
      </c>
      <c r="G804">
        <v>0.14046172360290543</v>
      </c>
      <c r="H804" s="10" t="s">
        <v>16</v>
      </c>
      <c r="M804">
        <v>804</v>
      </c>
      <c r="N804">
        <f t="shared" ca="1" si="97"/>
        <v>1397450</v>
      </c>
      <c r="O804" t="str">
        <f t="shared" ca="1" si="98"/>
        <v>Yes</v>
      </c>
      <c r="P804" t="str">
        <f t="shared" ca="1" si="99"/>
        <v>Yes</v>
      </c>
      <c r="Q804" t="str">
        <f t="shared" ca="1" si="100"/>
        <v>Yes</v>
      </c>
      <c r="R804" t="str">
        <f t="shared" ca="1" si="101"/>
        <v>R</v>
      </c>
      <c r="S804">
        <f t="shared" ca="1" si="102"/>
        <v>274</v>
      </c>
      <c r="T804">
        <f t="shared" ca="1" si="103"/>
        <v>0.20701295236530359</v>
      </c>
      <c r="U804" t="str">
        <f t="shared" ca="1" si="96"/>
        <v>Telangana</v>
      </c>
    </row>
    <row r="805" spans="1:21" x14ac:dyDescent="0.2">
      <c r="A805" s="9">
        <v>1734374</v>
      </c>
      <c r="B805" t="s">
        <v>317</v>
      </c>
      <c r="C805" t="s">
        <v>316</v>
      </c>
      <c r="D805" t="s">
        <v>316</v>
      </c>
      <c r="E805" t="s">
        <v>318</v>
      </c>
      <c r="F805">
        <v>847</v>
      </c>
      <c r="G805">
        <v>0.40665915282529297</v>
      </c>
      <c r="H805" s="10" t="s">
        <v>3</v>
      </c>
      <c r="M805">
        <v>805</v>
      </c>
      <c r="N805">
        <f t="shared" ca="1" si="97"/>
        <v>1333408</v>
      </c>
      <c r="O805" t="str">
        <f t="shared" ca="1" si="98"/>
        <v>No</v>
      </c>
      <c r="P805" t="str">
        <f t="shared" ca="1" si="99"/>
        <v>Yes</v>
      </c>
      <c r="Q805" t="str">
        <f t="shared" ca="1" si="100"/>
        <v>Yes</v>
      </c>
      <c r="R805" t="str">
        <f t="shared" ca="1" si="101"/>
        <v>U</v>
      </c>
      <c r="S805">
        <f t="shared" ca="1" si="102"/>
        <v>598</v>
      </c>
      <c r="T805">
        <f t="shared" ca="1" si="103"/>
        <v>0.99556722009422649</v>
      </c>
      <c r="U805" t="str">
        <f t="shared" ca="1" si="96"/>
        <v>Uttarkhand</v>
      </c>
    </row>
    <row r="806" spans="1:21" x14ac:dyDescent="0.2">
      <c r="A806" s="9">
        <v>1881394</v>
      </c>
      <c r="B806" t="s">
        <v>317</v>
      </c>
      <c r="C806" t="s">
        <v>316</v>
      </c>
      <c r="D806" t="s">
        <v>316</v>
      </c>
      <c r="E806" t="s">
        <v>318</v>
      </c>
      <c r="F806">
        <v>821</v>
      </c>
      <c r="G806">
        <v>0.31412743069750482</v>
      </c>
      <c r="H806" s="10" t="s">
        <v>321</v>
      </c>
      <c r="M806">
        <v>806</v>
      </c>
      <c r="N806">
        <f t="shared" ca="1" si="97"/>
        <v>1375195</v>
      </c>
      <c r="O806" t="str">
        <f t="shared" ca="1" si="98"/>
        <v>No</v>
      </c>
      <c r="P806" t="str">
        <f t="shared" ca="1" si="99"/>
        <v>Yes</v>
      </c>
      <c r="Q806" t="str">
        <f t="shared" ca="1" si="100"/>
        <v>Yes</v>
      </c>
      <c r="R806" t="str">
        <f t="shared" ca="1" si="101"/>
        <v>U</v>
      </c>
      <c r="S806">
        <f t="shared" ca="1" si="102"/>
        <v>523</v>
      </c>
      <c r="T806">
        <f t="shared" ca="1" si="103"/>
        <v>0.50661427746986654</v>
      </c>
      <c r="U806" t="str">
        <f t="shared" ca="1" si="96"/>
        <v>Jharkhand</v>
      </c>
    </row>
    <row r="807" spans="1:21" x14ac:dyDescent="0.2">
      <c r="A807" s="9">
        <v>1994386</v>
      </c>
      <c r="B807" t="s">
        <v>317</v>
      </c>
      <c r="C807" t="s">
        <v>316</v>
      </c>
      <c r="D807" t="s">
        <v>317</v>
      </c>
      <c r="E807" t="s">
        <v>319</v>
      </c>
      <c r="F807">
        <v>378</v>
      </c>
      <c r="G807">
        <v>0.18980359293219684</v>
      </c>
      <c r="H807" s="10" t="s">
        <v>15</v>
      </c>
      <c r="M807">
        <v>807</v>
      </c>
      <c r="N807">
        <f t="shared" ca="1" si="97"/>
        <v>1810832</v>
      </c>
      <c r="O807" t="str">
        <f t="shared" ca="1" si="98"/>
        <v>No</v>
      </c>
      <c r="P807" t="str">
        <f t="shared" ca="1" si="99"/>
        <v>Yes</v>
      </c>
      <c r="Q807" t="str">
        <f t="shared" ca="1" si="100"/>
        <v>Yes</v>
      </c>
      <c r="R807" t="str">
        <f t="shared" ca="1" si="101"/>
        <v>R</v>
      </c>
      <c r="S807">
        <f t="shared" ca="1" si="102"/>
        <v>484</v>
      </c>
      <c r="T807">
        <f t="shared" ca="1" si="103"/>
        <v>0.71067593254298689</v>
      </c>
      <c r="U807" t="str">
        <f t="shared" ca="1" si="96"/>
        <v>Telangana</v>
      </c>
    </row>
    <row r="808" spans="1:21" x14ac:dyDescent="0.2">
      <c r="A808" s="9">
        <v>1241378</v>
      </c>
      <c r="B808" t="s">
        <v>317</v>
      </c>
      <c r="C808" t="s">
        <v>316</v>
      </c>
      <c r="D808" t="s">
        <v>316</v>
      </c>
      <c r="E808" t="s">
        <v>319</v>
      </c>
      <c r="F808">
        <v>481</v>
      </c>
      <c r="G808">
        <v>0.52686755341491687</v>
      </c>
      <c r="H808" s="10" t="s">
        <v>1</v>
      </c>
      <c r="M808">
        <v>808</v>
      </c>
      <c r="N808">
        <f t="shared" ca="1" si="97"/>
        <v>1256713</v>
      </c>
      <c r="O808" t="str">
        <f t="shared" ca="1" si="98"/>
        <v>Yes</v>
      </c>
      <c r="P808" t="str">
        <f t="shared" ca="1" si="99"/>
        <v>No</v>
      </c>
      <c r="Q808" t="str">
        <f t="shared" ca="1" si="100"/>
        <v>No</v>
      </c>
      <c r="R808" t="str">
        <f t="shared" ca="1" si="101"/>
        <v>R</v>
      </c>
      <c r="S808">
        <f t="shared" ca="1" si="102"/>
        <v>382</v>
      </c>
      <c r="T808">
        <f t="shared" ca="1" si="103"/>
        <v>0.4343922001860997</v>
      </c>
      <c r="U808" t="str">
        <f t="shared" ca="1" si="96"/>
        <v>Uttarkhand</v>
      </c>
    </row>
    <row r="809" spans="1:21" x14ac:dyDescent="0.2">
      <c r="A809" s="9">
        <v>1827647</v>
      </c>
      <c r="B809" t="s">
        <v>317</v>
      </c>
      <c r="C809" t="s">
        <v>317</v>
      </c>
      <c r="D809" t="s">
        <v>317</v>
      </c>
      <c r="E809" t="s">
        <v>319</v>
      </c>
      <c r="F809">
        <v>502</v>
      </c>
      <c r="G809">
        <v>0.98001338748276234</v>
      </c>
      <c r="H809" s="10" t="s">
        <v>321</v>
      </c>
      <c r="M809">
        <v>809</v>
      </c>
      <c r="N809">
        <f t="shared" ca="1" si="97"/>
        <v>1746582</v>
      </c>
      <c r="O809" t="str">
        <f t="shared" ca="1" si="98"/>
        <v>Yes</v>
      </c>
      <c r="P809" t="str">
        <f t="shared" ca="1" si="99"/>
        <v>Yes</v>
      </c>
      <c r="Q809" t="str">
        <f t="shared" ca="1" si="100"/>
        <v>Yes</v>
      </c>
      <c r="R809" t="str">
        <f t="shared" ca="1" si="101"/>
        <v>U</v>
      </c>
      <c r="S809">
        <f t="shared" ca="1" si="102"/>
        <v>130</v>
      </c>
      <c r="T809">
        <f t="shared" ca="1" si="103"/>
        <v>0.46074681450300281</v>
      </c>
      <c r="U809" t="str">
        <f t="shared" ca="1" si="96"/>
        <v>Uttar Pradesh</v>
      </c>
    </row>
    <row r="810" spans="1:21" x14ac:dyDescent="0.2">
      <c r="A810" s="9">
        <v>1081871</v>
      </c>
      <c r="B810" t="s">
        <v>317</v>
      </c>
      <c r="C810" t="s">
        <v>316</v>
      </c>
      <c r="D810" t="s">
        <v>317</v>
      </c>
      <c r="E810" t="s">
        <v>318</v>
      </c>
      <c r="F810">
        <v>461</v>
      </c>
      <c r="G810">
        <v>0.61585404845153757</v>
      </c>
      <c r="H810" s="10" t="s">
        <v>1</v>
      </c>
      <c r="M810">
        <v>810</v>
      </c>
      <c r="N810">
        <f t="shared" ca="1" si="97"/>
        <v>1965411</v>
      </c>
      <c r="O810" t="str">
        <f t="shared" ca="1" si="98"/>
        <v>Yes</v>
      </c>
      <c r="P810" t="str">
        <f t="shared" ca="1" si="99"/>
        <v>Yes</v>
      </c>
      <c r="Q810" t="str">
        <f t="shared" ca="1" si="100"/>
        <v>No</v>
      </c>
      <c r="R810" t="str">
        <f t="shared" ca="1" si="101"/>
        <v>R</v>
      </c>
      <c r="S810">
        <f t="shared" ca="1" si="102"/>
        <v>745</v>
      </c>
      <c r="T810">
        <f t="shared" ca="1" si="103"/>
        <v>0.92640341994049524</v>
      </c>
      <c r="U810" t="str">
        <f t="shared" ca="1" si="96"/>
        <v>Bihar</v>
      </c>
    </row>
    <row r="811" spans="1:21" x14ac:dyDescent="0.2">
      <c r="A811" s="9">
        <v>1946092</v>
      </c>
      <c r="B811" t="s">
        <v>316</v>
      </c>
      <c r="C811" t="s">
        <v>316</v>
      </c>
      <c r="D811" t="s">
        <v>316</v>
      </c>
      <c r="E811" t="s">
        <v>318</v>
      </c>
      <c r="F811">
        <v>633</v>
      </c>
      <c r="G811">
        <v>0.99067835596661702</v>
      </c>
      <c r="H811" s="10" t="s">
        <v>16</v>
      </c>
      <c r="M811">
        <v>811</v>
      </c>
      <c r="N811">
        <f t="shared" ca="1" si="97"/>
        <v>1388070</v>
      </c>
      <c r="O811" t="str">
        <f t="shared" ca="1" si="98"/>
        <v>Yes</v>
      </c>
      <c r="P811" t="str">
        <f t="shared" ca="1" si="99"/>
        <v>No</v>
      </c>
      <c r="Q811" t="str">
        <f t="shared" ca="1" si="100"/>
        <v>Yes</v>
      </c>
      <c r="R811" t="str">
        <f t="shared" ca="1" si="101"/>
        <v>U</v>
      </c>
      <c r="S811">
        <f t="shared" ca="1" si="102"/>
        <v>418</v>
      </c>
      <c r="T811">
        <f t="shared" ca="1" si="103"/>
        <v>0.82944655409835033</v>
      </c>
      <c r="U811" t="str">
        <f t="shared" ca="1" si="96"/>
        <v>Tamil Nadu</v>
      </c>
    </row>
    <row r="812" spans="1:21" x14ac:dyDescent="0.2">
      <c r="A812" s="9">
        <v>1296455</v>
      </c>
      <c r="B812" t="s">
        <v>317</v>
      </c>
      <c r="C812" t="s">
        <v>316</v>
      </c>
      <c r="D812" t="s">
        <v>317</v>
      </c>
      <c r="E812" t="s">
        <v>318</v>
      </c>
      <c r="F812">
        <v>652</v>
      </c>
      <c r="G812">
        <v>0.64207566907636149</v>
      </c>
      <c r="H812" s="10" t="s">
        <v>3</v>
      </c>
      <c r="M812">
        <v>812</v>
      </c>
      <c r="N812">
        <f t="shared" ca="1" si="97"/>
        <v>1652692</v>
      </c>
      <c r="O812" t="str">
        <f t="shared" ca="1" si="98"/>
        <v>No</v>
      </c>
      <c r="P812" t="str">
        <f t="shared" ca="1" si="99"/>
        <v>Yes</v>
      </c>
      <c r="Q812" t="str">
        <f t="shared" ca="1" si="100"/>
        <v>Yes</v>
      </c>
      <c r="R812" t="str">
        <f t="shared" ca="1" si="101"/>
        <v>U</v>
      </c>
      <c r="S812">
        <f t="shared" ca="1" si="102"/>
        <v>312</v>
      </c>
      <c r="T812">
        <f t="shared" ca="1" si="103"/>
        <v>0.85365094688494314</v>
      </c>
      <c r="U812" t="str">
        <f t="shared" ca="1" si="96"/>
        <v>Orissa</v>
      </c>
    </row>
    <row r="813" spans="1:21" x14ac:dyDescent="0.2">
      <c r="A813" s="9">
        <v>1960308</v>
      </c>
      <c r="B813" t="s">
        <v>317</v>
      </c>
      <c r="C813" t="s">
        <v>316</v>
      </c>
      <c r="D813" t="s">
        <v>316</v>
      </c>
      <c r="E813" t="s">
        <v>318</v>
      </c>
      <c r="F813">
        <v>965</v>
      </c>
      <c r="G813">
        <v>0.94747557296840668</v>
      </c>
      <c r="H813" s="10" t="s">
        <v>13</v>
      </c>
      <c r="M813">
        <v>813</v>
      </c>
      <c r="N813">
        <f t="shared" ca="1" si="97"/>
        <v>1555386</v>
      </c>
      <c r="O813" t="str">
        <f t="shared" ca="1" si="98"/>
        <v>Yes</v>
      </c>
      <c r="P813" t="str">
        <f t="shared" ca="1" si="99"/>
        <v>Yes</v>
      </c>
      <c r="Q813" t="str">
        <f t="shared" ca="1" si="100"/>
        <v>Yes</v>
      </c>
      <c r="R813" t="str">
        <f t="shared" ca="1" si="101"/>
        <v>U</v>
      </c>
      <c r="S813">
        <f t="shared" ca="1" si="102"/>
        <v>371</v>
      </c>
      <c r="T813">
        <f t="shared" ca="1" si="103"/>
        <v>0.19281507215524241</v>
      </c>
      <c r="U813" t="str">
        <f t="shared" ca="1" si="96"/>
        <v>Gujarat</v>
      </c>
    </row>
    <row r="814" spans="1:21" x14ac:dyDescent="0.2">
      <c r="A814" s="9">
        <v>1328829</v>
      </c>
      <c r="B814" t="s">
        <v>316</v>
      </c>
      <c r="C814" t="s">
        <v>316</v>
      </c>
      <c r="D814" t="s">
        <v>316</v>
      </c>
      <c r="E814" t="s">
        <v>318</v>
      </c>
      <c r="F814">
        <v>287</v>
      </c>
      <c r="G814">
        <v>0.57106011819562152</v>
      </c>
      <c r="H814" s="10" t="s">
        <v>3</v>
      </c>
      <c r="M814">
        <v>814</v>
      </c>
      <c r="N814">
        <f t="shared" ca="1" si="97"/>
        <v>1668852</v>
      </c>
      <c r="O814" t="str">
        <f t="shared" ca="1" si="98"/>
        <v>No</v>
      </c>
      <c r="P814" t="str">
        <f t="shared" ca="1" si="99"/>
        <v>Yes</v>
      </c>
      <c r="Q814" t="str">
        <f t="shared" ca="1" si="100"/>
        <v>Yes</v>
      </c>
      <c r="R814" t="str">
        <f t="shared" ca="1" si="101"/>
        <v>U</v>
      </c>
      <c r="S814">
        <f t="shared" ca="1" si="102"/>
        <v>776</v>
      </c>
      <c r="T814">
        <f t="shared" ca="1" si="103"/>
        <v>0.11208821311884309</v>
      </c>
      <c r="U814" t="str">
        <f t="shared" ca="1" si="96"/>
        <v>Telangana</v>
      </c>
    </row>
    <row r="815" spans="1:21" x14ac:dyDescent="0.2">
      <c r="A815" s="9">
        <v>1576911</v>
      </c>
      <c r="B815" t="s">
        <v>317</v>
      </c>
      <c r="C815" t="s">
        <v>317</v>
      </c>
      <c r="D815" t="s">
        <v>316</v>
      </c>
      <c r="E815" t="s">
        <v>318</v>
      </c>
      <c r="F815">
        <v>403</v>
      </c>
      <c r="G815">
        <v>0.39949049948461857</v>
      </c>
      <c r="H815" s="10" t="s">
        <v>16</v>
      </c>
      <c r="M815">
        <v>815</v>
      </c>
      <c r="N815">
        <f t="shared" ca="1" si="97"/>
        <v>1071162</v>
      </c>
      <c r="O815" t="str">
        <f t="shared" ca="1" si="98"/>
        <v>No</v>
      </c>
      <c r="P815" t="str">
        <f t="shared" ca="1" si="99"/>
        <v>Yes</v>
      </c>
      <c r="Q815" t="str">
        <f t="shared" ca="1" si="100"/>
        <v>Yes</v>
      </c>
      <c r="R815" t="str">
        <f t="shared" ca="1" si="101"/>
        <v>R</v>
      </c>
      <c r="S815">
        <f t="shared" ca="1" si="102"/>
        <v>585</v>
      </c>
      <c r="T815">
        <f t="shared" ca="1" si="103"/>
        <v>0.63845250863607306</v>
      </c>
      <c r="U815" t="str">
        <f t="shared" ca="1" si="96"/>
        <v>Tamil Nadu</v>
      </c>
    </row>
    <row r="816" spans="1:21" x14ac:dyDescent="0.2">
      <c r="A816" s="9">
        <v>1350361</v>
      </c>
      <c r="B816" t="s">
        <v>316</v>
      </c>
      <c r="C816" t="s">
        <v>316</v>
      </c>
      <c r="D816" t="s">
        <v>316</v>
      </c>
      <c r="E816" t="s">
        <v>319</v>
      </c>
      <c r="F816">
        <v>489</v>
      </c>
      <c r="G816">
        <v>0.89083838055523212</v>
      </c>
      <c r="H816" s="10" t="s">
        <v>3</v>
      </c>
      <c r="M816">
        <v>816</v>
      </c>
      <c r="N816">
        <f t="shared" ca="1" si="97"/>
        <v>1446080</v>
      </c>
      <c r="O816" t="str">
        <f t="shared" ca="1" si="98"/>
        <v>No</v>
      </c>
      <c r="P816" t="str">
        <f t="shared" ca="1" si="99"/>
        <v>Yes</v>
      </c>
      <c r="Q816" t="str">
        <f t="shared" ca="1" si="100"/>
        <v>Yes</v>
      </c>
      <c r="R816" t="str">
        <f t="shared" ca="1" si="101"/>
        <v>R</v>
      </c>
      <c r="S816">
        <f t="shared" ca="1" si="102"/>
        <v>714</v>
      </c>
      <c r="T816">
        <f t="shared" ca="1" si="103"/>
        <v>0.93491472058567593</v>
      </c>
      <c r="U816" t="str">
        <f t="shared" ca="1" si="96"/>
        <v>Bihar</v>
      </c>
    </row>
    <row r="817" spans="1:21" x14ac:dyDescent="0.2">
      <c r="A817" s="9">
        <v>1694459</v>
      </c>
      <c r="B817" t="s">
        <v>316</v>
      </c>
      <c r="C817" t="s">
        <v>317</v>
      </c>
      <c r="D817" t="s">
        <v>317</v>
      </c>
      <c r="E817" t="s">
        <v>318</v>
      </c>
      <c r="F817">
        <v>700</v>
      </c>
      <c r="G817">
        <v>4.9671409164546043E-2</v>
      </c>
      <c r="H817" s="10" t="s">
        <v>13</v>
      </c>
      <c r="M817">
        <v>817</v>
      </c>
      <c r="N817">
        <f t="shared" ca="1" si="97"/>
        <v>1726468</v>
      </c>
      <c r="O817" t="str">
        <f t="shared" ca="1" si="98"/>
        <v>Yes</v>
      </c>
      <c r="P817" t="str">
        <f t="shared" ca="1" si="99"/>
        <v>Yes</v>
      </c>
      <c r="Q817" t="str">
        <f t="shared" ca="1" si="100"/>
        <v>No</v>
      </c>
      <c r="R817" t="str">
        <f t="shared" ca="1" si="101"/>
        <v>R</v>
      </c>
      <c r="S817">
        <f t="shared" ca="1" si="102"/>
        <v>293</v>
      </c>
      <c r="T817">
        <f t="shared" ca="1" si="103"/>
        <v>0.31779499382779486</v>
      </c>
      <c r="U817" t="str">
        <f t="shared" ca="1" si="96"/>
        <v>Telangana</v>
      </c>
    </row>
    <row r="818" spans="1:21" x14ac:dyDescent="0.2">
      <c r="A818" s="9">
        <v>1878491</v>
      </c>
      <c r="B818" t="s">
        <v>317</v>
      </c>
      <c r="C818" t="s">
        <v>317</v>
      </c>
      <c r="D818" t="s">
        <v>316</v>
      </c>
      <c r="E818" t="s">
        <v>318</v>
      </c>
      <c r="F818">
        <v>285</v>
      </c>
      <c r="G818">
        <v>0.61002968943164837</v>
      </c>
      <c r="H818" s="10" t="s">
        <v>6</v>
      </c>
      <c r="M818">
        <v>818</v>
      </c>
      <c r="N818">
        <f t="shared" ca="1" si="97"/>
        <v>1284753</v>
      </c>
      <c r="O818" t="str">
        <f t="shared" ca="1" si="98"/>
        <v>No</v>
      </c>
      <c r="P818" t="str">
        <f t="shared" ca="1" si="99"/>
        <v>No</v>
      </c>
      <c r="Q818" t="str">
        <f t="shared" ca="1" si="100"/>
        <v>No</v>
      </c>
      <c r="R818" t="str">
        <f t="shared" ca="1" si="101"/>
        <v>U</v>
      </c>
      <c r="S818">
        <f t="shared" ca="1" si="102"/>
        <v>360</v>
      </c>
      <c r="T818">
        <f t="shared" ca="1" si="103"/>
        <v>0.44424011355582738</v>
      </c>
      <c r="U818" t="str">
        <f t="shared" ca="1" si="96"/>
        <v>Uttar Pradesh</v>
      </c>
    </row>
    <row r="819" spans="1:21" x14ac:dyDescent="0.2">
      <c r="A819" s="9">
        <v>1463501</v>
      </c>
      <c r="B819" t="s">
        <v>317</v>
      </c>
      <c r="C819" t="s">
        <v>317</v>
      </c>
      <c r="D819" t="s">
        <v>317</v>
      </c>
      <c r="E819" t="s">
        <v>318</v>
      </c>
      <c r="F819">
        <v>198</v>
      </c>
      <c r="G819">
        <v>0.96115023904241792</v>
      </c>
      <c r="H819" s="10" t="s">
        <v>321</v>
      </c>
      <c r="M819">
        <v>819</v>
      </c>
      <c r="N819">
        <f t="shared" ca="1" si="97"/>
        <v>1522668</v>
      </c>
      <c r="O819" t="str">
        <f t="shared" ca="1" si="98"/>
        <v>No</v>
      </c>
      <c r="P819" t="str">
        <f t="shared" ca="1" si="99"/>
        <v>No</v>
      </c>
      <c r="Q819" t="str">
        <f t="shared" ca="1" si="100"/>
        <v>No</v>
      </c>
      <c r="R819" t="str">
        <f t="shared" ca="1" si="101"/>
        <v>R</v>
      </c>
      <c r="S819">
        <f t="shared" ca="1" si="102"/>
        <v>227</v>
      </c>
      <c r="T819">
        <f t="shared" ca="1" si="103"/>
        <v>0.37330739401850932</v>
      </c>
      <c r="U819" t="str">
        <f t="shared" ca="1" si="96"/>
        <v>Bihar</v>
      </c>
    </row>
    <row r="820" spans="1:21" x14ac:dyDescent="0.2">
      <c r="A820" s="9">
        <v>1486902</v>
      </c>
      <c r="B820" t="s">
        <v>317</v>
      </c>
      <c r="C820" t="s">
        <v>316</v>
      </c>
      <c r="D820" t="s">
        <v>317</v>
      </c>
      <c r="E820" t="s">
        <v>319</v>
      </c>
      <c r="F820">
        <v>865</v>
      </c>
      <c r="G820">
        <v>0.66456696467260534</v>
      </c>
      <c r="H820" s="10" t="s">
        <v>16</v>
      </c>
      <c r="M820">
        <v>820</v>
      </c>
      <c r="N820">
        <f t="shared" ca="1" si="97"/>
        <v>1547701</v>
      </c>
      <c r="O820" t="str">
        <f t="shared" ca="1" si="98"/>
        <v>Yes</v>
      </c>
      <c r="P820" t="str">
        <f t="shared" ca="1" si="99"/>
        <v>Yes</v>
      </c>
      <c r="Q820" t="str">
        <f t="shared" ca="1" si="100"/>
        <v>Yes</v>
      </c>
      <c r="R820" t="str">
        <f t="shared" ca="1" si="101"/>
        <v>R</v>
      </c>
      <c r="S820">
        <f t="shared" ca="1" si="102"/>
        <v>945</v>
      </c>
      <c r="T820">
        <f t="shared" ca="1" si="103"/>
        <v>0.8865727863338182</v>
      </c>
      <c r="U820" t="str">
        <f t="shared" ca="1" si="96"/>
        <v>Orissa</v>
      </c>
    </row>
    <row r="821" spans="1:21" x14ac:dyDescent="0.2">
      <c r="A821" s="9">
        <v>1430499</v>
      </c>
      <c r="B821" t="s">
        <v>317</v>
      </c>
      <c r="C821" t="s">
        <v>316</v>
      </c>
      <c r="D821" t="s">
        <v>316</v>
      </c>
      <c r="E821" t="s">
        <v>318</v>
      </c>
      <c r="F821">
        <v>203</v>
      </c>
      <c r="G821">
        <v>0.37064022292476739</v>
      </c>
      <c r="H821" s="10" t="s">
        <v>4</v>
      </c>
      <c r="M821">
        <v>821</v>
      </c>
      <c r="N821">
        <f t="shared" ca="1" si="97"/>
        <v>1801560</v>
      </c>
      <c r="O821" t="str">
        <f t="shared" ca="1" si="98"/>
        <v>No</v>
      </c>
      <c r="P821" t="str">
        <f t="shared" ca="1" si="99"/>
        <v>No</v>
      </c>
      <c r="Q821" t="str">
        <f t="shared" ca="1" si="100"/>
        <v>Yes</v>
      </c>
      <c r="R821" t="str">
        <f t="shared" ca="1" si="101"/>
        <v>R</v>
      </c>
      <c r="S821">
        <f t="shared" ca="1" si="102"/>
        <v>156</v>
      </c>
      <c r="T821">
        <f t="shared" ca="1" si="103"/>
        <v>0.28407341915043838</v>
      </c>
      <c r="U821" t="str">
        <f t="shared" ca="1" si="96"/>
        <v>Delhi</v>
      </c>
    </row>
    <row r="822" spans="1:21" x14ac:dyDescent="0.2">
      <c r="A822" s="9">
        <v>1165639</v>
      </c>
      <c r="B822" t="s">
        <v>317</v>
      </c>
      <c r="C822" t="s">
        <v>317</v>
      </c>
      <c r="D822" t="s">
        <v>317</v>
      </c>
      <c r="E822" t="s">
        <v>318</v>
      </c>
      <c r="F822">
        <v>120</v>
      </c>
      <c r="G822">
        <v>2.4773074725760624E-2</v>
      </c>
      <c r="H822" s="10" t="s">
        <v>8</v>
      </c>
      <c r="M822">
        <v>822</v>
      </c>
      <c r="N822">
        <f t="shared" ca="1" si="97"/>
        <v>1218641</v>
      </c>
      <c r="O822" t="str">
        <f t="shared" ca="1" si="98"/>
        <v>No</v>
      </c>
      <c r="P822" t="str">
        <f t="shared" ca="1" si="99"/>
        <v>Yes</v>
      </c>
      <c r="Q822" t="str">
        <f t="shared" ca="1" si="100"/>
        <v>Yes</v>
      </c>
      <c r="R822" t="str">
        <f t="shared" ca="1" si="101"/>
        <v>R</v>
      </c>
      <c r="S822">
        <f t="shared" ca="1" si="102"/>
        <v>259</v>
      </c>
      <c r="T822">
        <f t="shared" ca="1" si="103"/>
        <v>0.5832641093414439</v>
      </c>
      <c r="U822" t="str">
        <f t="shared" ca="1" si="96"/>
        <v>Tamil Nadu</v>
      </c>
    </row>
    <row r="823" spans="1:21" x14ac:dyDescent="0.2">
      <c r="A823" s="9">
        <v>1954022</v>
      </c>
      <c r="B823" t="s">
        <v>317</v>
      </c>
      <c r="C823" t="s">
        <v>316</v>
      </c>
      <c r="D823" t="s">
        <v>316</v>
      </c>
      <c r="E823" t="s">
        <v>319</v>
      </c>
      <c r="F823">
        <v>606</v>
      </c>
      <c r="G823">
        <v>0.76209869550059028</v>
      </c>
      <c r="H823" s="10" t="s">
        <v>16</v>
      </c>
      <c r="M823">
        <v>823</v>
      </c>
      <c r="N823">
        <f t="shared" ca="1" si="97"/>
        <v>1045474</v>
      </c>
      <c r="O823" t="str">
        <f t="shared" ca="1" si="98"/>
        <v>No</v>
      </c>
      <c r="P823" t="str">
        <f t="shared" ca="1" si="99"/>
        <v>No</v>
      </c>
      <c r="Q823" t="str">
        <f t="shared" ca="1" si="100"/>
        <v>No</v>
      </c>
      <c r="R823" t="str">
        <f t="shared" ca="1" si="101"/>
        <v>R</v>
      </c>
      <c r="S823">
        <f t="shared" ca="1" si="102"/>
        <v>760</v>
      </c>
      <c r="T823">
        <f t="shared" ca="1" si="103"/>
        <v>0.5931404138140367</v>
      </c>
      <c r="U823" t="str">
        <f t="shared" ca="1" si="96"/>
        <v>Kerela</v>
      </c>
    </row>
    <row r="824" spans="1:21" x14ac:dyDescent="0.2">
      <c r="A824" s="9">
        <v>1743363</v>
      </c>
      <c r="B824" t="s">
        <v>316</v>
      </c>
      <c r="C824" t="s">
        <v>316</v>
      </c>
      <c r="D824" t="s">
        <v>316</v>
      </c>
      <c r="E824" t="s">
        <v>318</v>
      </c>
      <c r="F824">
        <v>742</v>
      </c>
      <c r="G824">
        <v>1.3764443082004196E-2</v>
      </c>
      <c r="H824" s="10" t="s">
        <v>9</v>
      </c>
      <c r="M824">
        <v>824</v>
      </c>
      <c r="N824">
        <f t="shared" ca="1" si="97"/>
        <v>1932918</v>
      </c>
      <c r="O824" t="str">
        <f t="shared" ca="1" si="98"/>
        <v>Yes</v>
      </c>
      <c r="P824" t="str">
        <f t="shared" ca="1" si="99"/>
        <v>Yes</v>
      </c>
      <c r="Q824" t="str">
        <f t="shared" ca="1" si="100"/>
        <v>Yes</v>
      </c>
      <c r="R824" t="str">
        <f t="shared" ca="1" si="101"/>
        <v>R</v>
      </c>
      <c r="S824">
        <f t="shared" ca="1" si="102"/>
        <v>322</v>
      </c>
      <c r="T824">
        <f t="shared" ca="1" si="103"/>
        <v>0.89293483416534725</v>
      </c>
      <c r="U824" t="str">
        <f t="shared" ca="1" si="96"/>
        <v>Telangana</v>
      </c>
    </row>
    <row r="825" spans="1:21" x14ac:dyDescent="0.2">
      <c r="A825" s="9">
        <v>1104810</v>
      </c>
      <c r="B825" t="s">
        <v>317</v>
      </c>
      <c r="C825" t="s">
        <v>316</v>
      </c>
      <c r="D825" t="s">
        <v>316</v>
      </c>
      <c r="E825" t="s">
        <v>318</v>
      </c>
      <c r="F825">
        <v>564</v>
      </c>
      <c r="G825">
        <v>0.92966008746491258</v>
      </c>
      <c r="H825" s="10" t="s">
        <v>3</v>
      </c>
      <c r="M825">
        <v>825</v>
      </c>
      <c r="N825">
        <f t="shared" ca="1" si="97"/>
        <v>1496349</v>
      </c>
      <c r="O825" t="str">
        <f t="shared" ca="1" si="98"/>
        <v>No</v>
      </c>
      <c r="P825" t="str">
        <f t="shared" ca="1" si="99"/>
        <v>Yes</v>
      </c>
      <c r="Q825" t="str">
        <f t="shared" ca="1" si="100"/>
        <v>Yes</v>
      </c>
      <c r="R825" t="str">
        <f t="shared" ca="1" si="101"/>
        <v>R</v>
      </c>
      <c r="S825">
        <f t="shared" ca="1" si="102"/>
        <v>872</v>
      </c>
      <c r="T825">
        <f t="shared" ca="1" si="103"/>
        <v>0.48681912953492268</v>
      </c>
      <c r="U825" t="str">
        <f t="shared" ca="1" si="96"/>
        <v>Rajasthan</v>
      </c>
    </row>
    <row r="826" spans="1:21" x14ac:dyDescent="0.2">
      <c r="A826" s="9">
        <v>1018713</v>
      </c>
      <c r="B826" t="s">
        <v>316</v>
      </c>
      <c r="C826" t="s">
        <v>316</v>
      </c>
      <c r="D826" t="s">
        <v>317</v>
      </c>
      <c r="E826" t="s">
        <v>318</v>
      </c>
      <c r="F826">
        <v>780</v>
      </c>
      <c r="G826">
        <v>0.43300544706412547</v>
      </c>
      <c r="H826" s="10" t="s">
        <v>15</v>
      </c>
      <c r="M826">
        <v>826</v>
      </c>
      <c r="N826">
        <f t="shared" ca="1" si="97"/>
        <v>1851407</v>
      </c>
      <c r="O826" t="str">
        <f t="shared" ca="1" si="98"/>
        <v>Yes</v>
      </c>
      <c r="P826" t="str">
        <f t="shared" ca="1" si="99"/>
        <v>No</v>
      </c>
      <c r="Q826" t="str">
        <f t="shared" ca="1" si="100"/>
        <v>Yes</v>
      </c>
      <c r="R826" t="str">
        <f t="shared" ca="1" si="101"/>
        <v>R</v>
      </c>
      <c r="S826">
        <f t="shared" ca="1" si="102"/>
        <v>922</v>
      </c>
      <c r="T826">
        <f t="shared" ca="1" si="103"/>
        <v>0.8855573949523744</v>
      </c>
      <c r="U826" t="str">
        <f t="shared" ca="1" si="96"/>
        <v>Telangana</v>
      </c>
    </row>
    <row r="827" spans="1:21" x14ac:dyDescent="0.2">
      <c r="A827" s="9">
        <v>1337081</v>
      </c>
      <c r="B827" t="s">
        <v>317</v>
      </c>
      <c r="C827" t="s">
        <v>317</v>
      </c>
      <c r="D827" t="s">
        <v>317</v>
      </c>
      <c r="E827" t="s">
        <v>319</v>
      </c>
      <c r="F827">
        <v>905</v>
      </c>
      <c r="G827">
        <v>0.91403301636477818</v>
      </c>
      <c r="H827" s="10" t="s">
        <v>321</v>
      </c>
      <c r="M827">
        <v>827</v>
      </c>
      <c r="N827">
        <f t="shared" ca="1" si="97"/>
        <v>1877405</v>
      </c>
      <c r="O827" t="str">
        <f t="shared" ca="1" si="98"/>
        <v>Yes</v>
      </c>
      <c r="P827" t="str">
        <f t="shared" ca="1" si="99"/>
        <v>No</v>
      </c>
      <c r="Q827" t="str">
        <f t="shared" ca="1" si="100"/>
        <v>Yes</v>
      </c>
      <c r="R827" t="str">
        <f t="shared" ca="1" si="101"/>
        <v>U</v>
      </c>
      <c r="S827">
        <f t="shared" ca="1" si="102"/>
        <v>145</v>
      </c>
      <c r="T827">
        <f t="shared" ca="1" si="103"/>
        <v>0.84991630862093248</v>
      </c>
      <c r="U827" t="str">
        <f t="shared" ca="1" si="96"/>
        <v>Tamil Nadu</v>
      </c>
    </row>
    <row r="828" spans="1:21" x14ac:dyDescent="0.2">
      <c r="A828" s="9">
        <v>1820636</v>
      </c>
      <c r="B828" t="s">
        <v>316</v>
      </c>
      <c r="C828" t="s">
        <v>316</v>
      </c>
      <c r="D828" t="s">
        <v>316</v>
      </c>
      <c r="E828" t="s">
        <v>318</v>
      </c>
      <c r="F828">
        <v>419</v>
      </c>
      <c r="G828">
        <v>0.51735765084596141</v>
      </c>
      <c r="H828" s="10" t="s">
        <v>4</v>
      </c>
      <c r="M828">
        <v>828</v>
      </c>
      <c r="N828">
        <f t="shared" ca="1" si="97"/>
        <v>1463523</v>
      </c>
      <c r="O828" t="str">
        <f t="shared" ca="1" si="98"/>
        <v>Yes</v>
      </c>
      <c r="P828" t="str">
        <f t="shared" ca="1" si="99"/>
        <v>Yes</v>
      </c>
      <c r="Q828" t="str">
        <f t="shared" ca="1" si="100"/>
        <v>No</v>
      </c>
      <c r="R828" t="str">
        <f t="shared" ca="1" si="101"/>
        <v>R</v>
      </c>
      <c r="S828">
        <f t="shared" ca="1" si="102"/>
        <v>335</v>
      </c>
      <c r="T828">
        <f t="shared" ca="1" si="103"/>
        <v>1.2869171724770423E-2</v>
      </c>
      <c r="U828" t="str">
        <f t="shared" ca="1" si="96"/>
        <v>Telangana</v>
      </c>
    </row>
    <row r="829" spans="1:21" x14ac:dyDescent="0.2">
      <c r="A829" s="9">
        <v>1357648</v>
      </c>
      <c r="B829" t="s">
        <v>317</v>
      </c>
      <c r="C829" t="s">
        <v>317</v>
      </c>
      <c r="D829" t="s">
        <v>317</v>
      </c>
      <c r="E829" t="s">
        <v>318</v>
      </c>
      <c r="F829">
        <v>430</v>
      </c>
      <c r="G829">
        <v>0.45059834763224682</v>
      </c>
      <c r="H829" s="10" t="s">
        <v>4</v>
      </c>
      <c r="M829">
        <v>829</v>
      </c>
      <c r="N829">
        <f t="shared" ca="1" si="97"/>
        <v>1828590</v>
      </c>
      <c r="O829" t="str">
        <f t="shared" ca="1" si="98"/>
        <v>Yes</v>
      </c>
      <c r="P829" t="str">
        <f t="shared" ca="1" si="99"/>
        <v>Yes</v>
      </c>
      <c r="Q829" t="str">
        <f t="shared" ca="1" si="100"/>
        <v>No</v>
      </c>
      <c r="R829" t="str">
        <f t="shared" ca="1" si="101"/>
        <v>R</v>
      </c>
      <c r="S829">
        <f t="shared" ca="1" si="102"/>
        <v>641</v>
      </c>
      <c r="T829">
        <f t="shared" ca="1" si="103"/>
        <v>0.32627526093566706</v>
      </c>
      <c r="U829" t="str">
        <f t="shared" ca="1" si="96"/>
        <v>Delhi</v>
      </c>
    </row>
    <row r="830" spans="1:21" x14ac:dyDescent="0.2">
      <c r="A830" s="9">
        <v>1887822</v>
      </c>
      <c r="B830" t="s">
        <v>316</v>
      </c>
      <c r="C830" t="s">
        <v>317</v>
      </c>
      <c r="D830" t="s">
        <v>317</v>
      </c>
      <c r="E830" t="s">
        <v>318</v>
      </c>
      <c r="F830">
        <v>310</v>
      </c>
      <c r="G830">
        <v>0.17173884763346314</v>
      </c>
      <c r="H830" s="10" t="s">
        <v>321</v>
      </c>
      <c r="M830">
        <v>830</v>
      </c>
      <c r="N830">
        <f t="shared" ca="1" si="97"/>
        <v>1061439</v>
      </c>
      <c r="O830" t="str">
        <f t="shared" ca="1" si="98"/>
        <v>No</v>
      </c>
      <c r="P830" t="str">
        <f t="shared" ca="1" si="99"/>
        <v>Yes</v>
      </c>
      <c r="Q830" t="str">
        <f t="shared" ca="1" si="100"/>
        <v>No</v>
      </c>
      <c r="R830" t="str">
        <f t="shared" ca="1" si="101"/>
        <v>U</v>
      </c>
      <c r="S830">
        <f t="shared" ca="1" si="102"/>
        <v>681</v>
      </c>
      <c r="T830">
        <f t="shared" ca="1" si="103"/>
        <v>0.34385788607329171</v>
      </c>
      <c r="U830" t="str">
        <f t="shared" ca="1" si="96"/>
        <v>Rajasthan</v>
      </c>
    </row>
    <row r="831" spans="1:21" x14ac:dyDescent="0.2">
      <c r="A831" s="9">
        <v>1877350</v>
      </c>
      <c r="B831" t="s">
        <v>316</v>
      </c>
      <c r="C831" t="s">
        <v>316</v>
      </c>
      <c r="D831" t="s">
        <v>317</v>
      </c>
      <c r="E831" t="s">
        <v>319</v>
      </c>
      <c r="F831">
        <v>880</v>
      </c>
      <c r="G831">
        <v>0.78240446831052013</v>
      </c>
      <c r="H831" s="10" t="s">
        <v>6</v>
      </c>
      <c r="M831">
        <v>831</v>
      </c>
      <c r="N831">
        <f t="shared" ca="1" si="97"/>
        <v>1599963</v>
      </c>
      <c r="O831" t="str">
        <f t="shared" ca="1" si="98"/>
        <v>Yes</v>
      </c>
      <c r="P831" t="str">
        <f t="shared" ca="1" si="99"/>
        <v>Yes</v>
      </c>
      <c r="Q831" t="str">
        <f t="shared" ca="1" si="100"/>
        <v>Yes</v>
      </c>
      <c r="R831" t="str">
        <f t="shared" ca="1" si="101"/>
        <v>U</v>
      </c>
      <c r="S831">
        <f t="shared" ca="1" si="102"/>
        <v>767</v>
      </c>
      <c r="T831">
        <f t="shared" ca="1" si="103"/>
        <v>0.90960778369638073</v>
      </c>
      <c r="U831" t="str">
        <f t="shared" ca="1" si="96"/>
        <v>Bihar</v>
      </c>
    </row>
    <row r="832" spans="1:21" x14ac:dyDescent="0.2">
      <c r="A832" s="9">
        <v>1912714</v>
      </c>
      <c r="B832" t="s">
        <v>316</v>
      </c>
      <c r="C832" t="s">
        <v>316</v>
      </c>
      <c r="D832" t="s">
        <v>316</v>
      </c>
      <c r="E832" t="s">
        <v>318</v>
      </c>
      <c r="F832">
        <v>887</v>
      </c>
      <c r="G832">
        <v>0.39100618414700317</v>
      </c>
      <c r="H832" s="10" t="s">
        <v>16</v>
      </c>
      <c r="M832">
        <v>832</v>
      </c>
      <c r="N832">
        <f t="shared" ca="1" si="97"/>
        <v>1946224</v>
      </c>
      <c r="O832" t="str">
        <f t="shared" ca="1" si="98"/>
        <v>Yes</v>
      </c>
      <c r="P832" t="str">
        <f t="shared" ca="1" si="99"/>
        <v>Yes</v>
      </c>
      <c r="Q832" t="str">
        <f t="shared" ca="1" si="100"/>
        <v>Yes</v>
      </c>
      <c r="R832" t="str">
        <f t="shared" ca="1" si="101"/>
        <v>U</v>
      </c>
      <c r="S832">
        <f t="shared" ca="1" si="102"/>
        <v>580</v>
      </c>
      <c r="T832">
        <f t="shared" ca="1" si="103"/>
        <v>0.17445166472887885</v>
      </c>
      <c r="U832" t="str">
        <f t="shared" ca="1" si="96"/>
        <v>Delhi</v>
      </c>
    </row>
    <row r="833" spans="1:21" x14ac:dyDescent="0.2">
      <c r="A833" s="9">
        <v>1992215</v>
      </c>
      <c r="B833" t="s">
        <v>316</v>
      </c>
      <c r="C833" t="s">
        <v>317</v>
      </c>
      <c r="D833" t="s">
        <v>316</v>
      </c>
      <c r="E833" t="s">
        <v>319</v>
      </c>
      <c r="F833">
        <v>147</v>
      </c>
      <c r="G833">
        <v>0.91472106902881389</v>
      </c>
      <c r="H833" s="10" t="s">
        <v>3</v>
      </c>
      <c r="M833">
        <v>833</v>
      </c>
      <c r="N833">
        <f t="shared" ca="1" si="97"/>
        <v>1808441</v>
      </c>
      <c r="O833" t="str">
        <f t="shared" ca="1" si="98"/>
        <v>No</v>
      </c>
      <c r="P833" t="str">
        <f t="shared" ca="1" si="99"/>
        <v>No</v>
      </c>
      <c r="Q833" t="str">
        <f t="shared" ca="1" si="100"/>
        <v>No</v>
      </c>
      <c r="R833" t="str">
        <f t="shared" ca="1" si="101"/>
        <v>R</v>
      </c>
      <c r="S833">
        <f t="shared" ca="1" si="102"/>
        <v>905</v>
      </c>
      <c r="T833">
        <f t="shared" ca="1" si="103"/>
        <v>0.67377673489737011</v>
      </c>
      <c r="U833" t="str">
        <f t="shared" ref="U833:U896" ca="1" si="104">VLOOKUP(RAND(),$K$9:$L$19,2)</f>
        <v>Uttarkhand</v>
      </c>
    </row>
    <row r="834" spans="1:21" x14ac:dyDescent="0.2">
      <c r="A834" s="9">
        <v>1649945</v>
      </c>
      <c r="B834" t="s">
        <v>317</v>
      </c>
      <c r="C834" t="s">
        <v>316</v>
      </c>
      <c r="D834" t="s">
        <v>317</v>
      </c>
      <c r="E834" t="s">
        <v>319</v>
      </c>
      <c r="F834">
        <v>467</v>
      </c>
      <c r="G834">
        <v>0.26356919097280684</v>
      </c>
      <c r="H834" s="10" t="s">
        <v>16</v>
      </c>
      <c r="M834">
        <v>834</v>
      </c>
      <c r="N834">
        <f t="shared" ref="N834:N897" ca="1" si="105">RANDBETWEEN(1000000,1999999)</f>
        <v>1910596</v>
      </c>
      <c r="O834" t="str">
        <f t="shared" ref="O834:O897" ca="1" si="106">IF(RAND()&lt;0.4,"Yes","No")</f>
        <v>No</v>
      </c>
      <c r="P834" t="str">
        <f t="shared" ref="P834:P897" ca="1" si="107">IF(RAND()&lt;0.6,"Yes","No")</f>
        <v>Yes</v>
      </c>
      <c r="Q834" t="str">
        <f t="shared" ref="Q834:Q897" ca="1" si="108">IF(RAND()&lt;0.5,"Yes","No")</f>
        <v>No</v>
      </c>
      <c r="R834" t="str">
        <f t="shared" ref="R834:R897" ca="1" si="109">IF(RAND()&lt;0.6,"R","U")</f>
        <v>R</v>
      </c>
      <c r="S834">
        <f t="shared" ref="S834:S897" ca="1" si="110">RANDBETWEEN(100,1000)</f>
        <v>873</v>
      </c>
      <c r="T834">
        <f t="shared" ref="T834:T897" ca="1" si="111">RAND()</f>
        <v>6.9761079645028756E-3</v>
      </c>
      <c r="U834" t="str">
        <f t="shared" ca="1" si="104"/>
        <v>Rajasthan</v>
      </c>
    </row>
    <row r="835" spans="1:21" x14ac:dyDescent="0.2">
      <c r="A835" s="9">
        <v>1909403</v>
      </c>
      <c r="B835" t="s">
        <v>316</v>
      </c>
      <c r="C835" t="s">
        <v>316</v>
      </c>
      <c r="D835" t="s">
        <v>316</v>
      </c>
      <c r="E835" t="s">
        <v>319</v>
      </c>
      <c r="F835">
        <v>373</v>
      </c>
      <c r="G835">
        <v>0.54248670627793905</v>
      </c>
      <c r="H835" s="10" t="s">
        <v>15</v>
      </c>
      <c r="M835">
        <v>835</v>
      </c>
      <c r="N835">
        <f t="shared" ca="1" si="105"/>
        <v>1129238</v>
      </c>
      <c r="O835" t="str">
        <f t="shared" ca="1" si="106"/>
        <v>Yes</v>
      </c>
      <c r="P835" t="str">
        <f t="shared" ca="1" si="107"/>
        <v>No</v>
      </c>
      <c r="Q835" t="str">
        <f t="shared" ca="1" si="108"/>
        <v>No</v>
      </c>
      <c r="R835" t="str">
        <f t="shared" ca="1" si="109"/>
        <v>U</v>
      </c>
      <c r="S835">
        <f t="shared" ca="1" si="110"/>
        <v>555</v>
      </c>
      <c r="T835">
        <f t="shared" ca="1" si="111"/>
        <v>4.8014094104678273E-2</v>
      </c>
      <c r="U835" t="str">
        <f t="shared" ca="1" si="104"/>
        <v>Uttar Pradesh</v>
      </c>
    </row>
    <row r="836" spans="1:21" x14ac:dyDescent="0.2">
      <c r="A836" s="9">
        <v>1193984</v>
      </c>
      <c r="B836" t="s">
        <v>317</v>
      </c>
      <c r="C836" t="s">
        <v>316</v>
      </c>
      <c r="D836" t="s">
        <v>316</v>
      </c>
      <c r="E836" t="s">
        <v>319</v>
      </c>
      <c r="F836">
        <v>959</v>
      </c>
      <c r="G836">
        <v>0.24092739066306512</v>
      </c>
      <c r="H836" s="10" t="s">
        <v>4</v>
      </c>
      <c r="M836">
        <v>836</v>
      </c>
      <c r="N836">
        <f t="shared" ca="1" si="105"/>
        <v>1438227</v>
      </c>
      <c r="O836" t="str">
        <f t="shared" ca="1" si="106"/>
        <v>No</v>
      </c>
      <c r="P836" t="str">
        <f t="shared" ca="1" si="107"/>
        <v>Yes</v>
      </c>
      <c r="Q836" t="str">
        <f t="shared" ca="1" si="108"/>
        <v>Yes</v>
      </c>
      <c r="R836" t="str">
        <f t="shared" ca="1" si="109"/>
        <v>R</v>
      </c>
      <c r="S836">
        <f t="shared" ca="1" si="110"/>
        <v>955</v>
      </c>
      <c r="T836">
        <f t="shared" ca="1" si="111"/>
        <v>0.52412941890744402</v>
      </c>
      <c r="U836" t="str">
        <f t="shared" ca="1" si="104"/>
        <v>Kerela</v>
      </c>
    </row>
    <row r="837" spans="1:21" x14ac:dyDescent="0.2">
      <c r="A837" s="9">
        <v>1212349</v>
      </c>
      <c r="B837" t="s">
        <v>316</v>
      </c>
      <c r="C837" t="s">
        <v>316</v>
      </c>
      <c r="D837" t="s">
        <v>317</v>
      </c>
      <c r="E837" t="s">
        <v>318</v>
      </c>
      <c r="F837">
        <v>833</v>
      </c>
      <c r="G837">
        <v>0.24256960426417484</v>
      </c>
      <c r="H837" s="10" t="s">
        <v>15</v>
      </c>
      <c r="M837">
        <v>837</v>
      </c>
      <c r="N837">
        <f t="shared" ca="1" si="105"/>
        <v>1302979</v>
      </c>
      <c r="O837" t="str">
        <f t="shared" ca="1" si="106"/>
        <v>No</v>
      </c>
      <c r="P837" t="str">
        <f t="shared" ca="1" si="107"/>
        <v>Yes</v>
      </c>
      <c r="Q837" t="str">
        <f t="shared" ca="1" si="108"/>
        <v>No</v>
      </c>
      <c r="R837" t="str">
        <f t="shared" ca="1" si="109"/>
        <v>R</v>
      </c>
      <c r="S837">
        <f t="shared" ca="1" si="110"/>
        <v>258</v>
      </c>
      <c r="T837">
        <f t="shared" ca="1" si="111"/>
        <v>0.77360657693890389</v>
      </c>
      <c r="U837" t="str">
        <f t="shared" ca="1" si="104"/>
        <v>Gujarat</v>
      </c>
    </row>
    <row r="838" spans="1:21" x14ac:dyDescent="0.2">
      <c r="A838" s="9">
        <v>1907470</v>
      </c>
      <c r="B838" t="s">
        <v>316</v>
      </c>
      <c r="C838" t="s">
        <v>316</v>
      </c>
      <c r="D838" t="s">
        <v>316</v>
      </c>
      <c r="E838" t="s">
        <v>319</v>
      </c>
      <c r="F838">
        <v>334</v>
      </c>
      <c r="G838">
        <v>0.5971903574703642</v>
      </c>
      <c r="H838" s="10" t="s">
        <v>2</v>
      </c>
      <c r="M838">
        <v>838</v>
      </c>
      <c r="N838">
        <f t="shared" ca="1" si="105"/>
        <v>1588964</v>
      </c>
      <c r="O838" t="str">
        <f t="shared" ca="1" si="106"/>
        <v>No</v>
      </c>
      <c r="P838" t="str">
        <f t="shared" ca="1" si="107"/>
        <v>Yes</v>
      </c>
      <c r="Q838" t="str">
        <f t="shared" ca="1" si="108"/>
        <v>Yes</v>
      </c>
      <c r="R838" t="str">
        <f t="shared" ca="1" si="109"/>
        <v>U</v>
      </c>
      <c r="S838">
        <f t="shared" ca="1" si="110"/>
        <v>164</v>
      </c>
      <c r="T838">
        <f t="shared" ca="1" si="111"/>
        <v>0.55678006782136014</v>
      </c>
      <c r="U838" t="str">
        <f t="shared" ca="1" si="104"/>
        <v>Gujarat</v>
      </c>
    </row>
    <row r="839" spans="1:21" x14ac:dyDescent="0.2">
      <c r="A839" s="9">
        <v>1177587</v>
      </c>
      <c r="B839" t="s">
        <v>317</v>
      </c>
      <c r="C839" t="s">
        <v>316</v>
      </c>
      <c r="D839" t="s">
        <v>316</v>
      </c>
      <c r="E839" t="s">
        <v>319</v>
      </c>
      <c r="F839">
        <v>266</v>
      </c>
      <c r="G839">
        <v>0.22105605487216962</v>
      </c>
      <c r="H839" s="10" t="s">
        <v>1</v>
      </c>
      <c r="M839">
        <v>839</v>
      </c>
      <c r="N839">
        <f t="shared" ca="1" si="105"/>
        <v>1697791</v>
      </c>
      <c r="O839" t="str">
        <f t="shared" ca="1" si="106"/>
        <v>No</v>
      </c>
      <c r="P839" t="str">
        <f t="shared" ca="1" si="107"/>
        <v>No</v>
      </c>
      <c r="Q839" t="str">
        <f t="shared" ca="1" si="108"/>
        <v>No</v>
      </c>
      <c r="R839" t="str">
        <f t="shared" ca="1" si="109"/>
        <v>R</v>
      </c>
      <c r="S839">
        <f t="shared" ca="1" si="110"/>
        <v>879</v>
      </c>
      <c r="T839">
        <f t="shared" ca="1" si="111"/>
        <v>0.39887625317996023</v>
      </c>
      <c r="U839" t="str">
        <f t="shared" ca="1" si="104"/>
        <v>Gujarat</v>
      </c>
    </row>
    <row r="840" spans="1:21" x14ac:dyDescent="0.2">
      <c r="A840" s="9">
        <v>1933458</v>
      </c>
      <c r="B840" t="s">
        <v>317</v>
      </c>
      <c r="C840" t="s">
        <v>316</v>
      </c>
      <c r="D840" t="s">
        <v>316</v>
      </c>
      <c r="E840" t="s">
        <v>319</v>
      </c>
      <c r="F840">
        <v>562</v>
      </c>
      <c r="G840">
        <v>0.83564332681628006</v>
      </c>
      <c r="H840" s="10" t="s">
        <v>6</v>
      </c>
      <c r="M840">
        <v>840</v>
      </c>
      <c r="N840">
        <f t="shared" ca="1" si="105"/>
        <v>1648133</v>
      </c>
      <c r="O840" t="str">
        <f t="shared" ca="1" si="106"/>
        <v>No</v>
      </c>
      <c r="P840" t="str">
        <f t="shared" ca="1" si="107"/>
        <v>No</v>
      </c>
      <c r="Q840" t="str">
        <f t="shared" ca="1" si="108"/>
        <v>Yes</v>
      </c>
      <c r="R840" t="str">
        <f t="shared" ca="1" si="109"/>
        <v>R</v>
      </c>
      <c r="S840">
        <f t="shared" ca="1" si="110"/>
        <v>348</v>
      </c>
      <c r="T840">
        <f t="shared" ca="1" si="111"/>
        <v>0.29519491388566788</v>
      </c>
      <c r="U840" t="str">
        <f t="shared" ca="1" si="104"/>
        <v>Orissa</v>
      </c>
    </row>
    <row r="841" spans="1:21" x14ac:dyDescent="0.2">
      <c r="A841" s="9">
        <v>1625315</v>
      </c>
      <c r="B841" t="s">
        <v>316</v>
      </c>
      <c r="C841" t="s">
        <v>316</v>
      </c>
      <c r="D841" t="s">
        <v>316</v>
      </c>
      <c r="E841" t="s">
        <v>319</v>
      </c>
      <c r="F841">
        <v>255</v>
      </c>
      <c r="G841">
        <v>0.9040653824153112</v>
      </c>
      <c r="H841" s="10" t="s">
        <v>4</v>
      </c>
      <c r="M841">
        <v>841</v>
      </c>
      <c r="N841">
        <f t="shared" ca="1" si="105"/>
        <v>1082051</v>
      </c>
      <c r="O841" t="str">
        <f t="shared" ca="1" si="106"/>
        <v>No</v>
      </c>
      <c r="P841" t="str">
        <f t="shared" ca="1" si="107"/>
        <v>Yes</v>
      </c>
      <c r="Q841" t="str">
        <f t="shared" ca="1" si="108"/>
        <v>No</v>
      </c>
      <c r="R841" t="str">
        <f t="shared" ca="1" si="109"/>
        <v>R</v>
      </c>
      <c r="S841">
        <f t="shared" ca="1" si="110"/>
        <v>232</v>
      </c>
      <c r="T841">
        <f t="shared" ca="1" si="111"/>
        <v>0.93929102729554437</v>
      </c>
      <c r="U841" t="str">
        <f t="shared" ca="1" si="104"/>
        <v>Bihar</v>
      </c>
    </row>
    <row r="842" spans="1:21" x14ac:dyDescent="0.2">
      <c r="A842" s="9">
        <v>1610701</v>
      </c>
      <c r="B842" t="s">
        <v>317</v>
      </c>
      <c r="C842" t="s">
        <v>317</v>
      </c>
      <c r="D842" t="s">
        <v>316</v>
      </c>
      <c r="E842" t="s">
        <v>319</v>
      </c>
      <c r="F842">
        <v>897</v>
      </c>
      <c r="G842">
        <v>2.618162787493894E-2</v>
      </c>
      <c r="H842" s="10" t="s">
        <v>16</v>
      </c>
      <c r="M842">
        <v>842</v>
      </c>
      <c r="N842">
        <f t="shared" ca="1" si="105"/>
        <v>1410873</v>
      </c>
      <c r="O842" t="str">
        <f t="shared" ca="1" si="106"/>
        <v>No</v>
      </c>
      <c r="P842" t="str">
        <f t="shared" ca="1" si="107"/>
        <v>No</v>
      </c>
      <c r="Q842" t="str">
        <f t="shared" ca="1" si="108"/>
        <v>Yes</v>
      </c>
      <c r="R842" t="str">
        <f t="shared" ca="1" si="109"/>
        <v>R</v>
      </c>
      <c r="S842">
        <f t="shared" ca="1" si="110"/>
        <v>744</v>
      </c>
      <c r="T842">
        <f t="shared" ca="1" si="111"/>
        <v>0.14511253564050586</v>
      </c>
      <c r="U842" t="str">
        <f t="shared" ca="1" si="104"/>
        <v>Jharkhand</v>
      </c>
    </row>
    <row r="843" spans="1:21" x14ac:dyDescent="0.2">
      <c r="A843" s="9">
        <v>1918971</v>
      </c>
      <c r="B843" t="s">
        <v>317</v>
      </c>
      <c r="C843" t="s">
        <v>317</v>
      </c>
      <c r="D843" t="s">
        <v>316</v>
      </c>
      <c r="E843" t="s">
        <v>318</v>
      </c>
      <c r="F843">
        <v>416</v>
      </c>
      <c r="G843">
        <v>0.81064718705383865</v>
      </c>
      <c r="H843" s="10" t="s">
        <v>1</v>
      </c>
      <c r="M843">
        <v>843</v>
      </c>
      <c r="N843">
        <f t="shared" ca="1" si="105"/>
        <v>1013001</v>
      </c>
      <c r="O843" t="str">
        <f t="shared" ca="1" si="106"/>
        <v>No</v>
      </c>
      <c r="P843" t="str">
        <f t="shared" ca="1" si="107"/>
        <v>No</v>
      </c>
      <c r="Q843" t="str">
        <f t="shared" ca="1" si="108"/>
        <v>No</v>
      </c>
      <c r="R843" t="str">
        <f t="shared" ca="1" si="109"/>
        <v>R</v>
      </c>
      <c r="S843">
        <f t="shared" ca="1" si="110"/>
        <v>626</v>
      </c>
      <c r="T843">
        <f t="shared" ca="1" si="111"/>
        <v>0.28852560992709042</v>
      </c>
      <c r="U843" t="str">
        <f t="shared" ca="1" si="104"/>
        <v>Uttarkhand</v>
      </c>
    </row>
    <row r="844" spans="1:21" x14ac:dyDescent="0.2">
      <c r="A844" s="9">
        <v>1544989</v>
      </c>
      <c r="B844" t="s">
        <v>316</v>
      </c>
      <c r="C844" t="s">
        <v>316</v>
      </c>
      <c r="D844" t="s">
        <v>317</v>
      </c>
      <c r="E844" t="s">
        <v>318</v>
      </c>
      <c r="F844">
        <v>903</v>
      </c>
      <c r="G844">
        <v>6.1088701277203117E-2</v>
      </c>
      <c r="H844" s="10" t="s">
        <v>3</v>
      </c>
      <c r="M844">
        <v>844</v>
      </c>
      <c r="N844">
        <f t="shared" ca="1" si="105"/>
        <v>1381968</v>
      </c>
      <c r="O844" t="str">
        <f t="shared" ca="1" si="106"/>
        <v>Yes</v>
      </c>
      <c r="P844" t="str">
        <f t="shared" ca="1" si="107"/>
        <v>Yes</v>
      </c>
      <c r="Q844" t="str">
        <f t="shared" ca="1" si="108"/>
        <v>Yes</v>
      </c>
      <c r="R844" t="str">
        <f t="shared" ca="1" si="109"/>
        <v>U</v>
      </c>
      <c r="S844">
        <f t="shared" ca="1" si="110"/>
        <v>128</v>
      </c>
      <c r="T844">
        <f t="shared" ca="1" si="111"/>
        <v>0.93355595811321368</v>
      </c>
      <c r="U844" t="str">
        <f t="shared" ca="1" si="104"/>
        <v>Telangana</v>
      </c>
    </row>
    <row r="845" spans="1:21" x14ac:dyDescent="0.2">
      <c r="A845" s="9">
        <v>1779681</v>
      </c>
      <c r="B845" t="s">
        <v>316</v>
      </c>
      <c r="C845" t="s">
        <v>316</v>
      </c>
      <c r="D845" t="s">
        <v>317</v>
      </c>
      <c r="E845" t="s">
        <v>319</v>
      </c>
      <c r="F845">
        <v>286</v>
      </c>
      <c r="G845">
        <v>0.46019439563646802</v>
      </c>
      <c r="H845" s="10" t="s">
        <v>4</v>
      </c>
      <c r="M845">
        <v>845</v>
      </c>
      <c r="N845">
        <f t="shared" ca="1" si="105"/>
        <v>1807138</v>
      </c>
      <c r="O845" t="str">
        <f t="shared" ca="1" si="106"/>
        <v>Yes</v>
      </c>
      <c r="P845" t="str">
        <f t="shared" ca="1" si="107"/>
        <v>No</v>
      </c>
      <c r="Q845" t="str">
        <f t="shared" ca="1" si="108"/>
        <v>No</v>
      </c>
      <c r="R845" t="str">
        <f t="shared" ca="1" si="109"/>
        <v>R</v>
      </c>
      <c r="S845">
        <f t="shared" ca="1" si="110"/>
        <v>135</v>
      </c>
      <c r="T845">
        <f t="shared" ca="1" si="111"/>
        <v>0.59823080749598156</v>
      </c>
      <c r="U845" t="str">
        <f t="shared" ca="1" si="104"/>
        <v>Gujarat</v>
      </c>
    </row>
    <row r="846" spans="1:21" x14ac:dyDescent="0.2">
      <c r="A846" s="9">
        <v>1509450</v>
      </c>
      <c r="B846" t="s">
        <v>317</v>
      </c>
      <c r="C846" t="s">
        <v>317</v>
      </c>
      <c r="D846" t="s">
        <v>317</v>
      </c>
      <c r="E846" t="s">
        <v>318</v>
      </c>
      <c r="F846">
        <v>922</v>
      </c>
      <c r="G846">
        <v>0.24143376449739096</v>
      </c>
      <c r="H846" s="10" t="s">
        <v>16</v>
      </c>
      <c r="M846">
        <v>846</v>
      </c>
      <c r="N846">
        <f t="shared" ca="1" si="105"/>
        <v>1859000</v>
      </c>
      <c r="O846" t="str">
        <f t="shared" ca="1" si="106"/>
        <v>No</v>
      </c>
      <c r="P846" t="str">
        <f t="shared" ca="1" si="107"/>
        <v>No</v>
      </c>
      <c r="Q846" t="str">
        <f t="shared" ca="1" si="108"/>
        <v>No</v>
      </c>
      <c r="R846" t="str">
        <f t="shared" ca="1" si="109"/>
        <v>U</v>
      </c>
      <c r="S846">
        <f t="shared" ca="1" si="110"/>
        <v>308</v>
      </c>
      <c r="T846">
        <f t="shared" ca="1" si="111"/>
        <v>0.93836857133098073</v>
      </c>
      <c r="U846" t="str">
        <f t="shared" ca="1" si="104"/>
        <v>Gujarat</v>
      </c>
    </row>
    <row r="847" spans="1:21" x14ac:dyDescent="0.2">
      <c r="A847" s="9">
        <v>1771255</v>
      </c>
      <c r="B847" t="s">
        <v>316</v>
      </c>
      <c r="C847" t="s">
        <v>316</v>
      </c>
      <c r="D847" t="s">
        <v>316</v>
      </c>
      <c r="E847" t="s">
        <v>318</v>
      </c>
      <c r="F847">
        <v>117</v>
      </c>
      <c r="G847">
        <v>0.27596291613038837</v>
      </c>
      <c r="H847" s="10" t="s">
        <v>2</v>
      </c>
      <c r="M847">
        <v>847</v>
      </c>
      <c r="N847">
        <f t="shared" ca="1" si="105"/>
        <v>1829327</v>
      </c>
      <c r="O847" t="str">
        <f t="shared" ca="1" si="106"/>
        <v>No</v>
      </c>
      <c r="P847" t="str">
        <f t="shared" ca="1" si="107"/>
        <v>No</v>
      </c>
      <c r="Q847" t="str">
        <f t="shared" ca="1" si="108"/>
        <v>Yes</v>
      </c>
      <c r="R847" t="str">
        <f t="shared" ca="1" si="109"/>
        <v>U</v>
      </c>
      <c r="S847">
        <f t="shared" ca="1" si="110"/>
        <v>745</v>
      </c>
      <c r="T847">
        <f t="shared" ca="1" si="111"/>
        <v>0.83803393870855281</v>
      </c>
      <c r="U847" t="str">
        <f t="shared" ca="1" si="104"/>
        <v>Jharkhand</v>
      </c>
    </row>
    <row r="848" spans="1:21" x14ac:dyDescent="0.2">
      <c r="A848" s="9">
        <v>1075030</v>
      </c>
      <c r="B848" t="s">
        <v>317</v>
      </c>
      <c r="C848" t="s">
        <v>317</v>
      </c>
      <c r="D848" t="s">
        <v>316</v>
      </c>
      <c r="E848" t="s">
        <v>318</v>
      </c>
      <c r="F848">
        <v>138</v>
      </c>
      <c r="G848">
        <v>0.8890299675603528</v>
      </c>
      <c r="H848" s="10" t="s">
        <v>1</v>
      </c>
      <c r="M848">
        <v>848</v>
      </c>
      <c r="N848">
        <f t="shared" ca="1" si="105"/>
        <v>1060862</v>
      </c>
      <c r="O848" t="str">
        <f t="shared" ca="1" si="106"/>
        <v>No</v>
      </c>
      <c r="P848" t="str">
        <f t="shared" ca="1" si="107"/>
        <v>Yes</v>
      </c>
      <c r="Q848" t="str">
        <f t="shared" ca="1" si="108"/>
        <v>Yes</v>
      </c>
      <c r="R848" t="str">
        <f t="shared" ca="1" si="109"/>
        <v>U</v>
      </c>
      <c r="S848">
        <f t="shared" ca="1" si="110"/>
        <v>375</v>
      </c>
      <c r="T848">
        <f t="shared" ca="1" si="111"/>
        <v>0.17874551377693981</v>
      </c>
      <c r="U848" t="str">
        <f t="shared" ca="1" si="104"/>
        <v>Delhi</v>
      </c>
    </row>
    <row r="849" spans="1:21" x14ac:dyDescent="0.2">
      <c r="A849" s="9">
        <v>1445641</v>
      </c>
      <c r="B849" t="s">
        <v>316</v>
      </c>
      <c r="C849" t="s">
        <v>316</v>
      </c>
      <c r="D849" t="s">
        <v>317</v>
      </c>
      <c r="E849" t="s">
        <v>319</v>
      </c>
      <c r="F849">
        <v>825</v>
      </c>
      <c r="G849">
        <v>0.72420930789252635</v>
      </c>
      <c r="H849" s="10" t="s">
        <v>4</v>
      </c>
      <c r="M849">
        <v>849</v>
      </c>
      <c r="N849">
        <f t="shared" ca="1" si="105"/>
        <v>1667967</v>
      </c>
      <c r="O849" t="str">
        <f t="shared" ca="1" si="106"/>
        <v>No</v>
      </c>
      <c r="P849" t="str">
        <f t="shared" ca="1" si="107"/>
        <v>No</v>
      </c>
      <c r="Q849" t="str">
        <f t="shared" ca="1" si="108"/>
        <v>Yes</v>
      </c>
      <c r="R849" t="str">
        <f t="shared" ca="1" si="109"/>
        <v>U</v>
      </c>
      <c r="S849">
        <f t="shared" ca="1" si="110"/>
        <v>680</v>
      </c>
      <c r="T849">
        <f t="shared" ca="1" si="111"/>
        <v>0.4100502267250018</v>
      </c>
      <c r="U849" t="str">
        <f t="shared" ca="1" si="104"/>
        <v>Tamil Nadu</v>
      </c>
    </row>
    <row r="850" spans="1:21" x14ac:dyDescent="0.2">
      <c r="A850" s="9">
        <v>1455917</v>
      </c>
      <c r="B850" t="s">
        <v>317</v>
      </c>
      <c r="C850" t="s">
        <v>316</v>
      </c>
      <c r="D850" t="s">
        <v>316</v>
      </c>
      <c r="E850" t="s">
        <v>319</v>
      </c>
      <c r="F850">
        <v>369</v>
      </c>
      <c r="G850">
        <v>0.2016321736352561</v>
      </c>
      <c r="H850" s="10" t="s">
        <v>321</v>
      </c>
      <c r="M850">
        <v>850</v>
      </c>
      <c r="N850">
        <f t="shared" ca="1" si="105"/>
        <v>1504872</v>
      </c>
      <c r="O850" t="str">
        <f t="shared" ca="1" si="106"/>
        <v>No</v>
      </c>
      <c r="P850" t="str">
        <f t="shared" ca="1" si="107"/>
        <v>Yes</v>
      </c>
      <c r="Q850" t="str">
        <f t="shared" ca="1" si="108"/>
        <v>No</v>
      </c>
      <c r="R850" t="str">
        <f t="shared" ca="1" si="109"/>
        <v>U</v>
      </c>
      <c r="S850">
        <f t="shared" ca="1" si="110"/>
        <v>850</v>
      </c>
      <c r="T850">
        <f t="shared" ca="1" si="111"/>
        <v>0.10863803474693445</v>
      </c>
      <c r="U850" t="str">
        <f t="shared" ca="1" si="104"/>
        <v>Bihar</v>
      </c>
    </row>
    <row r="851" spans="1:21" x14ac:dyDescent="0.2">
      <c r="A851" s="9">
        <v>1091633</v>
      </c>
      <c r="B851" t="s">
        <v>317</v>
      </c>
      <c r="C851" t="s">
        <v>317</v>
      </c>
      <c r="D851" t="s">
        <v>317</v>
      </c>
      <c r="E851" t="s">
        <v>318</v>
      </c>
      <c r="F851">
        <v>175</v>
      </c>
      <c r="G851">
        <v>0.79074850848374723</v>
      </c>
      <c r="H851" s="10" t="s">
        <v>13</v>
      </c>
      <c r="M851">
        <v>851</v>
      </c>
      <c r="N851">
        <f t="shared" ca="1" si="105"/>
        <v>1149586</v>
      </c>
      <c r="O851" t="str">
        <f t="shared" ca="1" si="106"/>
        <v>No</v>
      </c>
      <c r="P851" t="str">
        <f t="shared" ca="1" si="107"/>
        <v>No</v>
      </c>
      <c r="Q851" t="str">
        <f t="shared" ca="1" si="108"/>
        <v>Yes</v>
      </c>
      <c r="R851" t="str">
        <f t="shared" ca="1" si="109"/>
        <v>U</v>
      </c>
      <c r="S851">
        <f t="shared" ca="1" si="110"/>
        <v>438</v>
      </c>
      <c r="T851">
        <f t="shared" ca="1" si="111"/>
        <v>0.92537125981868384</v>
      </c>
      <c r="U851" t="str">
        <f t="shared" ca="1" si="104"/>
        <v>Jharkhand</v>
      </c>
    </row>
    <row r="852" spans="1:21" x14ac:dyDescent="0.2">
      <c r="A852" s="9">
        <v>1027751</v>
      </c>
      <c r="B852" t="s">
        <v>316</v>
      </c>
      <c r="C852" t="s">
        <v>317</v>
      </c>
      <c r="D852" t="s">
        <v>317</v>
      </c>
      <c r="E852" t="s">
        <v>318</v>
      </c>
      <c r="F852">
        <v>714</v>
      </c>
      <c r="G852">
        <v>0.89090620845769675</v>
      </c>
      <c r="H852" s="10" t="s">
        <v>3</v>
      </c>
      <c r="M852">
        <v>852</v>
      </c>
      <c r="N852">
        <f t="shared" ca="1" si="105"/>
        <v>1884760</v>
      </c>
      <c r="O852" t="str">
        <f t="shared" ca="1" si="106"/>
        <v>No</v>
      </c>
      <c r="P852" t="str">
        <f t="shared" ca="1" si="107"/>
        <v>No</v>
      </c>
      <c r="Q852" t="str">
        <f t="shared" ca="1" si="108"/>
        <v>No</v>
      </c>
      <c r="R852" t="str">
        <f t="shared" ca="1" si="109"/>
        <v>R</v>
      </c>
      <c r="S852">
        <f t="shared" ca="1" si="110"/>
        <v>310</v>
      </c>
      <c r="T852">
        <f t="shared" ca="1" si="111"/>
        <v>0.38711665228852965</v>
      </c>
      <c r="U852" t="str">
        <f t="shared" ca="1" si="104"/>
        <v>Bihar</v>
      </c>
    </row>
    <row r="853" spans="1:21" x14ac:dyDescent="0.2">
      <c r="A853" s="9">
        <v>1462271</v>
      </c>
      <c r="B853" t="s">
        <v>316</v>
      </c>
      <c r="C853" t="s">
        <v>317</v>
      </c>
      <c r="D853" t="s">
        <v>316</v>
      </c>
      <c r="E853" t="s">
        <v>318</v>
      </c>
      <c r="F853">
        <v>410</v>
      </c>
      <c r="G853">
        <v>0.39185926324464682</v>
      </c>
      <c r="H853" s="10" t="s">
        <v>13</v>
      </c>
      <c r="M853">
        <v>853</v>
      </c>
      <c r="N853">
        <f t="shared" ca="1" si="105"/>
        <v>1717587</v>
      </c>
      <c r="O853" t="str">
        <f t="shared" ca="1" si="106"/>
        <v>No</v>
      </c>
      <c r="P853" t="str">
        <f t="shared" ca="1" si="107"/>
        <v>Yes</v>
      </c>
      <c r="Q853" t="str">
        <f t="shared" ca="1" si="108"/>
        <v>Yes</v>
      </c>
      <c r="R853" t="str">
        <f t="shared" ca="1" si="109"/>
        <v>R</v>
      </c>
      <c r="S853">
        <f t="shared" ca="1" si="110"/>
        <v>414</v>
      </c>
      <c r="T853">
        <f t="shared" ca="1" si="111"/>
        <v>0.16119171771344054</v>
      </c>
      <c r="U853" t="str">
        <f t="shared" ca="1" si="104"/>
        <v>Bihar</v>
      </c>
    </row>
    <row r="854" spans="1:21" x14ac:dyDescent="0.2">
      <c r="A854" s="9">
        <v>1796742</v>
      </c>
      <c r="B854" t="s">
        <v>317</v>
      </c>
      <c r="C854" t="s">
        <v>317</v>
      </c>
      <c r="D854" t="s">
        <v>317</v>
      </c>
      <c r="E854" t="s">
        <v>318</v>
      </c>
      <c r="F854">
        <v>682</v>
      </c>
      <c r="G854">
        <v>0.19637673059452543</v>
      </c>
      <c r="H854" s="10" t="s">
        <v>4</v>
      </c>
      <c r="M854">
        <v>854</v>
      </c>
      <c r="N854">
        <f t="shared" ca="1" si="105"/>
        <v>1132586</v>
      </c>
      <c r="O854" t="str">
        <f t="shared" ca="1" si="106"/>
        <v>No</v>
      </c>
      <c r="P854" t="str">
        <f t="shared" ca="1" si="107"/>
        <v>Yes</v>
      </c>
      <c r="Q854" t="str">
        <f t="shared" ca="1" si="108"/>
        <v>No</v>
      </c>
      <c r="R854" t="str">
        <f t="shared" ca="1" si="109"/>
        <v>U</v>
      </c>
      <c r="S854">
        <f t="shared" ca="1" si="110"/>
        <v>872</v>
      </c>
      <c r="T854">
        <f t="shared" ca="1" si="111"/>
        <v>2.8050855147824572E-2</v>
      </c>
      <c r="U854" t="str">
        <f t="shared" ca="1" si="104"/>
        <v>Telangana</v>
      </c>
    </row>
    <row r="855" spans="1:21" x14ac:dyDescent="0.2">
      <c r="A855" s="9">
        <v>1691069</v>
      </c>
      <c r="B855" t="s">
        <v>317</v>
      </c>
      <c r="C855" t="s">
        <v>316</v>
      </c>
      <c r="D855" t="s">
        <v>317</v>
      </c>
      <c r="E855" t="s">
        <v>318</v>
      </c>
      <c r="F855">
        <v>697</v>
      </c>
      <c r="G855">
        <v>0.58407645487132775</v>
      </c>
      <c r="H855" s="10" t="s">
        <v>6</v>
      </c>
      <c r="M855">
        <v>855</v>
      </c>
      <c r="N855">
        <f t="shared" ca="1" si="105"/>
        <v>1671349</v>
      </c>
      <c r="O855" t="str">
        <f t="shared" ca="1" si="106"/>
        <v>Yes</v>
      </c>
      <c r="P855" t="str">
        <f t="shared" ca="1" si="107"/>
        <v>No</v>
      </c>
      <c r="Q855" t="str">
        <f t="shared" ca="1" si="108"/>
        <v>No</v>
      </c>
      <c r="R855" t="str">
        <f t="shared" ca="1" si="109"/>
        <v>U</v>
      </c>
      <c r="S855">
        <f t="shared" ca="1" si="110"/>
        <v>675</v>
      </c>
      <c r="T855">
        <f t="shared" ca="1" si="111"/>
        <v>0.55280491754974659</v>
      </c>
      <c r="U855" t="str">
        <f t="shared" ca="1" si="104"/>
        <v>Telangana</v>
      </c>
    </row>
    <row r="856" spans="1:21" x14ac:dyDescent="0.2">
      <c r="A856" s="9">
        <v>1385702</v>
      </c>
      <c r="B856" t="s">
        <v>316</v>
      </c>
      <c r="C856" t="s">
        <v>316</v>
      </c>
      <c r="D856" t="s">
        <v>316</v>
      </c>
      <c r="E856" t="s">
        <v>318</v>
      </c>
      <c r="F856">
        <v>374</v>
      </c>
      <c r="G856">
        <v>0.21573139344881731</v>
      </c>
      <c r="H856" s="10" t="s">
        <v>2</v>
      </c>
      <c r="M856">
        <v>856</v>
      </c>
      <c r="N856">
        <f t="shared" ca="1" si="105"/>
        <v>1519150</v>
      </c>
      <c r="O856" t="str">
        <f t="shared" ca="1" si="106"/>
        <v>No</v>
      </c>
      <c r="P856" t="str">
        <f t="shared" ca="1" si="107"/>
        <v>No</v>
      </c>
      <c r="Q856" t="str">
        <f t="shared" ca="1" si="108"/>
        <v>No</v>
      </c>
      <c r="R856" t="str">
        <f t="shared" ca="1" si="109"/>
        <v>U</v>
      </c>
      <c r="S856">
        <f t="shared" ca="1" si="110"/>
        <v>338</v>
      </c>
      <c r="T856">
        <f t="shared" ca="1" si="111"/>
        <v>0.5253739285033916</v>
      </c>
      <c r="U856" t="str">
        <f t="shared" ca="1" si="104"/>
        <v>Uttar Pradesh</v>
      </c>
    </row>
    <row r="857" spans="1:21" x14ac:dyDescent="0.2">
      <c r="A857" s="9">
        <v>1652903</v>
      </c>
      <c r="B857" t="s">
        <v>317</v>
      </c>
      <c r="C857" t="s">
        <v>316</v>
      </c>
      <c r="D857" t="s">
        <v>316</v>
      </c>
      <c r="E857" t="s">
        <v>319</v>
      </c>
      <c r="F857">
        <v>761</v>
      </c>
      <c r="G857">
        <v>1.9171435572477802E-2</v>
      </c>
      <c r="H857" s="10" t="s">
        <v>16</v>
      </c>
      <c r="M857">
        <v>857</v>
      </c>
      <c r="N857">
        <f t="shared" ca="1" si="105"/>
        <v>1370616</v>
      </c>
      <c r="O857" t="str">
        <f t="shared" ca="1" si="106"/>
        <v>No</v>
      </c>
      <c r="P857" t="str">
        <f t="shared" ca="1" si="107"/>
        <v>Yes</v>
      </c>
      <c r="Q857" t="str">
        <f t="shared" ca="1" si="108"/>
        <v>No</v>
      </c>
      <c r="R857" t="str">
        <f t="shared" ca="1" si="109"/>
        <v>R</v>
      </c>
      <c r="S857">
        <f t="shared" ca="1" si="110"/>
        <v>836</v>
      </c>
      <c r="T857">
        <f t="shared" ca="1" si="111"/>
        <v>0.16300758904654911</v>
      </c>
      <c r="U857" t="str">
        <f t="shared" ca="1" si="104"/>
        <v>Orissa</v>
      </c>
    </row>
    <row r="858" spans="1:21" x14ac:dyDescent="0.2">
      <c r="A858" s="9">
        <v>1665315</v>
      </c>
      <c r="B858" t="s">
        <v>317</v>
      </c>
      <c r="C858" t="s">
        <v>316</v>
      </c>
      <c r="D858" t="s">
        <v>317</v>
      </c>
      <c r="E858" t="s">
        <v>318</v>
      </c>
      <c r="F858">
        <v>905</v>
      </c>
      <c r="G858">
        <v>4.4720862513571435E-2</v>
      </c>
      <c r="H858" s="10" t="s">
        <v>3</v>
      </c>
      <c r="M858">
        <v>858</v>
      </c>
      <c r="N858">
        <f t="shared" ca="1" si="105"/>
        <v>1892049</v>
      </c>
      <c r="O858" t="str">
        <f t="shared" ca="1" si="106"/>
        <v>Yes</v>
      </c>
      <c r="P858" t="str">
        <f t="shared" ca="1" si="107"/>
        <v>Yes</v>
      </c>
      <c r="Q858" t="str">
        <f t="shared" ca="1" si="108"/>
        <v>No</v>
      </c>
      <c r="R858" t="str">
        <f t="shared" ca="1" si="109"/>
        <v>R</v>
      </c>
      <c r="S858">
        <f t="shared" ca="1" si="110"/>
        <v>221</v>
      </c>
      <c r="T858">
        <f t="shared" ca="1" si="111"/>
        <v>0.59571370425228953</v>
      </c>
      <c r="U858" t="str">
        <f t="shared" ca="1" si="104"/>
        <v>Telangana</v>
      </c>
    </row>
    <row r="859" spans="1:21" x14ac:dyDescent="0.2">
      <c r="A859" s="9">
        <v>1480484</v>
      </c>
      <c r="B859" t="s">
        <v>317</v>
      </c>
      <c r="C859" t="s">
        <v>316</v>
      </c>
      <c r="D859" t="s">
        <v>317</v>
      </c>
      <c r="E859" t="s">
        <v>318</v>
      </c>
      <c r="F859">
        <v>919</v>
      </c>
      <c r="G859">
        <v>0.94001511626557044</v>
      </c>
      <c r="H859" s="10" t="s">
        <v>9</v>
      </c>
      <c r="M859">
        <v>859</v>
      </c>
      <c r="N859">
        <f t="shared" ca="1" si="105"/>
        <v>1569732</v>
      </c>
      <c r="O859" t="str">
        <f t="shared" ca="1" si="106"/>
        <v>No</v>
      </c>
      <c r="P859" t="str">
        <f t="shared" ca="1" si="107"/>
        <v>No</v>
      </c>
      <c r="Q859" t="str">
        <f t="shared" ca="1" si="108"/>
        <v>Yes</v>
      </c>
      <c r="R859" t="str">
        <f t="shared" ca="1" si="109"/>
        <v>R</v>
      </c>
      <c r="S859">
        <f t="shared" ca="1" si="110"/>
        <v>330</v>
      </c>
      <c r="T859">
        <f t="shared" ca="1" si="111"/>
        <v>0.46975859648952012</v>
      </c>
      <c r="U859" t="str">
        <f t="shared" ca="1" si="104"/>
        <v>Uttarkhand</v>
      </c>
    </row>
    <row r="860" spans="1:21" x14ac:dyDescent="0.2">
      <c r="A860" s="9">
        <v>1909214</v>
      </c>
      <c r="B860" t="s">
        <v>317</v>
      </c>
      <c r="C860" t="s">
        <v>316</v>
      </c>
      <c r="D860" t="s">
        <v>316</v>
      </c>
      <c r="E860" t="s">
        <v>318</v>
      </c>
      <c r="F860">
        <v>596</v>
      </c>
      <c r="G860">
        <v>0.13661236779901953</v>
      </c>
      <c r="H860" s="10" t="s">
        <v>321</v>
      </c>
      <c r="M860">
        <v>860</v>
      </c>
      <c r="N860">
        <f t="shared" ca="1" si="105"/>
        <v>1884863</v>
      </c>
      <c r="O860" t="str">
        <f t="shared" ca="1" si="106"/>
        <v>No</v>
      </c>
      <c r="P860" t="str">
        <f t="shared" ca="1" si="107"/>
        <v>Yes</v>
      </c>
      <c r="Q860" t="str">
        <f t="shared" ca="1" si="108"/>
        <v>No</v>
      </c>
      <c r="R860" t="str">
        <f t="shared" ca="1" si="109"/>
        <v>R</v>
      </c>
      <c r="S860">
        <f t="shared" ca="1" si="110"/>
        <v>280</v>
      </c>
      <c r="T860">
        <f t="shared" ca="1" si="111"/>
        <v>0.31621230214016227</v>
      </c>
      <c r="U860" t="str">
        <f t="shared" ca="1" si="104"/>
        <v>Tamil Nadu</v>
      </c>
    </row>
    <row r="861" spans="1:21" x14ac:dyDescent="0.2">
      <c r="A861" s="9">
        <v>1287981</v>
      </c>
      <c r="B861" t="s">
        <v>316</v>
      </c>
      <c r="C861" t="s">
        <v>316</v>
      </c>
      <c r="D861" t="s">
        <v>317</v>
      </c>
      <c r="E861" t="s">
        <v>319</v>
      </c>
      <c r="F861">
        <v>187</v>
      </c>
      <c r="G861">
        <v>0.85071830111816649</v>
      </c>
      <c r="H861" s="10" t="s">
        <v>4</v>
      </c>
      <c r="M861">
        <v>861</v>
      </c>
      <c r="N861">
        <f t="shared" ca="1" si="105"/>
        <v>1172755</v>
      </c>
      <c r="O861" t="str">
        <f t="shared" ca="1" si="106"/>
        <v>No</v>
      </c>
      <c r="P861" t="str">
        <f t="shared" ca="1" si="107"/>
        <v>No</v>
      </c>
      <c r="Q861" t="str">
        <f t="shared" ca="1" si="108"/>
        <v>No</v>
      </c>
      <c r="R861" t="str">
        <f t="shared" ca="1" si="109"/>
        <v>R</v>
      </c>
      <c r="S861">
        <f t="shared" ca="1" si="110"/>
        <v>961</v>
      </c>
      <c r="T861">
        <f t="shared" ca="1" si="111"/>
        <v>0.58366622912223365</v>
      </c>
      <c r="U861" t="str">
        <f t="shared" ca="1" si="104"/>
        <v>Orissa</v>
      </c>
    </row>
    <row r="862" spans="1:21" x14ac:dyDescent="0.2">
      <c r="A862" s="9">
        <v>1313969</v>
      </c>
      <c r="B862" t="s">
        <v>317</v>
      </c>
      <c r="C862" t="s">
        <v>316</v>
      </c>
      <c r="D862" t="s">
        <v>317</v>
      </c>
      <c r="E862" t="s">
        <v>318</v>
      </c>
      <c r="F862">
        <v>554</v>
      </c>
      <c r="G862">
        <v>0.15096398756272944</v>
      </c>
      <c r="H862" s="10" t="s">
        <v>16</v>
      </c>
      <c r="M862">
        <v>862</v>
      </c>
      <c r="N862">
        <f t="shared" ca="1" si="105"/>
        <v>1335803</v>
      </c>
      <c r="O862" t="str">
        <f t="shared" ca="1" si="106"/>
        <v>No</v>
      </c>
      <c r="P862" t="str">
        <f t="shared" ca="1" si="107"/>
        <v>Yes</v>
      </c>
      <c r="Q862" t="str">
        <f t="shared" ca="1" si="108"/>
        <v>Yes</v>
      </c>
      <c r="R862" t="str">
        <f t="shared" ca="1" si="109"/>
        <v>U</v>
      </c>
      <c r="S862">
        <f t="shared" ca="1" si="110"/>
        <v>785</v>
      </c>
      <c r="T862">
        <f t="shared" ca="1" si="111"/>
        <v>4.1621818443201675E-2</v>
      </c>
      <c r="U862" t="str">
        <f t="shared" ca="1" si="104"/>
        <v>Bihar</v>
      </c>
    </row>
    <row r="863" spans="1:21" x14ac:dyDescent="0.2">
      <c r="A863" s="9">
        <v>1422024</v>
      </c>
      <c r="B863" t="s">
        <v>316</v>
      </c>
      <c r="C863" t="s">
        <v>316</v>
      </c>
      <c r="D863" t="s">
        <v>317</v>
      </c>
      <c r="E863" t="s">
        <v>318</v>
      </c>
      <c r="F863">
        <v>632</v>
      </c>
      <c r="G863">
        <v>0.36162242673052492</v>
      </c>
      <c r="H863" s="10" t="s">
        <v>6</v>
      </c>
      <c r="M863">
        <v>863</v>
      </c>
      <c r="N863">
        <f t="shared" ca="1" si="105"/>
        <v>1861140</v>
      </c>
      <c r="O863" t="str">
        <f t="shared" ca="1" si="106"/>
        <v>No</v>
      </c>
      <c r="P863" t="str">
        <f t="shared" ca="1" si="107"/>
        <v>Yes</v>
      </c>
      <c r="Q863" t="str">
        <f t="shared" ca="1" si="108"/>
        <v>Yes</v>
      </c>
      <c r="R863" t="str">
        <f t="shared" ca="1" si="109"/>
        <v>U</v>
      </c>
      <c r="S863">
        <f t="shared" ca="1" si="110"/>
        <v>278</v>
      </c>
      <c r="T863">
        <f t="shared" ca="1" si="111"/>
        <v>0.54870321903181873</v>
      </c>
      <c r="U863" t="str">
        <f t="shared" ca="1" si="104"/>
        <v>Gujarat</v>
      </c>
    </row>
    <row r="864" spans="1:21" x14ac:dyDescent="0.2">
      <c r="A864" s="9">
        <v>1194725</v>
      </c>
      <c r="B864" t="s">
        <v>317</v>
      </c>
      <c r="C864" t="s">
        <v>316</v>
      </c>
      <c r="D864" t="s">
        <v>317</v>
      </c>
      <c r="E864" t="s">
        <v>319</v>
      </c>
      <c r="F864">
        <v>720</v>
      </c>
      <c r="G864">
        <v>0.68360205098435789</v>
      </c>
      <c r="H864" s="10" t="s">
        <v>16</v>
      </c>
      <c r="M864">
        <v>864</v>
      </c>
      <c r="N864">
        <f t="shared" ca="1" si="105"/>
        <v>1548790</v>
      </c>
      <c r="O864" t="str">
        <f t="shared" ca="1" si="106"/>
        <v>No</v>
      </c>
      <c r="P864" t="str">
        <f t="shared" ca="1" si="107"/>
        <v>No</v>
      </c>
      <c r="Q864" t="str">
        <f t="shared" ca="1" si="108"/>
        <v>No</v>
      </c>
      <c r="R864" t="str">
        <f t="shared" ca="1" si="109"/>
        <v>R</v>
      </c>
      <c r="S864">
        <f t="shared" ca="1" si="110"/>
        <v>930</v>
      </c>
      <c r="T864">
        <f t="shared" ca="1" si="111"/>
        <v>0.6270607665888297</v>
      </c>
      <c r="U864" t="str">
        <f t="shared" ca="1" si="104"/>
        <v>Bihar</v>
      </c>
    </row>
    <row r="865" spans="1:21" x14ac:dyDescent="0.2">
      <c r="A865" s="9">
        <v>1709001</v>
      </c>
      <c r="B865" t="s">
        <v>316</v>
      </c>
      <c r="C865" t="s">
        <v>316</v>
      </c>
      <c r="D865" t="s">
        <v>317</v>
      </c>
      <c r="E865" t="s">
        <v>318</v>
      </c>
      <c r="F865">
        <v>721</v>
      </c>
      <c r="G865">
        <v>0.99933379302112479</v>
      </c>
      <c r="H865" s="10" t="s">
        <v>3</v>
      </c>
      <c r="M865">
        <v>865</v>
      </c>
      <c r="N865">
        <f t="shared" ca="1" si="105"/>
        <v>1071545</v>
      </c>
      <c r="O865" t="str">
        <f t="shared" ca="1" si="106"/>
        <v>No</v>
      </c>
      <c r="P865" t="str">
        <f t="shared" ca="1" si="107"/>
        <v>Yes</v>
      </c>
      <c r="Q865" t="str">
        <f t="shared" ca="1" si="108"/>
        <v>Yes</v>
      </c>
      <c r="R865" t="str">
        <f t="shared" ca="1" si="109"/>
        <v>R</v>
      </c>
      <c r="S865">
        <f t="shared" ca="1" si="110"/>
        <v>293</v>
      </c>
      <c r="T865">
        <f t="shared" ca="1" si="111"/>
        <v>0.45108409167107144</v>
      </c>
      <c r="U865" t="str">
        <f t="shared" ca="1" si="104"/>
        <v>Bihar</v>
      </c>
    </row>
    <row r="866" spans="1:21" x14ac:dyDescent="0.2">
      <c r="A866" s="9">
        <v>1645582</v>
      </c>
      <c r="B866" t="s">
        <v>316</v>
      </c>
      <c r="C866" t="s">
        <v>316</v>
      </c>
      <c r="D866" t="s">
        <v>317</v>
      </c>
      <c r="E866" t="s">
        <v>319</v>
      </c>
      <c r="F866">
        <v>987</v>
      </c>
      <c r="G866">
        <v>0.48856615894462774</v>
      </c>
      <c r="H866" s="10" t="s">
        <v>16</v>
      </c>
      <c r="M866">
        <v>866</v>
      </c>
      <c r="N866">
        <f t="shared" ca="1" si="105"/>
        <v>1206663</v>
      </c>
      <c r="O866" t="str">
        <f t="shared" ca="1" si="106"/>
        <v>No</v>
      </c>
      <c r="P866" t="str">
        <f t="shared" ca="1" si="107"/>
        <v>Yes</v>
      </c>
      <c r="Q866" t="str">
        <f t="shared" ca="1" si="108"/>
        <v>Yes</v>
      </c>
      <c r="R866" t="str">
        <f t="shared" ca="1" si="109"/>
        <v>U</v>
      </c>
      <c r="S866">
        <f t="shared" ca="1" si="110"/>
        <v>896</v>
      </c>
      <c r="T866">
        <f t="shared" ca="1" si="111"/>
        <v>0.27111439956628625</v>
      </c>
      <c r="U866" t="str">
        <f t="shared" ca="1" si="104"/>
        <v>Gujarat</v>
      </c>
    </row>
    <row r="867" spans="1:21" x14ac:dyDescent="0.2">
      <c r="A867" s="9">
        <v>1055334</v>
      </c>
      <c r="B867" t="s">
        <v>317</v>
      </c>
      <c r="C867" t="s">
        <v>317</v>
      </c>
      <c r="D867" t="s">
        <v>316</v>
      </c>
      <c r="E867" t="s">
        <v>318</v>
      </c>
      <c r="F867">
        <v>460</v>
      </c>
      <c r="G867">
        <v>1.1709916346122284E-2</v>
      </c>
      <c r="H867" s="10" t="s">
        <v>16</v>
      </c>
      <c r="M867">
        <v>867</v>
      </c>
      <c r="N867">
        <f t="shared" ca="1" si="105"/>
        <v>1559115</v>
      </c>
      <c r="O867" t="str">
        <f t="shared" ca="1" si="106"/>
        <v>No</v>
      </c>
      <c r="P867" t="str">
        <f t="shared" ca="1" si="107"/>
        <v>No</v>
      </c>
      <c r="Q867" t="str">
        <f t="shared" ca="1" si="108"/>
        <v>No</v>
      </c>
      <c r="R867" t="str">
        <f t="shared" ca="1" si="109"/>
        <v>R</v>
      </c>
      <c r="S867">
        <f t="shared" ca="1" si="110"/>
        <v>433</v>
      </c>
      <c r="T867">
        <f t="shared" ca="1" si="111"/>
        <v>0.24518077851112063</v>
      </c>
      <c r="U867" t="str">
        <f t="shared" ca="1" si="104"/>
        <v>Kerela</v>
      </c>
    </row>
    <row r="868" spans="1:21" x14ac:dyDescent="0.2">
      <c r="A868" s="9">
        <v>1195457</v>
      </c>
      <c r="B868" t="s">
        <v>317</v>
      </c>
      <c r="C868" t="s">
        <v>316</v>
      </c>
      <c r="D868" t="s">
        <v>316</v>
      </c>
      <c r="E868" t="s">
        <v>318</v>
      </c>
      <c r="F868">
        <v>278</v>
      </c>
      <c r="G868">
        <v>0.43806735869703173</v>
      </c>
      <c r="H868" s="10" t="s">
        <v>321</v>
      </c>
      <c r="M868">
        <v>868</v>
      </c>
      <c r="N868">
        <f t="shared" ca="1" si="105"/>
        <v>1287651</v>
      </c>
      <c r="O868" t="str">
        <f t="shared" ca="1" si="106"/>
        <v>No</v>
      </c>
      <c r="P868" t="str">
        <f t="shared" ca="1" si="107"/>
        <v>Yes</v>
      </c>
      <c r="Q868" t="str">
        <f t="shared" ca="1" si="108"/>
        <v>No</v>
      </c>
      <c r="R868" t="str">
        <f t="shared" ca="1" si="109"/>
        <v>R</v>
      </c>
      <c r="S868">
        <f t="shared" ca="1" si="110"/>
        <v>994</v>
      </c>
      <c r="T868">
        <f t="shared" ca="1" si="111"/>
        <v>0.99706512790832547</v>
      </c>
      <c r="U868" t="str">
        <f t="shared" ca="1" si="104"/>
        <v>Jharkhand</v>
      </c>
    </row>
    <row r="869" spans="1:21" x14ac:dyDescent="0.2">
      <c r="A869" s="9">
        <v>1521782</v>
      </c>
      <c r="B869" t="s">
        <v>317</v>
      </c>
      <c r="C869" t="s">
        <v>317</v>
      </c>
      <c r="D869" t="s">
        <v>316</v>
      </c>
      <c r="E869" t="s">
        <v>318</v>
      </c>
      <c r="F869">
        <v>652</v>
      </c>
      <c r="G869">
        <v>0.59166590438527067</v>
      </c>
      <c r="H869" s="10" t="s">
        <v>13</v>
      </c>
      <c r="M869">
        <v>869</v>
      </c>
      <c r="N869">
        <f t="shared" ca="1" si="105"/>
        <v>1750535</v>
      </c>
      <c r="O869" t="str">
        <f t="shared" ca="1" si="106"/>
        <v>No</v>
      </c>
      <c r="P869" t="str">
        <f t="shared" ca="1" si="107"/>
        <v>Yes</v>
      </c>
      <c r="Q869" t="str">
        <f t="shared" ca="1" si="108"/>
        <v>No</v>
      </c>
      <c r="R869" t="str">
        <f t="shared" ca="1" si="109"/>
        <v>U</v>
      </c>
      <c r="S869">
        <f t="shared" ca="1" si="110"/>
        <v>964</v>
      </c>
      <c r="T869">
        <f t="shared" ca="1" si="111"/>
        <v>0.52592529411034883</v>
      </c>
      <c r="U869" t="str">
        <f t="shared" ca="1" si="104"/>
        <v>Bihar</v>
      </c>
    </row>
    <row r="870" spans="1:21" x14ac:dyDescent="0.2">
      <c r="A870" s="9">
        <v>1031706</v>
      </c>
      <c r="B870" t="s">
        <v>317</v>
      </c>
      <c r="C870" t="s">
        <v>317</v>
      </c>
      <c r="D870" t="s">
        <v>317</v>
      </c>
      <c r="E870" t="s">
        <v>319</v>
      </c>
      <c r="F870">
        <v>419</v>
      </c>
      <c r="G870">
        <v>0.19919319911123823</v>
      </c>
      <c r="H870" s="10" t="s">
        <v>15</v>
      </c>
      <c r="M870">
        <v>870</v>
      </c>
      <c r="N870">
        <f t="shared" ca="1" si="105"/>
        <v>1236135</v>
      </c>
      <c r="O870" t="str">
        <f t="shared" ca="1" si="106"/>
        <v>No</v>
      </c>
      <c r="P870" t="str">
        <f t="shared" ca="1" si="107"/>
        <v>Yes</v>
      </c>
      <c r="Q870" t="str">
        <f t="shared" ca="1" si="108"/>
        <v>No</v>
      </c>
      <c r="R870" t="str">
        <f t="shared" ca="1" si="109"/>
        <v>U</v>
      </c>
      <c r="S870">
        <f t="shared" ca="1" si="110"/>
        <v>375</v>
      </c>
      <c r="T870">
        <f t="shared" ca="1" si="111"/>
        <v>0.60205962832865478</v>
      </c>
      <c r="U870" t="str">
        <f t="shared" ca="1" si="104"/>
        <v>Uttarkhand</v>
      </c>
    </row>
    <row r="871" spans="1:21" x14ac:dyDescent="0.2">
      <c r="A871" s="9">
        <v>1488902</v>
      </c>
      <c r="B871" t="s">
        <v>316</v>
      </c>
      <c r="C871" t="s">
        <v>317</v>
      </c>
      <c r="D871" t="s">
        <v>316</v>
      </c>
      <c r="E871" t="s">
        <v>318</v>
      </c>
      <c r="F871">
        <v>153</v>
      </c>
      <c r="G871">
        <v>0.49965664367475304</v>
      </c>
      <c r="H871" s="10" t="s">
        <v>2</v>
      </c>
      <c r="M871">
        <v>871</v>
      </c>
      <c r="N871">
        <f t="shared" ca="1" si="105"/>
        <v>1129884</v>
      </c>
      <c r="O871" t="str">
        <f t="shared" ca="1" si="106"/>
        <v>Yes</v>
      </c>
      <c r="P871" t="str">
        <f t="shared" ca="1" si="107"/>
        <v>No</v>
      </c>
      <c r="Q871" t="str">
        <f t="shared" ca="1" si="108"/>
        <v>No</v>
      </c>
      <c r="R871" t="str">
        <f t="shared" ca="1" si="109"/>
        <v>U</v>
      </c>
      <c r="S871">
        <f t="shared" ca="1" si="110"/>
        <v>800</v>
      </c>
      <c r="T871">
        <f t="shared" ca="1" si="111"/>
        <v>0.49454517233372974</v>
      </c>
      <c r="U871" t="str">
        <f t="shared" ca="1" si="104"/>
        <v>Bihar</v>
      </c>
    </row>
    <row r="872" spans="1:21" x14ac:dyDescent="0.2">
      <c r="A872" s="9">
        <v>1218349</v>
      </c>
      <c r="B872" t="s">
        <v>316</v>
      </c>
      <c r="C872" t="s">
        <v>316</v>
      </c>
      <c r="D872" t="s">
        <v>316</v>
      </c>
      <c r="E872" t="s">
        <v>319</v>
      </c>
      <c r="F872">
        <v>148</v>
      </c>
      <c r="G872">
        <v>0.30246709656814352</v>
      </c>
      <c r="H872" s="10" t="s">
        <v>321</v>
      </c>
      <c r="M872">
        <v>872</v>
      </c>
      <c r="N872">
        <f t="shared" ca="1" si="105"/>
        <v>1874294</v>
      </c>
      <c r="O872" t="str">
        <f t="shared" ca="1" si="106"/>
        <v>No</v>
      </c>
      <c r="P872" t="str">
        <f t="shared" ca="1" si="107"/>
        <v>Yes</v>
      </c>
      <c r="Q872" t="str">
        <f t="shared" ca="1" si="108"/>
        <v>Yes</v>
      </c>
      <c r="R872" t="str">
        <f t="shared" ca="1" si="109"/>
        <v>U</v>
      </c>
      <c r="S872">
        <f t="shared" ca="1" si="110"/>
        <v>170</v>
      </c>
      <c r="T872">
        <f t="shared" ca="1" si="111"/>
        <v>0.91341815527040582</v>
      </c>
      <c r="U872" t="str">
        <f t="shared" ca="1" si="104"/>
        <v>Rajasthan</v>
      </c>
    </row>
    <row r="873" spans="1:21" x14ac:dyDescent="0.2">
      <c r="A873" s="9">
        <v>1681724</v>
      </c>
      <c r="B873" t="s">
        <v>316</v>
      </c>
      <c r="C873" t="s">
        <v>317</v>
      </c>
      <c r="D873" t="s">
        <v>317</v>
      </c>
      <c r="E873" t="s">
        <v>318</v>
      </c>
      <c r="F873">
        <v>526</v>
      </c>
      <c r="G873">
        <v>0.23282618862012816</v>
      </c>
      <c r="H873" s="10" t="s">
        <v>6</v>
      </c>
      <c r="M873">
        <v>873</v>
      </c>
      <c r="N873">
        <f t="shared" ca="1" si="105"/>
        <v>1497500</v>
      </c>
      <c r="O873" t="str">
        <f t="shared" ca="1" si="106"/>
        <v>No</v>
      </c>
      <c r="P873" t="str">
        <f t="shared" ca="1" si="107"/>
        <v>No</v>
      </c>
      <c r="Q873" t="str">
        <f t="shared" ca="1" si="108"/>
        <v>No</v>
      </c>
      <c r="R873" t="str">
        <f t="shared" ca="1" si="109"/>
        <v>U</v>
      </c>
      <c r="S873">
        <f t="shared" ca="1" si="110"/>
        <v>470</v>
      </c>
      <c r="T873">
        <f t="shared" ca="1" si="111"/>
        <v>0.80171933703966658</v>
      </c>
      <c r="U873" t="str">
        <f t="shared" ca="1" si="104"/>
        <v>Orissa</v>
      </c>
    </row>
    <row r="874" spans="1:21" x14ac:dyDescent="0.2">
      <c r="A874" s="9">
        <v>1362589</v>
      </c>
      <c r="B874" t="s">
        <v>316</v>
      </c>
      <c r="C874" t="s">
        <v>317</v>
      </c>
      <c r="D874" t="s">
        <v>317</v>
      </c>
      <c r="E874" t="s">
        <v>318</v>
      </c>
      <c r="F874">
        <v>387</v>
      </c>
      <c r="G874">
        <v>0.57439891217034245</v>
      </c>
      <c r="H874" s="10" t="s">
        <v>6</v>
      </c>
      <c r="M874">
        <v>874</v>
      </c>
      <c r="N874">
        <f t="shared" ca="1" si="105"/>
        <v>1022381</v>
      </c>
      <c r="O874" t="str">
        <f t="shared" ca="1" si="106"/>
        <v>No</v>
      </c>
      <c r="P874" t="str">
        <f t="shared" ca="1" si="107"/>
        <v>Yes</v>
      </c>
      <c r="Q874" t="str">
        <f t="shared" ca="1" si="108"/>
        <v>No</v>
      </c>
      <c r="R874" t="str">
        <f t="shared" ca="1" si="109"/>
        <v>R</v>
      </c>
      <c r="S874">
        <f t="shared" ca="1" si="110"/>
        <v>562</v>
      </c>
      <c r="T874">
        <f t="shared" ca="1" si="111"/>
        <v>2.2295810522161563E-2</v>
      </c>
      <c r="U874" t="str">
        <f t="shared" ca="1" si="104"/>
        <v>Telangana</v>
      </c>
    </row>
    <row r="875" spans="1:21" x14ac:dyDescent="0.2">
      <c r="A875" s="9">
        <v>1188596</v>
      </c>
      <c r="B875" t="s">
        <v>317</v>
      </c>
      <c r="C875" t="s">
        <v>317</v>
      </c>
      <c r="D875" t="s">
        <v>316</v>
      </c>
      <c r="E875" t="s">
        <v>319</v>
      </c>
      <c r="F875">
        <v>828</v>
      </c>
      <c r="G875">
        <v>0.55064297305122856</v>
      </c>
      <c r="H875" s="10" t="s">
        <v>8</v>
      </c>
      <c r="M875">
        <v>875</v>
      </c>
      <c r="N875">
        <f t="shared" ca="1" si="105"/>
        <v>1166902</v>
      </c>
      <c r="O875" t="str">
        <f t="shared" ca="1" si="106"/>
        <v>No</v>
      </c>
      <c r="P875" t="str">
        <f t="shared" ca="1" si="107"/>
        <v>Yes</v>
      </c>
      <c r="Q875" t="str">
        <f t="shared" ca="1" si="108"/>
        <v>No</v>
      </c>
      <c r="R875" t="str">
        <f t="shared" ca="1" si="109"/>
        <v>R</v>
      </c>
      <c r="S875">
        <f t="shared" ca="1" si="110"/>
        <v>882</v>
      </c>
      <c r="T875">
        <f t="shared" ca="1" si="111"/>
        <v>0.13038943266050662</v>
      </c>
      <c r="U875" t="str">
        <f t="shared" ca="1" si="104"/>
        <v>Bihar</v>
      </c>
    </row>
    <row r="876" spans="1:21" x14ac:dyDescent="0.2">
      <c r="A876" s="9">
        <v>1039819</v>
      </c>
      <c r="B876" t="s">
        <v>316</v>
      </c>
      <c r="C876" t="s">
        <v>316</v>
      </c>
      <c r="D876" t="s">
        <v>316</v>
      </c>
      <c r="E876" t="s">
        <v>318</v>
      </c>
      <c r="F876">
        <v>280</v>
      </c>
      <c r="G876">
        <v>0.40126760606555412</v>
      </c>
      <c r="H876" s="10" t="s">
        <v>4</v>
      </c>
      <c r="M876">
        <v>876</v>
      </c>
      <c r="N876">
        <f t="shared" ca="1" si="105"/>
        <v>1201464</v>
      </c>
      <c r="O876" t="str">
        <f t="shared" ca="1" si="106"/>
        <v>Yes</v>
      </c>
      <c r="P876" t="str">
        <f t="shared" ca="1" si="107"/>
        <v>Yes</v>
      </c>
      <c r="Q876" t="str">
        <f t="shared" ca="1" si="108"/>
        <v>Yes</v>
      </c>
      <c r="R876" t="str">
        <f t="shared" ca="1" si="109"/>
        <v>U</v>
      </c>
      <c r="S876">
        <f t="shared" ca="1" si="110"/>
        <v>834</v>
      </c>
      <c r="T876">
        <f t="shared" ca="1" si="111"/>
        <v>0.23398356869979609</v>
      </c>
      <c r="U876" t="str">
        <f t="shared" ca="1" si="104"/>
        <v>Bihar</v>
      </c>
    </row>
    <row r="877" spans="1:21" x14ac:dyDescent="0.2">
      <c r="A877" s="9">
        <v>1506396</v>
      </c>
      <c r="B877" t="s">
        <v>316</v>
      </c>
      <c r="C877" t="s">
        <v>316</v>
      </c>
      <c r="D877" t="s">
        <v>317</v>
      </c>
      <c r="E877" t="s">
        <v>319</v>
      </c>
      <c r="F877">
        <v>659</v>
      </c>
      <c r="G877">
        <v>0.33352663645592584</v>
      </c>
      <c r="H877" s="10" t="s">
        <v>9</v>
      </c>
      <c r="M877">
        <v>877</v>
      </c>
      <c r="N877">
        <f t="shared" ca="1" si="105"/>
        <v>1465443</v>
      </c>
      <c r="O877" t="str">
        <f t="shared" ca="1" si="106"/>
        <v>No</v>
      </c>
      <c r="P877" t="str">
        <f t="shared" ca="1" si="107"/>
        <v>Yes</v>
      </c>
      <c r="Q877" t="str">
        <f t="shared" ca="1" si="108"/>
        <v>Yes</v>
      </c>
      <c r="R877" t="str">
        <f t="shared" ca="1" si="109"/>
        <v>R</v>
      </c>
      <c r="S877">
        <f t="shared" ca="1" si="110"/>
        <v>451</v>
      </c>
      <c r="T877">
        <f t="shared" ca="1" si="111"/>
        <v>0.56492398100232732</v>
      </c>
      <c r="U877" t="str">
        <f t="shared" ca="1" si="104"/>
        <v>Jharkhand</v>
      </c>
    </row>
    <row r="878" spans="1:21" x14ac:dyDescent="0.2">
      <c r="A878" s="9">
        <v>1936301</v>
      </c>
      <c r="B878" t="s">
        <v>317</v>
      </c>
      <c r="C878" t="s">
        <v>316</v>
      </c>
      <c r="D878" t="s">
        <v>316</v>
      </c>
      <c r="E878" t="s">
        <v>319</v>
      </c>
      <c r="F878">
        <v>813</v>
      </c>
      <c r="G878">
        <v>0.24106140536477794</v>
      </c>
      <c r="H878" s="10" t="s">
        <v>16</v>
      </c>
      <c r="M878">
        <v>878</v>
      </c>
      <c r="N878">
        <f t="shared" ca="1" si="105"/>
        <v>1636833</v>
      </c>
      <c r="O878" t="str">
        <f t="shared" ca="1" si="106"/>
        <v>No</v>
      </c>
      <c r="P878" t="str">
        <f t="shared" ca="1" si="107"/>
        <v>Yes</v>
      </c>
      <c r="Q878" t="str">
        <f t="shared" ca="1" si="108"/>
        <v>Yes</v>
      </c>
      <c r="R878" t="str">
        <f t="shared" ca="1" si="109"/>
        <v>R</v>
      </c>
      <c r="S878">
        <f t="shared" ca="1" si="110"/>
        <v>223</v>
      </c>
      <c r="T878">
        <f t="shared" ca="1" si="111"/>
        <v>0.35080546712188276</v>
      </c>
      <c r="U878" t="str">
        <f t="shared" ca="1" si="104"/>
        <v>Rajasthan</v>
      </c>
    </row>
    <row r="879" spans="1:21" x14ac:dyDescent="0.2">
      <c r="A879" s="9">
        <v>1519278</v>
      </c>
      <c r="B879" t="s">
        <v>317</v>
      </c>
      <c r="C879" t="s">
        <v>317</v>
      </c>
      <c r="D879" t="s">
        <v>316</v>
      </c>
      <c r="E879" t="s">
        <v>318</v>
      </c>
      <c r="F879">
        <v>281</v>
      </c>
      <c r="G879">
        <v>0.98788297086858134</v>
      </c>
      <c r="H879" s="10" t="s">
        <v>16</v>
      </c>
      <c r="M879">
        <v>879</v>
      </c>
      <c r="N879">
        <f t="shared" ca="1" si="105"/>
        <v>1559763</v>
      </c>
      <c r="O879" t="str">
        <f t="shared" ca="1" si="106"/>
        <v>Yes</v>
      </c>
      <c r="P879" t="str">
        <f t="shared" ca="1" si="107"/>
        <v>Yes</v>
      </c>
      <c r="Q879" t="str">
        <f t="shared" ca="1" si="108"/>
        <v>Yes</v>
      </c>
      <c r="R879" t="str">
        <f t="shared" ca="1" si="109"/>
        <v>R</v>
      </c>
      <c r="S879">
        <f t="shared" ca="1" si="110"/>
        <v>559</v>
      </c>
      <c r="T879">
        <f t="shared" ca="1" si="111"/>
        <v>0.53727981952761139</v>
      </c>
      <c r="U879" t="str">
        <f t="shared" ca="1" si="104"/>
        <v>Delhi</v>
      </c>
    </row>
    <row r="880" spans="1:21" x14ac:dyDescent="0.2">
      <c r="A880" s="9">
        <v>1782254</v>
      </c>
      <c r="B880" t="s">
        <v>317</v>
      </c>
      <c r="C880" t="s">
        <v>316</v>
      </c>
      <c r="D880" t="s">
        <v>316</v>
      </c>
      <c r="E880" t="s">
        <v>318</v>
      </c>
      <c r="F880">
        <v>429</v>
      </c>
      <c r="G880">
        <v>0.83232714295906118</v>
      </c>
      <c r="H880" s="10" t="s">
        <v>3</v>
      </c>
      <c r="M880">
        <v>880</v>
      </c>
      <c r="N880">
        <f t="shared" ca="1" si="105"/>
        <v>1649459</v>
      </c>
      <c r="O880" t="str">
        <f t="shared" ca="1" si="106"/>
        <v>No</v>
      </c>
      <c r="P880" t="str">
        <f t="shared" ca="1" si="107"/>
        <v>Yes</v>
      </c>
      <c r="Q880" t="str">
        <f t="shared" ca="1" si="108"/>
        <v>Yes</v>
      </c>
      <c r="R880" t="str">
        <f t="shared" ca="1" si="109"/>
        <v>R</v>
      </c>
      <c r="S880">
        <f t="shared" ca="1" si="110"/>
        <v>131</v>
      </c>
      <c r="T880">
        <f t="shared" ca="1" si="111"/>
        <v>5.8342919867502729E-2</v>
      </c>
      <c r="U880" t="str">
        <f t="shared" ca="1" si="104"/>
        <v>Uttar Pradesh</v>
      </c>
    </row>
    <row r="881" spans="1:21" x14ac:dyDescent="0.2">
      <c r="A881" s="9">
        <v>1532352</v>
      </c>
      <c r="B881" t="s">
        <v>316</v>
      </c>
      <c r="C881" t="s">
        <v>316</v>
      </c>
      <c r="D881" t="s">
        <v>316</v>
      </c>
      <c r="E881" t="s">
        <v>318</v>
      </c>
      <c r="F881">
        <v>704</v>
      </c>
      <c r="G881">
        <v>0.58328509793184991</v>
      </c>
      <c r="H881" s="10" t="s">
        <v>15</v>
      </c>
      <c r="M881">
        <v>881</v>
      </c>
      <c r="N881">
        <f t="shared" ca="1" si="105"/>
        <v>1165805</v>
      </c>
      <c r="O881" t="str">
        <f t="shared" ca="1" si="106"/>
        <v>No</v>
      </c>
      <c r="P881" t="str">
        <f t="shared" ca="1" si="107"/>
        <v>Yes</v>
      </c>
      <c r="Q881" t="str">
        <f t="shared" ca="1" si="108"/>
        <v>No</v>
      </c>
      <c r="R881" t="str">
        <f t="shared" ca="1" si="109"/>
        <v>R</v>
      </c>
      <c r="S881">
        <f t="shared" ca="1" si="110"/>
        <v>482</v>
      </c>
      <c r="T881">
        <f t="shared" ca="1" si="111"/>
        <v>0.3103396909362568</v>
      </c>
      <c r="U881" t="str">
        <f t="shared" ca="1" si="104"/>
        <v>Rajasthan</v>
      </c>
    </row>
    <row r="882" spans="1:21" x14ac:dyDescent="0.2">
      <c r="A882" s="9">
        <v>1305267</v>
      </c>
      <c r="B882" t="s">
        <v>316</v>
      </c>
      <c r="C882" t="s">
        <v>316</v>
      </c>
      <c r="D882" t="s">
        <v>317</v>
      </c>
      <c r="E882" t="s">
        <v>319</v>
      </c>
      <c r="F882">
        <v>671</v>
      </c>
      <c r="G882">
        <v>8.0144101464678763E-2</v>
      </c>
      <c r="H882" s="10" t="s">
        <v>4</v>
      </c>
      <c r="M882">
        <v>882</v>
      </c>
      <c r="N882">
        <f t="shared" ca="1" si="105"/>
        <v>1453189</v>
      </c>
      <c r="O882" t="str">
        <f t="shared" ca="1" si="106"/>
        <v>Yes</v>
      </c>
      <c r="P882" t="str">
        <f t="shared" ca="1" si="107"/>
        <v>No</v>
      </c>
      <c r="Q882" t="str">
        <f t="shared" ca="1" si="108"/>
        <v>No</v>
      </c>
      <c r="R882" t="str">
        <f t="shared" ca="1" si="109"/>
        <v>U</v>
      </c>
      <c r="S882">
        <f t="shared" ca="1" si="110"/>
        <v>790</v>
      </c>
      <c r="T882">
        <f t="shared" ca="1" si="111"/>
        <v>0.23087085108643257</v>
      </c>
      <c r="U882" t="str">
        <f t="shared" ca="1" si="104"/>
        <v>Uttarkhand</v>
      </c>
    </row>
    <row r="883" spans="1:21" x14ac:dyDescent="0.2">
      <c r="A883" s="9">
        <v>1359827</v>
      </c>
      <c r="B883" t="s">
        <v>316</v>
      </c>
      <c r="C883" t="s">
        <v>316</v>
      </c>
      <c r="D883" t="s">
        <v>316</v>
      </c>
      <c r="E883" t="s">
        <v>318</v>
      </c>
      <c r="F883">
        <v>795</v>
      </c>
      <c r="G883">
        <v>0.90119900094155603</v>
      </c>
      <c r="H883" s="10" t="s">
        <v>15</v>
      </c>
      <c r="M883">
        <v>883</v>
      </c>
      <c r="N883">
        <f t="shared" ca="1" si="105"/>
        <v>1690001</v>
      </c>
      <c r="O883" t="str">
        <f t="shared" ca="1" si="106"/>
        <v>No</v>
      </c>
      <c r="P883" t="str">
        <f t="shared" ca="1" si="107"/>
        <v>Yes</v>
      </c>
      <c r="Q883" t="str">
        <f t="shared" ca="1" si="108"/>
        <v>Yes</v>
      </c>
      <c r="R883" t="str">
        <f t="shared" ca="1" si="109"/>
        <v>R</v>
      </c>
      <c r="S883">
        <f t="shared" ca="1" si="110"/>
        <v>355</v>
      </c>
      <c r="T883">
        <f t="shared" ca="1" si="111"/>
        <v>0.6329065558314152</v>
      </c>
      <c r="U883" t="str">
        <f t="shared" ca="1" si="104"/>
        <v>Uttarkhand</v>
      </c>
    </row>
    <row r="884" spans="1:21" x14ac:dyDescent="0.2">
      <c r="A884" s="9">
        <v>1082071</v>
      </c>
      <c r="B884" t="s">
        <v>316</v>
      </c>
      <c r="C884" t="s">
        <v>317</v>
      </c>
      <c r="D884" t="s">
        <v>316</v>
      </c>
      <c r="E884" t="s">
        <v>318</v>
      </c>
      <c r="F884">
        <v>837</v>
      </c>
      <c r="G884">
        <v>0.54462367361132535</v>
      </c>
      <c r="H884" s="10" t="s">
        <v>1</v>
      </c>
      <c r="M884">
        <v>884</v>
      </c>
      <c r="N884">
        <f t="shared" ca="1" si="105"/>
        <v>1060586</v>
      </c>
      <c r="O884" t="str">
        <f t="shared" ca="1" si="106"/>
        <v>Yes</v>
      </c>
      <c r="P884" t="str">
        <f t="shared" ca="1" si="107"/>
        <v>Yes</v>
      </c>
      <c r="Q884" t="str">
        <f t="shared" ca="1" si="108"/>
        <v>Yes</v>
      </c>
      <c r="R884" t="str">
        <f t="shared" ca="1" si="109"/>
        <v>U</v>
      </c>
      <c r="S884">
        <f t="shared" ca="1" si="110"/>
        <v>367</v>
      </c>
      <c r="T884">
        <f t="shared" ca="1" si="111"/>
        <v>0.96917356091654783</v>
      </c>
      <c r="U884" t="str">
        <f t="shared" ca="1" si="104"/>
        <v>Orissa</v>
      </c>
    </row>
    <row r="885" spans="1:21" x14ac:dyDescent="0.2">
      <c r="A885" s="9">
        <v>1995674</v>
      </c>
      <c r="B885" t="s">
        <v>317</v>
      </c>
      <c r="C885" t="s">
        <v>317</v>
      </c>
      <c r="D885" t="s">
        <v>316</v>
      </c>
      <c r="E885" t="s">
        <v>318</v>
      </c>
      <c r="F885">
        <v>797</v>
      </c>
      <c r="G885">
        <v>0.23669693045376905</v>
      </c>
      <c r="H885" s="10" t="s">
        <v>3</v>
      </c>
      <c r="M885">
        <v>885</v>
      </c>
      <c r="N885">
        <f t="shared" ca="1" si="105"/>
        <v>1369162</v>
      </c>
      <c r="O885" t="str">
        <f t="shared" ca="1" si="106"/>
        <v>Yes</v>
      </c>
      <c r="P885" t="str">
        <f t="shared" ca="1" si="107"/>
        <v>Yes</v>
      </c>
      <c r="Q885" t="str">
        <f t="shared" ca="1" si="108"/>
        <v>No</v>
      </c>
      <c r="R885" t="str">
        <f t="shared" ca="1" si="109"/>
        <v>R</v>
      </c>
      <c r="S885">
        <f t="shared" ca="1" si="110"/>
        <v>610</v>
      </c>
      <c r="T885">
        <f t="shared" ca="1" si="111"/>
        <v>6.6069618692000676E-3</v>
      </c>
      <c r="U885" t="str">
        <f t="shared" ca="1" si="104"/>
        <v>Uttarkhand</v>
      </c>
    </row>
    <row r="886" spans="1:21" x14ac:dyDescent="0.2">
      <c r="A886" s="9">
        <v>1303880</v>
      </c>
      <c r="B886" t="s">
        <v>317</v>
      </c>
      <c r="C886" t="s">
        <v>317</v>
      </c>
      <c r="D886" t="s">
        <v>317</v>
      </c>
      <c r="E886" t="s">
        <v>318</v>
      </c>
      <c r="F886">
        <v>324</v>
      </c>
      <c r="G886">
        <v>0.81741353764450719</v>
      </c>
      <c r="H886" s="10" t="s">
        <v>16</v>
      </c>
      <c r="M886">
        <v>886</v>
      </c>
      <c r="N886">
        <f t="shared" ca="1" si="105"/>
        <v>1367197</v>
      </c>
      <c r="O886" t="str">
        <f t="shared" ca="1" si="106"/>
        <v>No</v>
      </c>
      <c r="P886" t="str">
        <f t="shared" ca="1" si="107"/>
        <v>Yes</v>
      </c>
      <c r="Q886" t="str">
        <f t="shared" ca="1" si="108"/>
        <v>Yes</v>
      </c>
      <c r="R886" t="str">
        <f t="shared" ca="1" si="109"/>
        <v>U</v>
      </c>
      <c r="S886">
        <f t="shared" ca="1" si="110"/>
        <v>111</v>
      </c>
      <c r="T886">
        <f t="shared" ca="1" si="111"/>
        <v>0.49529482897656518</v>
      </c>
      <c r="U886" t="str">
        <f t="shared" ca="1" si="104"/>
        <v>Kerela</v>
      </c>
    </row>
    <row r="887" spans="1:21" x14ac:dyDescent="0.2">
      <c r="A887" s="9">
        <v>1307568</v>
      </c>
      <c r="B887" t="s">
        <v>317</v>
      </c>
      <c r="C887" t="s">
        <v>316</v>
      </c>
      <c r="D887" t="s">
        <v>317</v>
      </c>
      <c r="E887" t="s">
        <v>318</v>
      </c>
      <c r="F887">
        <v>250</v>
      </c>
      <c r="G887">
        <v>0.17237602033732957</v>
      </c>
      <c r="H887" s="10" t="s">
        <v>321</v>
      </c>
      <c r="M887">
        <v>887</v>
      </c>
      <c r="N887">
        <f t="shared" ca="1" si="105"/>
        <v>1822505</v>
      </c>
      <c r="O887" t="str">
        <f t="shared" ca="1" si="106"/>
        <v>No</v>
      </c>
      <c r="P887" t="str">
        <f t="shared" ca="1" si="107"/>
        <v>No</v>
      </c>
      <c r="Q887" t="str">
        <f t="shared" ca="1" si="108"/>
        <v>No</v>
      </c>
      <c r="R887" t="str">
        <f t="shared" ca="1" si="109"/>
        <v>R</v>
      </c>
      <c r="S887">
        <f t="shared" ca="1" si="110"/>
        <v>408</v>
      </c>
      <c r="T887">
        <f t="shared" ca="1" si="111"/>
        <v>6.5950431755107286E-2</v>
      </c>
      <c r="U887" t="str">
        <f t="shared" ca="1" si="104"/>
        <v>Bihar</v>
      </c>
    </row>
    <row r="888" spans="1:21" x14ac:dyDescent="0.2">
      <c r="A888" s="9">
        <v>1347163</v>
      </c>
      <c r="B888" t="s">
        <v>317</v>
      </c>
      <c r="C888" t="s">
        <v>316</v>
      </c>
      <c r="D888" t="s">
        <v>317</v>
      </c>
      <c r="E888" t="s">
        <v>318</v>
      </c>
      <c r="F888">
        <v>555</v>
      </c>
      <c r="G888">
        <v>0.20113287979844019</v>
      </c>
      <c r="H888" s="10" t="s">
        <v>1</v>
      </c>
      <c r="M888">
        <v>888</v>
      </c>
      <c r="N888">
        <f t="shared" ca="1" si="105"/>
        <v>1965728</v>
      </c>
      <c r="O888" t="str">
        <f t="shared" ca="1" si="106"/>
        <v>No</v>
      </c>
      <c r="P888" t="str">
        <f t="shared" ca="1" si="107"/>
        <v>No</v>
      </c>
      <c r="Q888" t="str">
        <f t="shared" ca="1" si="108"/>
        <v>No</v>
      </c>
      <c r="R888" t="str">
        <f t="shared" ca="1" si="109"/>
        <v>R</v>
      </c>
      <c r="S888">
        <f t="shared" ca="1" si="110"/>
        <v>152</v>
      </c>
      <c r="T888">
        <f t="shared" ca="1" si="111"/>
        <v>0.60883553644999577</v>
      </c>
      <c r="U888" t="str">
        <f t="shared" ca="1" si="104"/>
        <v>Kerela</v>
      </c>
    </row>
    <row r="889" spans="1:21" x14ac:dyDescent="0.2">
      <c r="A889" s="9">
        <v>1491457</v>
      </c>
      <c r="B889" t="s">
        <v>316</v>
      </c>
      <c r="C889" t="s">
        <v>316</v>
      </c>
      <c r="D889" t="s">
        <v>317</v>
      </c>
      <c r="E889" t="s">
        <v>319</v>
      </c>
      <c r="F889">
        <v>910</v>
      </c>
      <c r="G889">
        <v>0.60002306735009125</v>
      </c>
      <c r="H889" s="10" t="s">
        <v>4</v>
      </c>
      <c r="M889">
        <v>889</v>
      </c>
      <c r="N889">
        <f t="shared" ca="1" si="105"/>
        <v>1636109</v>
      </c>
      <c r="O889" t="str">
        <f t="shared" ca="1" si="106"/>
        <v>Yes</v>
      </c>
      <c r="P889" t="str">
        <f t="shared" ca="1" si="107"/>
        <v>Yes</v>
      </c>
      <c r="Q889" t="str">
        <f t="shared" ca="1" si="108"/>
        <v>No</v>
      </c>
      <c r="R889" t="str">
        <f t="shared" ca="1" si="109"/>
        <v>U</v>
      </c>
      <c r="S889">
        <f t="shared" ca="1" si="110"/>
        <v>231</v>
      </c>
      <c r="T889">
        <f t="shared" ca="1" si="111"/>
        <v>0.79763748539689072</v>
      </c>
      <c r="U889" t="str">
        <f t="shared" ca="1" si="104"/>
        <v>Kerela</v>
      </c>
    </row>
    <row r="890" spans="1:21" x14ac:dyDescent="0.2">
      <c r="A890" s="9">
        <v>1236564</v>
      </c>
      <c r="B890" t="s">
        <v>317</v>
      </c>
      <c r="C890" t="s">
        <v>317</v>
      </c>
      <c r="D890" t="s">
        <v>317</v>
      </c>
      <c r="E890" t="s">
        <v>318</v>
      </c>
      <c r="F890">
        <v>615</v>
      </c>
      <c r="G890">
        <v>0.7463000974705174</v>
      </c>
      <c r="H890" s="10" t="s">
        <v>2</v>
      </c>
      <c r="M890">
        <v>890</v>
      </c>
      <c r="N890">
        <f t="shared" ca="1" si="105"/>
        <v>1292202</v>
      </c>
      <c r="O890" t="str">
        <f t="shared" ca="1" si="106"/>
        <v>Yes</v>
      </c>
      <c r="P890" t="str">
        <f t="shared" ca="1" si="107"/>
        <v>No</v>
      </c>
      <c r="Q890" t="str">
        <f t="shared" ca="1" si="108"/>
        <v>Yes</v>
      </c>
      <c r="R890" t="str">
        <f t="shared" ca="1" si="109"/>
        <v>U</v>
      </c>
      <c r="S890">
        <f t="shared" ca="1" si="110"/>
        <v>386</v>
      </c>
      <c r="T890">
        <f t="shared" ca="1" si="111"/>
        <v>0.28930602340438416</v>
      </c>
      <c r="U890" t="str">
        <f t="shared" ca="1" si="104"/>
        <v>Bihar</v>
      </c>
    </row>
    <row r="891" spans="1:21" x14ac:dyDescent="0.2">
      <c r="A891" s="9">
        <v>1479042</v>
      </c>
      <c r="B891" t="s">
        <v>317</v>
      </c>
      <c r="C891" t="s">
        <v>317</v>
      </c>
      <c r="D891" t="s">
        <v>316</v>
      </c>
      <c r="E891" t="s">
        <v>319</v>
      </c>
      <c r="F891">
        <v>683</v>
      </c>
      <c r="G891">
        <v>0.4049297368692405</v>
      </c>
      <c r="H891" s="10" t="s">
        <v>6</v>
      </c>
      <c r="M891">
        <v>891</v>
      </c>
      <c r="N891">
        <f t="shared" ca="1" si="105"/>
        <v>1449739</v>
      </c>
      <c r="O891" t="str">
        <f t="shared" ca="1" si="106"/>
        <v>No</v>
      </c>
      <c r="P891" t="str">
        <f t="shared" ca="1" si="107"/>
        <v>No</v>
      </c>
      <c r="Q891" t="str">
        <f t="shared" ca="1" si="108"/>
        <v>No</v>
      </c>
      <c r="R891" t="str">
        <f t="shared" ca="1" si="109"/>
        <v>R</v>
      </c>
      <c r="S891">
        <f t="shared" ca="1" si="110"/>
        <v>405</v>
      </c>
      <c r="T891">
        <f t="shared" ca="1" si="111"/>
        <v>0.46245702841138592</v>
      </c>
      <c r="U891" t="str">
        <f t="shared" ca="1" si="104"/>
        <v>Uttarkhand</v>
      </c>
    </row>
    <row r="892" spans="1:21" x14ac:dyDescent="0.2">
      <c r="A892" s="9">
        <v>1708727</v>
      </c>
      <c r="B892" t="s">
        <v>317</v>
      </c>
      <c r="C892" t="s">
        <v>316</v>
      </c>
      <c r="D892" t="s">
        <v>316</v>
      </c>
      <c r="E892" t="s">
        <v>319</v>
      </c>
      <c r="F892">
        <v>511</v>
      </c>
      <c r="G892">
        <v>0.98435815468222543</v>
      </c>
      <c r="H892" s="10" t="s">
        <v>13</v>
      </c>
      <c r="M892">
        <v>892</v>
      </c>
      <c r="N892">
        <f t="shared" ca="1" si="105"/>
        <v>1717172</v>
      </c>
      <c r="O892" t="str">
        <f t="shared" ca="1" si="106"/>
        <v>Yes</v>
      </c>
      <c r="P892" t="str">
        <f t="shared" ca="1" si="107"/>
        <v>No</v>
      </c>
      <c r="Q892" t="str">
        <f t="shared" ca="1" si="108"/>
        <v>Yes</v>
      </c>
      <c r="R892" t="str">
        <f t="shared" ca="1" si="109"/>
        <v>R</v>
      </c>
      <c r="S892">
        <f t="shared" ca="1" si="110"/>
        <v>485</v>
      </c>
      <c r="T892">
        <f t="shared" ca="1" si="111"/>
        <v>0.35318870774451605</v>
      </c>
      <c r="U892" t="str">
        <f t="shared" ca="1" si="104"/>
        <v>Gujarat</v>
      </c>
    </row>
    <row r="893" spans="1:21" x14ac:dyDescent="0.2">
      <c r="A893" s="9">
        <v>1268977</v>
      </c>
      <c r="B893" t="s">
        <v>316</v>
      </c>
      <c r="C893" t="s">
        <v>317</v>
      </c>
      <c r="D893" t="s">
        <v>316</v>
      </c>
      <c r="E893" t="s">
        <v>318</v>
      </c>
      <c r="F893">
        <v>989</v>
      </c>
      <c r="G893">
        <v>0.24673634445074244</v>
      </c>
      <c r="H893" s="10" t="s">
        <v>4</v>
      </c>
      <c r="M893">
        <v>893</v>
      </c>
      <c r="N893">
        <f t="shared" ca="1" si="105"/>
        <v>1102697</v>
      </c>
      <c r="O893" t="str">
        <f t="shared" ca="1" si="106"/>
        <v>Yes</v>
      </c>
      <c r="P893" t="str">
        <f t="shared" ca="1" si="107"/>
        <v>Yes</v>
      </c>
      <c r="Q893" t="str">
        <f t="shared" ca="1" si="108"/>
        <v>No</v>
      </c>
      <c r="R893" t="str">
        <f t="shared" ca="1" si="109"/>
        <v>R</v>
      </c>
      <c r="S893">
        <f t="shared" ca="1" si="110"/>
        <v>884</v>
      </c>
      <c r="T893">
        <f t="shared" ca="1" si="111"/>
        <v>0.93924087018064584</v>
      </c>
      <c r="U893" t="str">
        <f t="shared" ca="1" si="104"/>
        <v>Kerela</v>
      </c>
    </row>
    <row r="894" spans="1:21" x14ac:dyDescent="0.2">
      <c r="A894" s="9">
        <v>1863191</v>
      </c>
      <c r="B894" t="s">
        <v>317</v>
      </c>
      <c r="C894" t="s">
        <v>316</v>
      </c>
      <c r="D894" t="s">
        <v>317</v>
      </c>
      <c r="E894" t="s">
        <v>318</v>
      </c>
      <c r="F894">
        <v>241</v>
      </c>
      <c r="G894">
        <v>0.39290412797236274</v>
      </c>
      <c r="H894" s="10" t="s">
        <v>1</v>
      </c>
      <c r="M894">
        <v>894</v>
      </c>
      <c r="N894">
        <f t="shared" ca="1" si="105"/>
        <v>1412721</v>
      </c>
      <c r="O894" t="str">
        <f t="shared" ca="1" si="106"/>
        <v>No</v>
      </c>
      <c r="P894" t="str">
        <f t="shared" ca="1" si="107"/>
        <v>Yes</v>
      </c>
      <c r="Q894" t="str">
        <f t="shared" ca="1" si="108"/>
        <v>No</v>
      </c>
      <c r="R894" t="str">
        <f t="shared" ca="1" si="109"/>
        <v>R</v>
      </c>
      <c r="S894">
        <f t="shared" ca="1" si="110"/>
        <v>439</v>
      </c>
      <c r="T894">
        <f t="shared" ca="1" si="111"/>
        <v>0.21289403745670443</v>
      </c>
      <c r="U894" t="str">
        <f t="shared" ca="1" si="104"/>
        <v>Delhi</v>
      </c>
    </row>
    <row r="895" spans="1:21" x14ac:dyDescent="0.2">
      <c r="A895" s="9">
        <v>1764996</v>
      </c>
      <c r="B895" t="s">
        <v>317</v>
      </c>
      <c r="C895" t="s">
        <v>316</v>
      </c>
      <c r="D895" t="s">
        <v>317</v>
      </c>
      <c r="E895" t="s">
        <v>319</v>
      </c>
      <c r="F895">
        <v>319</v>
      </c>
      <c r="G895">
        <v>0.76308062432098889</v>
      </c>
      <c r="H895" s="10" t="s">
        <v>6</v>
      </c>
      <c r="M895">
        <v>895</v>
      </c>
      <c r="N895">
        <f t="shared" ca="1" si="105"/>
        <v>1011652</v>
      </c>
      <c r="O895" t="str">
        <f t="shared" ca="1" si="106"/>
        <v>No</v>
      </c>
      <c r="P895" t="str">
        <f t="shared" ca="1" si="107"/>
        <v>Yes</v>
      </c>
      <c r="Q895" t="str">
        <f t="shared" ca="1" si="108"/>
        <v>No</v>
      </c>
      <c r="R895" t="str">
        <f t="shared" ca="1" si="109"/>
        <v>U</v>
      </c>
      <c r="S895">
        <f t="shared" ca="1" si="110"/>
        <v>764</v>
      </c>
      <c r="T895">
        <f t="shared" ca="1" si="111"/>
        <v>0.57064940657655061</v>
      </c>
      <c r="U895" t="str">
        <f t="shared" ca="1" si="104"/>
        <v>Tamil Nadu</v>
      </c>
    </row>
    <row r="896" spans="1:21" x14ac:dyDescent="0.2">
      <c r="A896" s="9">
        <v>1865001</v>
      </c>
      <c r="B896" t="s">
        <v>316</v>
      </c>
      <c r="C896" t="s">
        <v>316</v>
      </c>
      <c r="D896" t="s">
        <v>316</v>
      </c>
      <c r="E896" t="s">
        <v>319</v>
      </c>
      <c r="F896">
        <v>243</v>
      </c>
      <c r="G896">
        <v>0.59381188437797661</v>
      </c>
      <c r="H896" s="10" t="s">
        <v>4</v>
      </c>
      <c r="M896">
        <v>896</v>
      </c>
      <c r="N896">
        <f t="shared" ca="1" si="105"/>
        <v>1371341</v>
      </c>
      <c r="O896" t="str">
        <f t="shared" ca="1" si="106"/>
        <v>Yes</v>
      </c>
      <c r="P896" t="str">
        <f t="shared" ca="1" si="107"/>
        <v>Yes</v>
      </c>
      <c r="Q896" t="str">
        <f t="shared" ca="1" si="108"/>
        <v>Yes</v>
      </c>
      <c r="R896" t="str">
        <f t="shared" ca="1" si="109"/>
        <v>U</v>
      </c>
      <c r="S896">
        <f t="shared" ca="1" si="110"/>
        <v>230</v>
      </c>
      <c r="T896">
        <f t="shared" ca="1" si="111"/>
        <v>0.24298131984150617</v>
      </c>
      <c r="U896" t="str">
        <f t="shared" ca="1" si="104"/>
        <v>Uttar Pradesh</v>
      </c>
    </row>
    <row r="897" spans="1:21" x14ac:dyDescent="0.2">
      <c r="A897" s="9">
        <v>1151558</v>
      </c>
      <c r="B897" t="s">
        <v>317</v>
      </c>
      <c r="C897" t="s">
        <v>316</v>
      </c>
      <c r="D897" t="s">
        <v>317</v>
      </c>
      <c r="E897" t="s">
        <v>319</v>
      </c>
      <c r="F897">
        <v>239</v>
      </c>
      <c r="G897">
        <v>0.8482646448184229</v>
      </c>
      <c r="H897" s="10" t="s">
        <v>1</v>
      </c>
      <c r="M897">
        <v>897</v>
      </c>
      <c r="N897">
        <f t="shared" ca="1" si="105"/>
        <v>1435146</v>
      </c>
      <c r="O897" t="str">
        <f t="shared" ca="1" si="106"/>
        <v>No</v>
      </c>
      <c r="P897" t="str">
        <f t="shared" ca="1" si="107"/>
        <v>No</v>
      </c>
      <c r="Q897" t="str">
        <f t="shared" ca="1" si="108"/>
        <v>No</v>
      </c>
      <c r="R897" t="str">
        <f t="shared" ca="1" si="109"/>
        <v>U</v>
      </c>
      <c r="S897">
        <f t="shared" ca="1" si="110"/>
        <v>434</v>
      </c>
      <c r="T897">
        <f t="shared" ca="1" si="111"/>
        <v>0.50974423330286578</v>
      </c>
      <c r="U897" t="str">
        <f t="shared" ref="U897:U960" ca="1" si="112">VLOOKUP(RAND(),$K$9:$L$19,2)</f>
        <v>Jharkhand</v>
      </c>
    </row>
    <row r="898" spans="1:21" x14ac:dyDescent="0.2">
      <c r="A898" s="9">
        <v>1273708</v>
      </c>
      <c r="B898" t="s">
        <v>317</v>
      </c>
      <c r="C898" t="s">
        <v>317</v>
      </c>
      <c r="D898" t="s">
        <v>317</v>
      </c>
      <c r="E898" t="s">
        <v>318</v>
      </c>
      <c r="F898">
        <v>342</v>
      </c>
      <c r="G898">
        <v>0.30357594638210483</v>
      </c>
      <c r="H898" s="10" t="s">
        <v>2</v>
      </c>
      <c r="M898">
        <v>898</v>
      </c>
      <c r="N898">
        <f t="shared" ref="N898:N961" ca="1" si="113">RANDBETWEEN(1000000,1999999)</f>
        <v>1940334</v>
      </c>
      <c r="O898" t="str">
        <f t="shared" ref="O898:O961" ca="1" si="114">IF(RAND()&lt;0.4,"Yes","No")</f>
        <v>No</v>
      </c>
      <c r="P898" t="str">
        <f t="shared" ref="P898:P961" ca="1" si="115">IF(RAND()&lt;0.6,"Yes","No")</f>
        <v>No</v>
      </c>
      <c r="Q898" t="str">
        <f t="shared" ref="Q898:Q961" ca="1" si="116">IF(RAND()&lt;0.5,"Yes","No")</f>
        <v>No</v>
      </c>
      <c r="R898" t="str">
        <f t="shared" ref="R898:R961" ca="1" si="117">IF(RAND()&lt;0.6,"R","U")</f>
        <v>R</v>
      </c>
      <c r="S898">
        <f t="shared" ref="S898:S961" ca="1" si="118">RANDBETWEEN(100,1000)</f>
        <v>920</v>
      </c>
      <c r="T898">
        <f t="shared" ref="T898:T961" ca="1" si="119">RAND()</f>
        <v>0.54782345230472562</v>
      </c>
      <c r="U898" t="str">
        <f t="shared" ca="1" si="112"/>
        <v>Rajasthan</v>
      </c>
    </row>
    <row r="899" spans="1:21" x14ac:dyDescent="0.2">
      <c r="A899" s="9">
        <v>1171031</v>
      </c>
      <c r="B899" t="s">
        <v>316</v>
      </c>
      <c r="C899" t="s">
        <v>317</v>
      </c>
      <c r="D899" t="s">
        <v>317</v>
      </c>
      <c r="E899" t="s">
        <v>318</v>
      </c>
      <c r="F899">
        <v>520</v>
      </c>
      <c r="G899">
        <v>0.80683754226348348</v>
      </c>
      <c r="H899" s="10" t="s">
        <v>1</v>
      </c>
      <c r="M899">
        <v>899</v>
      </c>
      <c r="N899">
        <f t="shared" ca="1" si="113"/>
        <v>1915702</v>
      </c>
      <c r="O899" t="str">
        <f t="shared" ca="1" si="114"/>
        <v>No</v>
      </c>
      <c r="P899" t="str">
        <f t="shared" ca="1" si="115"/>
        <v>Yes</v>
      </c>
      <c r="Q899" t="str">
        <f t="shared" ca="1" si="116"/>
        <v>Yes</v>
      </c>
      <c r="R899" t="str">
        <f t="shared" ca="1" si="117"/>
        <v>U</v>
      </c>
      <c r="S899">
        <f t="shared" ca="1" si="118"/>
        <v>136</v>
      </c>
      <c r="T899">
        <f t="shared" ca="1" si="119"/>
        <v>0.12969095386529939</v>
      </c>
      <c r="U899" t="str">
        <f t="shared" ca="1" si="112"/>
        <v>Rajasthan</v>
      </c>
    </row>
    <row r="900" spans="1:21" x14ac:dyDescent="0.2">
      <c r="A900" s="9">
        <v>1302358</v>
      </c>
      <c r="B900" t="s">
        <v>316</v>
      </c>
      <c r="C900" t="s">
        <v>316</v>
      </c>
      <c r="D900" t="s">
        <v>316</v>
      </c>
      <c r="E900" t="s">
        <v>319</v>
      </c>
      <c r="F900">
        <v>332</v>
      </c>
      <c r="G900">
        <v>0.85578019836309949</v>
      </c>
      <c r="H900" s="10" t="s">
        <v>1</v>
      </c>
      <c r="M900">
        <v>900</v>
      </c>
      <c r="N900">
        <f t="shared" ca="1" si="113"/>
        <v>1377554</v>
      </c>
      <c r="O900" t="str">
        <f t="shared" ca="1" si="114"/>
        <v>No</v>
      </c>
      <c r="P900" t="str">
        <f t="shared" ca="1" si="115"/>
        <v>No</v>
      </c>
      <c r="Q900" t="str">
        <f t="shared" ca="1" si="116"/>
        <v>No</v>
      </c>
      <c r="R900" t="str">
        <f t="shared" ca="1" si="117"/>
        <v>R</v>
      </c>
      <c r="S900">
        <f t="shared" ca="1" si="118"/>
        <v>163</v>
      </c>
      <c r="T900">
        <f t="shared" ca="1" si="119"/>
        <v>0.10462819829475822</v>
      </c>
      <c r="U900" t="str">
        <f t="shared" ca="1" si="112"/>
        <v>Uttar Pradesh</v>
      </c>
    </row>
    <row r="901" spans="1:21" x14ac:dyDescent="0.2">
      <c r="A901" s="9">
        <v>1125125</v>
      </c>
      <c r="B901" t="s">
        <v>316</v>
      </c>
      <c r="C901" t="s">
        <v>316</v>
      </c>
      <c r="D901" t="s">
        <v>317</v>
      </c>
      <c r="E901" t="s">
        <v>318</v>
      </c>
      <c r="F901">
        <v>422</v>
      </c>
      <c r="G901">
        <v>0.95742648365363192</v>
      </c>
      <c r="H901" s="10" t="s">
        <v>2</v>
      </c>
      <c r="M901">
        <v>901</v>
      </c>
      <c r="N901">
        <f t="shared" ca="1" si="113"/>
        <v>1375044</v>
      </c>
      <c r="O901" t="str">
        <f t="shared" ca="1" si="114"/>
        <v>No</v>
      </c>
      <c r="P901" t="str">
        <f t="shared" ca="1" si="115"/>
        <v>No</v>
      </c>
      <c r="Q901" t="str">
        <f t="shared" ca="1" si="116"/>
        <v>No</v>
      </c>
      <c r="R901" t="str">
        <f t="shared" ca="1" si="117"/>
        <v>R</v>
      </c>
      <c r="S901">
        <f t="shared" ca="1" si="118"/>
        <v>683</v>
      </c>
      <c r="T901">
        <f t="shared" ca="1" si="119"/>
        <v>9.7733861122133892E-2</v>
      </c>
      <c r="U901" t="str">
        <f t="shared" ca="1" si="112"/>
        <v>Orissa</v>
      </c>
    </row>
    <row r="902" spans="1:21" x14ac:dyDescent="0.2">
      <c r="A902" s="9">
        <v>1119113</v>
      </c>
      <c r="B902" t="s">
        <v>317</v>
      </c>
      <c r="C902" t="s">
        <v>316</v>
      </c>
      <c r="D902" t="s">
        <v>317</v>
      </c>
      <c r="E902" t="s">
        <v>319</v>
      </c>
      <c r="F902">
        <v>411</v>
      </c>
      <c r="G902">
        <v>0.74498686334795361</v>
      </c>
      <c r="H902" s="10" t="s">
        <v>4</v>
      </c>
      <c r="M902">
        <v>902</v>
      </c>
      <c r="N902">
        <f t="shared" ca="1" si="113"/>
        <v>1996538</v>
      </c>
      <c r="O902" t="str">
        <f t="shared" ca="1" si="114"/>
        <v>No</v>
      </c>
      <c r="P902" t="str">
        <f t="shared" ca="1" si="115"/>
        <v>Yes</v>
      </c>
      <c r="Q902" t="str">
        <f t="shared" ca="1" si="116"/>
        <v>No</v>
      </c>
      <c r="R902" t="str">
        <f t="shared" ca="1" si="117"/>
        <v>U</v>
      </c>
      <c r="S902">
        <f t="shared" ca="1" si="118"/>
        <v>608</v>
      </c>
      <c r="T902">
        <f t="shared" ca="1" si="119"/>
        <v>0.23555882995756294</v>
      </c>
      <c r="U902" t="str">
        <f t="shared" ca="1" si="112"/>
        <v>Telangana</v>
      </c>
    </row>
    <row r="903" spans="1:21" x14ac:dyDescent="0.2">
      <c r="A903" s="9">
        <v>1448540</v>
      </c>
      <c r="B903" t="s">
        <v>317</v>
      </c>
      <c r="C903" t="s">
        <v>317</v>
      </c>
      <c r="D903" t="s">
        <v>316</v>
      </c>
      <c r="E903" t="s">
        <v>319</v>
      </c>
      <c r="F903">
        <v>900</v>
      </c>
      <c r="G903">
        <v>0.53848762903986624</v>
      </c>
      <c r="H903" s="10" t="s">
        <v>13</v>
      </c>
      <c r="M903">
        <v>903</v>
      </c>
      <c r="N903">
        <f t="shared" ca="1" si="113"/>
        <v>1513448</v>
      </c>
      <c r="O903" t="str">
        <f t="shared" ca="1" si="114"/>
        <v>Yes</v>
      </c>
      <c r="P903" t="str">
        <f t="shared" ca="1" si="115"/>
        <v>Yes</v>
      </c>
      <c r="Q903" t="str">
        <f t="shared" ca="1" si="116"/>
        <v>No</v>
      </c>
      <c r="R903" t="str">
        <f t="shared" ca="1" si="117"/>
        <v>U</v>
      </c>
      <c r="S903">
        <f t="shared" ca="1" si="118"/>
        <v>344</v>
      </c>
      <c r="T903">
        <f t="shared" ca="1" si="119"/>
        <v>0.53772124067587324</v>
      </c>
      <c r="U903" t="str">
        <f t="shared" ca="1" si="112"/>
        <v>Rajasthan</v>
      </c>
    </row>
    <row r="904" spans="1:21" x14ac:dyDescent="0.2">
      <c r="A904" s="9">
        <v>1837296</v>
      </c>
      <c r="B904" t="s">
        <v>317</v>
      </c>
      <c r="C904" t="s">
        <v>316</v>
      </c>
      <c r="D904" t="s">
        <v>316</v>
      </c>
      <c r="E904" t="s">
        <v>318</v>
      </c>
      <c r="F904">
        <v>716</v>
      </c>
      <c r="G904">
        <v>0.48896461236467215</v>
      </c>
      <c r="H904" s="10" t="s">
        <v>321</v>
      </c>
      <c r="M904">
        <v>904</v>
      </c>
      <c r="N904">
        <f t="shared" ca="1" si="113"/>
        <v>1232781</v>
      </c>
      <c r="O904" t="str">
        <f t="shared" ca="1" si="114"/>
        <v>No</v>
      </c>
      <c r="P904" t="str">
        <f t="shared" ca="1" si="115"/>
        <v>No</v>
      </c>
      <c r="Q904" t="str">
        <f t="shared" ca="1" si="116"/>
        <v>No</v>
      </c>
      <c r="R904" t="str">
        <f t="shared" ca="1" si="117"/>
        <v>U</v>
      </c>
      <c r="S904">
        <f t="shared" ca="1" si="118"/>
        <v>160</v>
      </c>
      <c r="T904">
        <f t="shared" ca="1" si="119"/>
        <v>0.82099491104798039</v>
      </c>
      <c r="U904" t="str">
        <f t="shared" ca="1" si="112"/>
        <v>Telangana</v>
      </c>
    </row>
    <row r="905" spans="1:21" x14ac:dyDescent="0.2">
      <c r="A905" s="9">
        <v>1132631</v>
      </c>
      <c r="B905" t="s">
        <v>317</v>
      </c>
      <c r="C905" t="s">
        <v>316</v>
      </c>
      <c r="D905" t="s">
        <v>316</v>
      </c>
      <c r="E905" t="s">
        <v>319</v>
      </c>
      <c r="F905">
        <v>411</v>
      </c>
      <c r="G905">
        <v>0.55457294947345348</v>
      </c>
      <c r="H905" s="10" t="s">
        <v>1</v>
      </c>
      <c r="M905">
        <v>905</v>
      </c>
      <c r="N905">
        <f t="shared" ca="1" si="113"/>
        <v>1331945</v>
      </c>
      <c r="O905" t="str">
        <f t="shared" ca="1" si="114"/>
        <v>Yes</v>
      </c>
      <c r="P905" t="str">
        <f t="shared" ca="1" si="115"/>
        <v>Yes</v>
      </c>
      <c r="Q905" t="str">
        <f t="shared" ca="1" si="116"/>
        <v>Yes</v>
      </c>
      <c r="R905" t="str">
        <f t="shared" ca="1" si="117"/>
        <v>R</v>
      </c>
      <c r="S905">
        <f t="shared" ca="1" si="118"/>
        <v>552</v>
      </c>
      <c r="T905">
        <f t="shared" ca="1" si="119"/>
        <v>0.18821167150174589</v>
      </c>
      <c r="U905" t="str">
        <f t="shared" ca="1" si="112"/>
        <v>Bihar</v>
      </c>
    </row>
    <row r="906" spans="1:21" x14ac:dyDescent="0.2">
      <c r="A906" s="9">
        <v>1461207</v>
      </c>
      <c r="B906" t="s">
        <v>317</v>
      </c>
      <c r="C906" t="s">
        <v>316</v>
      </c>
      <c r="D906" t="s">
        <v>317</v>
      </c>
      <c r="E906" t="s">
        <v>319</v>
      </c>
      <c r="F906">
        <v>910</v>
      </c>
      <c r="G906">
        <v>0.12475808433477198</v>
      </c>
      <c r="H906" s="10" t="s">
        <v>4</v>
      </c>
      <c r="M906">
        <v>906</v>
      </c>
      <c r="N906">
        <f t="shared" ca="1" si="113"/>
        <v>1305371</v>
      </c>
      <c r="O906" t="str">
        <f t="shared" ca="1" si="114"/>
        <v>Yes</v>
      </c>
      <c r="P906" t="str">
        <f t="shared" ca="1" si="115"/>
        <v>Yes</v>
      </c>
      <c r="Q906" t="str">
        <f t="shared" ca="1" si="116"/>
        <v>Yes</v>
      </c>
      <c r="R906" t="str">
        <f t="shared" ca="1" si="117"/>
        <v>U</v>
      </c>
      <c r="S906">
        <f t="shared" ca="1" si="118"/>
        <v>415</v>
      </c>
      <c r="T906">
        <f t="shared" ca="1" si="119"/>
        <v>0.46875365201930996</v>
      </c>
      <c r="U906" t="str">
        <f t="shared" ca="1" si="112"/>
        <v>Orissa</v>
      </c>
    </row>
    <row r="907" spans="1:21" x14ac:dyDescent="0.2">
      <c r="A907" s="9">
        <v>1073054</v>
      </c>
      <c r="B907" t="s">
        <v>317</v>
      </c>
      <c r="C907" t="s">
        <v>316</v>
      </c>
      <c r="D907" t="s">
        <v>317</v>
      </c>
      <c r="E907" t="s">
        <v>318</v>
      </c>
      <c r="F907">
        <v>960</v>
      </c>
      <c r="G907">
        <v>0.60267638428209336</v>
      </c>
      <c r="H907" s="10" t="s">
        <v>6</v>
      </c>
      <c r="M907">
        <v>907</v>
      </c>
      <c r="N907">
        <f t="shared" ca="1" si="113"/>
        <v>1620502</v>
      </c>
      <c r="O907" t="str">
        <f t="shared" ca="1" si="114"/>
        <v>Yes</v>
      </c>
      <c r="P907" t="str">
        <f t="shared" ca="1" si="115"/>
        <v>Yes</v>
      </c>
      <c r="Q907" t="str">
        <f t="shared" ca="1" si="116"/>
        <v>No</v>
      </c>
      <c r="R907" t="str">
        <f t="shared" ca="1" si="117"/>
        <v>R</v>
      </c>
      <c r="S907">
        <f t="shared" ca="1" si="118"/>
        <v>826</v>
      </c>
      <c r="T907">
        <f t="shared" ca="1" si="119"/>
        <v>0.84530390835158009</v>
      </c>
      <c r="U907" t="str">
        <f t="shared" ca="1" si="112"/>
        <v>Gujarat</v>
      </c>
    </row>
    <row r="908" spans="1:21" x14ac:dyDescent="0.2">
      <c r="A908" s="9">
        <v>1523739</v>
      </c>
      <c r="B908" t="s">
        <v>317</v>
      </c>
      <c r="C908" t="s">
        <v>316</v>
      </c>
      <c r="D908" t="s">
        <v>317</v>
      </c>
      <c r="E908" t="s">
        <v>318</v>
      </c>
      <c r="F908">
        <v>644</v>
      </c>
      <c r="G908">
        <v>0.48715861854974407</v>
      </c>
      <c r="H908" s="10" t="s">
        <v>2</v>
      </c>
      <c r="M908">
        <v>908</v>
      </c>
      <c r="N908">
        <f t="shared" ca="1" si="113"/>
        <v>1097229</v>
      </c>
      <c r="O908" t="str">
        <f t="shared" ca="1" si="114"/>
        <v>No</v>
      </c>
      <c r="P908" t="str">
        <f t="shared" ca="1" si="115"/>
        <v>No</v>
      </c>
      <c r="Q908" t="str">
        <f t="shared" ca="1" si="116"/>
        <v>Yes</v>
      </c>
      <c r="R908" t="str">
        <f t="shared" ca="1" si="117"/>
        <v>U</v>
      </c>
      <c r="S908">
        <f t="shared" ca="1" si="118"/>
        <v>432</v>
      </c>
      <c r="T908">
        <f t="shared" ca="1" si="119"/>
        <v>0.92361501878783958</v>
      </c>
      <c r="U908" t="str">
        <f t="shared" ca="1" si="112"/>
        <v>Telangana</v>
      </c>
    </row>
    <row r="909" spans="1:21" x14ac:dyDescent="0.2">
      <c r="A909" s="9">
        <v>1155750</v>
      </c>
      <c r="B909" t="s">
        <v>316</v>
      </c>
      <c r="C909" t="s">
        <v>317</v>
      </c>
      <c r="D909" t="s">
        <v>317</v>
      </c>
      <c r="E909" t="s">
        <v>318</v>
      </c>
      <c r="F909">
        <v>581</v>
      </c>
      <c r="G909">
        <v>8.1809726208103117E-2</v>
      </c>
      <c r="H909" s="10" t="s">
        <v>4</v>
      </c>
      <c r="M909">
        <v>909</v>
      </c>
      <c r="N909">
        <f t="shared" ca="1" si="113"/>
        <v>1593499</v>
      </c>
      <c r="O909" t="str">
        <f t="shared" ca="1" si="114"/>
        <v>No</v>
      </c>
      <c r="P909" t="str">
        <f t="shared" ca="1" si="115"/>
        <v>No</v>
      </c>
      <c r="Q909" t="str">
        <f t="shared" ca="1" si="116"/>
        <v>Yes</v>
      </c>
      <c r="R909" t="str">
        <f t="shared" ca="1" si="117"/>
        <v>R</v>
      </c>
      <c r="S909">
        <f t="shared" ca="1" si="118"/>
        <v>102</v>
      </c>
      <c r="T909">
        <f t="shared" ca="1" si="119"/>
        <v>0.16323295881320177</v>
      </c>
      <c r="U909" t="str">
        <f t="shared" ca="1" si="112"/>
        <v>Orissa</v>
      </c>
    </row>
    <row r="910" spans="1:21" x14ac:dyDescent="0.2">
      <c r="A910" s="9">
        <v>1414068</v>
      </c>
      <c r="B910" t="s">
        <v>317</v>
      </c>
      <c r="C910" t="s">
        <v>317</v>
      </c>
      <c r="D910" t="s">
        <v>316</v>
      </c>
      <c r="E910" t="s">
        <v>318</v>
      </c>
      <c r="F910">
        <v>658</v>
      </c>
      <c r="G910">
        <v>0.30963007090639827</v>
      </c>
      <c r="H910" s="10" t="s">
        <v>321</v>
      </c>
      <c r="M910">
        <v>910</v>
      </c>
      <c r="N910">
        <f t="shared" ca="1" si="113"/>
        <v>1340034</v>
      </c>
      <c r="O910" t="str">
        <f t="shared" ca="1" si="114"/>
        <v>No</v>
      </c>
      <c r="P910" t="str">
        <f t="shared" ca="1" si="115"/>
        <v>Yes</v>
      </c>
      <c r="Q910" t="str">
        <f t="shared" ca="1" si="116"/>
        <v>No</v>
      </c>
      <c r="R910" t="str">
        <f t="shared" ca="1" si="117"/>
        <v>U</v>
      </c>
      <c r="S910">
        <f t="shared" ca="1" si="118"/>
        <v>107</v>
      </c>
      <c r="T910">
        <f t="shared" ca="1" si="119"/>
        <v>0.28119246617090643</v>
      </c>
      <c r="U910" t="str">
        <f t="shared" ca="1" si="112"/>
        <v>Orissa</v>
      </c>
    </row>
    <row r="911" spans="1:21" x14ac:dyDescent="0.2">
      <c r="A911" s="9">
        <v>1385207</v>
      </c>
      <c r="B911" t="s">
        <v>317</v>
      </c>
      <c r="C911" t="s">
        <v>316</v>
      </c>
      <c r="D911" t="s">
        <v>317</v>
      </c>
      <c r="E911" t="s">
        <v>318</v>
      </c>
      <c r="F911">
        <v>343</v>
      </c>
      <c r="G911">
        <v>0.9821757439804677</v>
      </c>
      <c r="H911" s="10" t="s">
        <v>16</v>
      </c>
      <c r="M911">
        <v>911</v>
      </c>
      <c r="N911">
        <f t="shared" ca="1" si="113"/>
        <v>1431281</v>
      </c>
      <c r="O911" t="str">
        <f t="shared" ca="1" si="114"/>
        <v>Yes</v>
      </c>
      <c r="P911" t="str">
        <f t="shared" ca="1" si="115"/>
        <v>No</v>
      </c>
      <c r="Q911" t="str">
        <f t="shared" ca="1" si="116"/>
        <v>No</v>
      </c>
      <c r="R911" t="str">
        <f t="shared" ca="1" si="117"/>
        <v>R</v>
      </c>
      <c r="S911">
        <f t="shared" ca="1" si="118"/>
        <v>242</v>
      </c>
      <c r="T911">
        <f t="shared" ca="1" si="119"/>
        <v>0.45231167263800331</v>
      </c>
      <c r="U911" t="str">
        <f t="shared" ca="1" si="112"/>
        <v>Orissa</v>
      </c>
    </row>
    <row r="912" spans="1:21" x14ac:dyDescent="0.2">
      <c r="A912" s="9">
        <v>1508011</v>
      </c>
      <c r="B912" t="s">
        <v>316</v>
      </c>
      <c r="C912" t="s">
        <v>316</v>
      </c>
      <c r="D912" t="s">
        <v>317</v>
      </c>
      <c r="E912" t="s">
        <v>319</v>
      </c>
      <c r="F912">
        <v>451</v>
      </c>
      <c r="G912">
        <v>0.18869251989558034</v>
      </c>
      <c r="H912" s="10" t="s">
        <v>2</v>
      </c>
      <c r="M912">
        <v>912</v>
      </c>
      <c r="N912">
        <f t="shared" ca="1" si="113"/>
        <v>1573173</v>
      </c>
      <c r="O912" t="str">
        <f t="shared" ca="1" si="114"/>
        <v>No</v>
      </c>
      <c r="P912" t="str">
        <f t="shared" ca="1" si="115"/>
        <v>Yes</v>
      </c>
      <c r="Q912" t="str">
        <f t="shared" ca="1" si="116"/>
        <v>No</v>
      </c>
      <c r="R912" t="str">
        <f t="shared" ca="1" si="117"/>
        <v>U</v>
      </c>
      <c r="S912">
        <f t="shared" ca="1" si="118"/>
        <v>599</v>
      </c>
      <c r="T912">
        <f t="shared" ca="1" si="119"/>
        <v>0.4162934211115481</v>
      </c>
      <c r="U912" t="str">
        <f t="shared" ca="1" si="112"/>
        <v>Uttar Pradesh</v>
      </c>
    </row>
    <row r="913" spans="1:21" x14ac:dyDescent="0.2">
      <c r="A913" s="9">
        <v>1736100</v>
      </c>
      <c r="B913" t="s">
        <v>317</v>
      </c>
      <c r="C913" t="s">
        <v>316</v>
      </c>
      <c r="D913" t="s">
        <v>317</v>
      </c>
      <c r="E913" t="s">
        <v>318</v>
      </c>
      <c r="F913">
        <v>330</v>
      </c>
      <c r="G913">
        <v>0.21149347587702994</v>
      </c>
      <c r="H913" s="10" t="s">
        <v>6</v>
      </c>
      <c r="M913">
        <v>913</v>
      </c>
      <c r="N913">
        <f t="shared" ca="1" si="113"/>
        <v>1169950</v>
      </c>
      <c r="O913" t="str">
        <f t="shared" ca="1" si="114"/>
        <v>Yes</v>
      </c>
      <c r="P913" t="str">
        <f t="shared" ca="1" si="115"/>
        <v>Yes</v>
      </c>
      <c r="Q913" t="str">
        <f t="shared" ca="1" si="116"/>
        <v>No</v>
      </c>
      <c r="R913" t="str">
        <f t="shared" ca="1" si="117"/>
        <v>U</v>
      </c>
      <c r="S913">
        <f t="shared" ca="1" si="118"/>
        <v>557</v>
      </c>
      <c r="T913">
        <f t="shared" ca="1" si="119"/>
        <v>0.46135466182497264</v>
      </c>
      <c r="U913" t="str">
        <f t="shared" ca="1" si="112"/>
        <v>Telangana</v>
      </c>
    </row>
    <row r="914" spans="1:21" x14ac:dyDescent="0.2">
      <c r="A914" s="9">
        <v>1784751</v>
      </c>
      <c r="B914" t="s">
        <v>316</v>
      </c>
      <c r="C914" t="s">
        <v>317</v>
      </c>
      <c r="D914" t="s">
        <v>317</v>
      </c>
      <c r="E914" t="s">
        <v>318</v>
      </c>
      <c r="F914">
        <v>622</v>
      </c>
      <c r="G914">
        <v>0.65433976024556684</v>
      </c>
      <c r="H914" s="10" t="s">
        <v>13</v>
      </c>
      <c r="M914">
        <v>914</v>
      </c>
      <c r="N914">
        <f t="shared" ca="1" si="113"/>
        <v>1391362</v>
      </c>
      <c r="O914" t="str">
        <f t="shared" ca="1" si="114"/>
        <v>No</v>
      </c>
      <c r="P914" t="str">
        <f t="shared" ca="1" si="115"/>
        <v>No</v>
      </c>
      <c r="Q914" t="str">
        <f t="shared" ca="1" si="116"/>
        <v>No</v>
      </c>
      <c r="R914" t="str">
        <f t="shared" ca="1" si="117"/>
        <v>U</v>
      </c>
      <c r="S914">
        <f t="shared" ca="1" si="118"/>
        <v>931</v>
      </c>
      <c r="T914">
        <f t="shared" ca="1" si="119"/>
        <v>0.15645915127442478</v>
      </c>
      <c r="U914" t="str">
        <f t="shared" ca="1" si="112"/>
        <v>Uttarkhand</v>
      </c>
    </row>
    <row r="915" spans="1:21" x14ac:dyDescent="0.2">
      <c r="A915" s="9">
        <v>1152403</v>
      </c>
      <c r="B915" t="s">
        <v>317</v>
      </c>
      <c r="C915" t="s">
        <v>317</v>
      </c>
      <c r="D915" t="s">
        <v>317</v>
      </c>
      <c r="E915" t="s">
        <v>318</v>
      </c>
      <c r="F915">
        <v>500</v>
      </c>
      <c r="G915">
        <v>0.72889304094959351</v>
      </c>
      <c r="H915" s="10" t="s">
        <v>1</v>
      </c>
      <c r="M915">
        <v>915</v>
      </c>
      <c r="N915">
        <f t="shared" ca="1" si="113"/>
        <v>1662568</v>
      </c>
      <c r="O915" t="str">
        <f t="shared" ca="1" si="114"/>
        <v>No</v>
      </c>
      <c r="P915" t="str">
        <f t="shared" ca="1" si="115"/>
        <v>No</v>
      </c>
      <c r="Q915" t="str">
        <f t="shared" ca="1" si="116"/>
        <v>No</v>
      </c>
      <c r="R915" t="str">
        <f t="shared" ca="1" si="117"/>
        <v>R</v>
      </c>
      <c r="S915">
        <f t="shared" ca="1" si="118"/>
        <v>220</v>
      </c>
      <c r="T915">
        <f t="shared" ca="1" si="119"/>
        <v>0.68499930471222947</v>
      </c>
      <c r="U915" t="str">
        <f t="shared" ca="1" si="112"/>
        <v>Tamil Nadu</v>
      </c>
    </row>
    <row r="916" spans="1:21" x14ac:dyDescent="0.2">
      <c r="A916" s="9">
        <v>1449326</v>
      </c>
      <c r="B916" t="s">
        <v>317</v>
      </c>
      <c r="C916" t="s">
        <v>317</v>
      </c>
      <c r="D916" t="s">
        <v>317</v>
      </c>
      <c r="E916" t="s">
        <v>319</v>
      </c>
      <c r="F916">
        <v>275</v>
      </c>
      <c r="G916">
        <v>0.76950436602395234</v>
      </c>
      <c r="H916" s="10" t="s">
        <v>2</v>
      </c>
      <c r="M916">
        <v>916</v>
      </c>
      <c r="N916">
        <f t="shared" ca="1" si="113"/>
        <v>1154739</v>
      </c>
      <c r="O916" t="str">
        <f t="shared" ca="1" si="114"/>
        <v>No</v>
      </c>
      <c r="P916" t="str">
        <f t="shared" ca="1" si="115"/>
        <v>Yes</v>
      </c>
      <c r="Q916" t="str">
        <f t="shared" ca="1" si="116"/>
        <v>No</v>
      </c>
      <c r="R916" t="str">
        <f t="shared" ca="1" si="117"/>
        <v>U</v>
      </c>
      <c r="S916">
        <f t="shared" ca="1" si="118"/>
        <v>951</v>
      </c>
      <c r="T916">
        <f t="shared" ca="1" si="119"/>
        <v>8.5507756248597522E-2</v>
      </c>
      <c r="U916" t="str">
        <f t="shared" ca="1" si="112"/>
        <v>Kerela</v>
      </c>
    </row>
    <row r="917" spans="1:21" x14ac:dyDescent="0.2">
      <c r="A917" s="9">
        <v>1926413</v>
      </c>
      <c r="B917" t="s">
        <v>317</v>
      </c>
      <c r="C917" t="s">
        <v>316</v>
      </c>
      <c r="D917" t="s">
        <v>316</v>
      </c>
      <c r="E917" t="s">
        <v>318</v>
      </c>
      <c r="F917">
        <v>198</v>
      </c>
      <c r="G917">
        <v>0.62378352495668632</v>
      </c>
      <c r="H917" s="10" t="s">
        <v>321</v>
      </c>
      <c r="M917">
        <v>917</v>
      </c>
      <c r="N917">
        <f t="shared" ca="1" si="113"/>
        <v>1714463</v>
      </c>
      <c r="O917" t="str">
        <f t="shared" ca="1" si="114"/>
        <v>No</v>
      </c>
      <c r="P917" t="str">
        <f t="shared" ca="1" si="115"/>
        <v>No</v>
      </c>
      <c r="Q917" t="str">
        <f t="shared" ca="1" si="116"/>
        <v>Yes</v>
      </c>
      <c r="R917" t="str">
        <f t="shared" ca="1" si="117"/>
        <v>R</v>
      </c>
      <c r="S917">
        <f t="shared" ca="1" si="118"/>
        <v>201</v>
      </c>
      <c r="T917">
        <f t="shared" ca="1" si="119"/>
        <v>0.85464116640206977</v>
      </c>
      <c r="U917" t="str">
        <f t="shared" ca="1" si="112"/>
        <v>Uttarkhand</v>
      </c>
    </row>
    <row r="918" spans="1:21" x14ac:dyDescent="0.2">
      <c r="A918" s="9">
        <v>1919959</v>
      </c>
      <c r="B918" t="s">
        <v>316</v>
      </c>
      <c r="C918" t="s">
        <v>317</v>
      </c>
      <c r="D918" t="s">
        <v>316</v>
      </c>
      <c r="E918" t="s">
        <v>318</v>
      </c>
      <c r="F918">
        <v>620</v>
      </c>
      <c r="G918">
        <v>0.40929114440663406</v>
      </c>
      <c r="H918" s="10" t="s">
        <v>9</v>
      </c>
      <c r="M918">
        <v>918</v>
      </c>
      <c r="N918">
        <f t="shared" ca="1" si="113"/>
        <v>1965407</v>
      </c>
      <c r="O918" t="str">
        <f t="shared" ca="1" si="114"/>
        <v>Yes</v>
      </c>
      <c r="P918" t="str">
        <f t="shared" ca="1" si="115"/>
        <v>No</v>
      </c>
      <c r="Q918" t="str">
        <f t="shared" ca="1" si="116"/>
        <v>No</v>
      </c>
      <c r="R918" t="str">
        <f t="shared" ca="1" si="117"/>
        <v>R</v>
      </c>
      <c r="S918">
        <f t="shared" ca="1" si="118"/>
        <v>626</v>
      </c>
      <c r="T918">
        <f t="shared" ca="1" si="119"/>
        <v>0.10905976227553627</v>
      </c>
      <c r="U918" t="str">
        <f t="shared" ca="1" si="112"/>
        <v>Rajasthan</v>
      </c>
    </row>
    <row r="919" spans="1:21" x14ac:dyDescent="0.2">
      <c r="A919" s="9">
        <v>1530772</v>
      </c>
      <c r="B919" t="s">
        <v>317</v>
      </c>
      <c r="C919" t="s">
        <v>316</v>
      </c>
      <c r="D919" t="s">
        <v>317</v>
      </c>
      <c r="E919" t="s">
        <v>319</v>
      </c>
      <c r="F919">
        <v>348</v>
      </c>
      <c r="G919">
        <v>0.45305759895063658</v>
      </c>
      <c r="H919" s="10" t="s">
        <v>6</v>
      </c>
      <c r="M919">
        <v>919</v>
      </c>
      <c r="N919">
        <f t="shared" ca="1" si="113"/>
        <v>1180093</v>
      </c>
      <c r="O919" t="str">
        <f t="shared" ca="1" si="114"/>
        <v>No</v>
      </c>
      <c r="P919" t="str">
        <f t="shared" ca="1" si="115"/>
        <v>No</v>
      </c>
      <c r="Q919" t="str">
        <f t="shared" ca="1" si="116"/>
        <v>Yes</v>
      </c>
      <c r="R919" t="str">
        <f t="shared" ca="1" si="117"/>
        <v>R</v>
      </c>
      <c r="S919">
        <f t="shared" ca="1" si="118"/>
        <v>617</v>
      </c>
      <c r="T919">
        <f t="shared" ca="1" si="119"/>
        <v>0.67381590176872719</v>
      </c>
      <c r="U919" t="str">
        <f t="shared" ca="1" si="112"/>
        <v>Orissa</v>
      </c>
    </row>
    <row r="920" spans="1:21" x14ac:dyDescent="0.2">
      <c r="A920" s="9">
        <v>1444487</v>
      </c>
      <c r="B920" t="s">
        <v>316</v>
      </c>
      <c r="C920" t="s">
        <v>316</v>
      </c>
      <c r="D920" t="s">
        <v>317</v>
      </c>
      <c r="E920" t="s">
        <v>318</v>
      </c>
      <c r="F920">
        <v>535</v>
      </c>
      <c r="G920">
        <v>0.93005852357521668</v>
      </c>
      <c r="H920" s="10" t="s">
        <v>16</v>
      </c>
      <c r="M920">
        <v>920</v>
      </c>
      <c r="N920">
        <f t="shared" ca="1" si="113"/>
        <v>1216308</v>
      </c>
      <c r="O920" t="str">
        <f t="shared" ca="1" si="114"/>
        <v>No</v>
      </c>
      <c r="P920" t="str">
        <f t="shared" ca="1" si="115"/>
        <v>Yes</v>
      </c>
      <c r="Q920" t="str">
        <f t="shared" ca="1" si="116"/>
        <v>Yes</v>
      </c>
      <c r="R920" t="str">
        <f t="shared" ca="1" si="117"/>
        <v>U</v>
      </c>
      <c r="S920">
        <f t="shared" ca="1" si="118"/>
        <v>662</v>
      </c>
      <c r="T920">
        <f t="shared" ca="1" si="119"/>
        <v>0.24183029756076746</v>
      </c>
      <c r="U920" t="str">
        <f t="shared" ca="1" si="112"/>
        <v>Tamil Nadu</v>
      </c>
    </row>
    <row r="921" spans="1:21" x14ac:dyDescent="0.2">
      <c r="A921" s="9">
        <v>1226016</v>
      </c>
      <c r="B921" t="s">
        <v>317</v>
      </c>
      <c r="C921" t="s">
        <v>316</v>
      </c>
      <c r="D921" t="s">
        <v>316</v>
      </c>
      <c r="E921" t="s">
        <v>319</v>
      </c>
      <c r="F921">
        <v>121</v>
      </c>
      <c r="G921">
        <v>1.3009086711131213E-2</v>
      </c>
      <c r="H921" s="10" t="s">
        <v>9</v>
      </c>
      <c r="M921">
        <v>921</v>
      </c>
      <c r="N921">
        <f t="shared" ca="1" si="113"/>
        <v>1940604</v>
      </c>
      <c r="O921" t="str">
        <f t="shared" ca="1" si="114"/>
        <v>No</v>
      </c>
      <c r="P921" t="str">
        <f t="shared" ca="1" si="115"/>
        <v>Yes</v>
      </c>
      <c r="Q921" t="str">
        <f t="shared" ca="1" si="116"/>
        <v>No</v>
      </c>
      <c r="R921" t="str">
        <f t="shared" ca="1" si="117"/>
        <v>R</v>
      </c>
      <c r="S921">
        <f t="shared" ca="1" si="118"/>
        <v>918</v>
      </c>
      <c r="T921">
        <f t="shared" ca="1" si="119"/>
        <v>0.16310530718263405</v>
      </c>
      <c r="U921" t="str">
        <f t="shared" ca="1" si="112"/>
        <v>Jharkhand</v>
      </c>
    </row>
    <row r="922" spans="1:21" x14ac:dyDescent="0.2">
      <c r="A922" s="9">
        <v>1939552</v>
      </c>
      <c r="B922" t="s">
        <v>317</v>
      </c>
      <c r="C922" t="s">
        <v>317</v>
      </c>
      <c r="D922" t="s">
        <v>317</v>
      </c>
      <c r="E922" t="s">
        <v>318</v>
      </c>
      <c r="F922">
        <v>667</v>
      </c>
      <c r="G922">
        <v>0.3840520690430097</v>
      </c>
      <c r="H922" s="10" t="s">
        <v>1</v>
      </c>
      <c r="M922">
        <v>922</v>
      </c>
      <c r="N922">
        <f t="shared" ca="1" si="113"/>
        <v>1587259</v>
      </c>
      <c r="O922" t="str">
        <f t="shared" ca="1" si="114"/>
        <v>No</v>
      </c>
      <c r="P922" t="str">
        <f t="shared" ca="1" si="115"/>
        <v>Yes</v>
      </c>
      <c r="Q922" t="str">
        <f t="shared" ca="1" si="116"/>
        <v>No</v>
      </c>
      <c r="R922" t="str">
        <f t="shared" ca="1" si="117"/>
        <v>U</v>
      </c>
      <c r="S922">
        <f t="shared" ca="1" si="118"/>
        <v>433</v>
      </c>
      <c r="T922">
        <f t="shared" ca="1" si="119"/>
        <v>0.93132532212830199</v>
      </c>
      <c r="U922" t="str">
        <f t="shared" ca="1" si="112"/>
        <v>Gujarat</v>
      </c>
    </row>
    <row r="923" spans="1:21" x14ac:dyDescent="0.2">
      <c r="A923" s="9">
        <v>1578146</v>
      </c>
      <c r="B923" t="s">
        <v>317</v>
      </c>
      <c r="C923" t="s">
        <v>316</v>
      </c>
      <c r="D923" t="s">
        <v>316</v>
      </c>
      <c r="E923" t="s">
        <v>318</v>
      </c>
      <c r="F923">
        <v>305</v>
      </c>
      <c r="G923">
        <v>0.94984531236673475</v>
      </c>
      <c r="H923" s="10" t="s">
        <v>2</v>
      </c>
      <c r="M923">
        <v>923</v>
      </c>
      <c r="N923">
        <f t="shared" ca="1" si="113"/>
        <v>1158232</v>
      </c>
      <c r="O923" t="str">
        <f t="shared" ca="1" si="114"/>
        <v>No</v>
      </c>
      <c r="P923" t="str">
        <f t="shared" ca="1" si="115"/>
        <v>No</v>
      </c>
      <c r="Q923" t="str">
        <f t="shared" ca="1" si="116"/>
        <v>No</v>
      </c>
      <c r="R923" t="str">
        <f t="shared" ca="1" si="117"/>
        <v>U</v>
      </c>
      <c r="S923">
        <f t="shared" ca="1" si="118"/>
        <v>977</v>
      </c>
      <c r="T923">
        <f t="shared" ca="1" si="119"/>
        <v>0.69053928026949252</v>
      </c>
      <c r="U923" t="str">
        <f t="shared" ca="1" si="112"/>
        <v>Tamil Nadu</v>
      </c>
    </row>
    <row r="924" spans="1:21" x14ac:dyDescent="0.2">
      <c r="A924" s="9">
        <v>1227280</v>
      </c>
      <c r="B924" t="s">
        <v>316</v>
      </c>
      <c r="C924" t="s">
        <v>316</v>
      </c>
      <c r="D924" t="s">
        <v>316</v>
      </c>
      <c r="E924" t="s">
        <v>319</v>
      </c>
      <c r="F924">
        <v>835</v>
      </c>
      <c r="G924">
        <v>0.57456991476877539</v>
      </c>
      <c r="H924" s="10" t="s">
        <v>4</v>
      </c>
      <c r="M924">
        <v>924</v>
      </c>
      <c r="N924">
        <f t="shared" ca="1" si="113"/>
        <v>1398702</v>
      </c>
      <c r="O924" t="str">
        <f t="shared" ca="1" si="114"/>
        <v>Yes</v>
      </c>
      <c r="P924" t="str">
        <f t="shared" ca="1" si="115"/>
        <v>No</v>
      </c>
      <c r="Q924" t="str">
        <f t="shared" ca="1" si="116"/>
        <v>No</v>
      </c>
      <c r="R924" t="str">
        <f t="shared" ca="1" si="117"/>
        <v>U</v>
      </c>
      <c r="S924">
        <f t="shared" ca="1" si="118"/>
        <v>650</v>
      </c>
      <c r="T924">
        <f t="shared" ca="1" si="119"/>
        <v>0.13181866226552841</v>
      </c>
      <c r="U924" t="str">
        <f t="shared" ca="1" si="112"/>
        <v>Uttarkhand</v>
      </c>
    </row>
    <row r="925" spans="1:21" x14ac:dyDescent="0.2">
      <c r="A925" s="9">
        <v>1772936</v>
      </c>
      <c r="B925" t="s">
        <v>316</v>
      </c>
      <c r="C925" t="s">
        <v>316</v>
      </c>
      <c r="D925" t="s">
        <v>317</v>
      </c>
      <c r="E925" t="s">
        <v>319</v>
      </c>
      <c r="F925">
        <v>125</v>
      </c>
      <c r="G925">
        <v>0.13399603188211018</v>
      </c>
      <c r="H925" s="10" t="s">
        <v>15</v>
      </c>
      <c r="M925">
        <v>925</v>
      </c>
      <c r="N925">
        <f t="shared" ca="1" si="113"/>
        <v>1278557</v>
      </c>
      <c r="O925" t="str">
        <f t="shared" ca="1" si="114"/>
        <v>Yes</v>
      </c>
      <c r="P925" t="str">
        <f t="shared" ca="1" si="115"/>
        <v>Yes</v>
      </c>
      <c r="Q925" t="str">
        <f t="shared" ca="1" si="116"/>
        <v>Yes</v>
      </c>
      <c r="R925" t="str">
        <f t="shared" ca="1" si="117"/>
        <v>R</v>
      </c>
      <c r="S925">
        <f t="shared" ca="1" si="118"/>
        <v>349</v>
      </c>
      <c r="T925">
        <f t="shared" ca="1" si="119"/>
        <v>0.96176079104266721</v>
      </c>
      <c r="U925" t="str">
        <f t="shared" ca="1" si="112"/>
        <v>Orissa</v>
      </c>
    </row>
    <row r="926" spans="1:21" x14ac:dyDescent="0.2">
      <c r="A926" s="9">
        <v>1383256</v>
      </c>
      <c r="B926" t="s">
        <v>316</v>
      </c>
      <c r="C926" t="s">
        <v>316</v>
      </c>
      <c r="D926" t="s">
        <v>317</v>
      </c>
      <c r="E926" t="s">
        <v>318</v>
      </c>
      <c r="F926">
        <v>250</v>
      </c>
      <c r="G926">
        <v>0.72951405642871181</v>
      </c>
      <c r="H926" s="10" t="s">
        <v>13</v>
      </c>
      <c r="M926">
        <v>926</v>
      </c>
      <c r="N926">
        <f t="shared" ca="1" si="113"/>
        <v>1746845</v>
      </c>
      <c r="O926" t="str">
        <f t="shared" ca="1" si="114"/>
        <v>Yes</v>
      </c>
      <c r="P926" t="str">
        <f t="shared" ca="1" si="115"/>
        <v>Yes</v>
      </c>
      <c r="Q926" t="str">
        <f t="shared" ca="1" si="116"/>
        <v>Yes</v>
      </c>
      <c r="R926" t="str">
        <f t="shared" ca="1" si="117"/>
        <v>U</v>
      </c>
      <c r="S926">
        <f t="shared" ca="1" si="118"/>
        <v>291</v>
      </c>
      <c r="T926">
        <f t="shared" ca="1" si="119"/>
        <v>0.75466131408661197</v>
      </c>
      <c r="U926" t="str">
        <f t="shared" ca="1" si="112"/>
        <v>Orissa</v>
      </c>
    </row>
    <row r="927" spans="1:21" x14ac:dyDescent="0.2">
      <c r="A927" s="9">
        <v>1405270</v>
      </c>
      <c r="B927" t="s">
        <v>317</v>
      </c>
      <c r="C927" t="s">
        <v>316</v>
      </c>
      <c r="D927" t="s">
        <v>317</v>
      </c>
      <c r="E927" t="s">
        <v>318</v>
      </c>
      <c r="F927">
        <v>243</v>
      </c>
      <c r="G927">
        <v>0.7294257271436847</v>
      </c>
      <c r="H927" s="10" t="s">
        <v>16</v>
      </c>
      <c r="M927">
        <v>927</v>
      </c>
      <c r="N927">
        <f t="shared" ca="1" si="113"/>
        <v>1730945</v>
      </c>
      <c r="O927" t="str">
        <f t="shared" ca="1" si="114"/>
        <v>Yes</v>
      </c>
      <c r="P927" t="str">
        <f t="shared" ca="1" si="115"/>
        <v>No</v>
      </c>
      <c r="Q927" t="str">
        <f t="shared" ca="1" si="116"/>
        <v>No</v>
      </c>
      <c r="R927" t="str">
        <f t="shared" ca="1" si="117"/>
        <v>U</v>
      </c>
      <c r="S927">
        <f t="shared" ca="1" si="118"/>
        <v>239</v>
      </c>
      <c r="T927">
        <f t="shared" ca="1" si="119"/>
        <v>0.71606745638197022</v>
      </c>
      <c r="U927" t="str">
        <f t="shared" ca="1" si="112"/>
        <v>Kerela</v>
      </c>
    </row>
    <row r="928" spans="1:21" x14ac:dyDescent="0.2">
      <c r="A928" s="9">
        <v>1423816</v>
      </c>
      <c r="B928" t="s">
        <v>317</v>
      </c>
      <c r="C928" t="s">
        <v>317</v>
      </c>
      <c r="D928" t="s">
        <v>317</v>
      </c>
      <c r="E928" t="s">
        <v>318</v>
      </c>
      <c r="F928">
        <v>940</v>
      </c>
      <c r="G928">
        <v>0.34283102006782129</v>
      </c>
      <c r="H928" s="10" t="s">
        <v>1</v>
      </c>
      <c r="M928">
        <v>928</v>
      </c>
      <c r="N928">
        <f t="shared" ca="1" si="113"/>
        <v>1438554</v>
      </c>
      <c r="O928" t="str">
        <f t="shared" ca="1" si="114"/>
        <v>No</v>
      </c>
      <c r="P928" t="str">
        <f t="shared" ca="1" si="115"/>
        <v>No</v>
      </c>
      <c r="Q928" t="str">
        <f t="shared" ca="1" si="116"/>
        <v>No</v>
      </c>
      <c r="R928" t="str">
        <f t="shared" ca="1" si="117"/>
        <v>R</v>
      </c>
      <c r="S928">
        <f t="shared" ca="1" si="118"/>
        <v>589</v>
      </c>
      <c r="T928">
        <f t="shared" ca="1" si="119"/>
        <v>0.11304254928571111</v>
      </c>
      <c r="U928" t="str">
        <f t="shared" ca="1" si="112"/>
        <v>Bihar</v>
      </c>
    </row>
    <row r="929" spans="1:21" x14ac:dyDescent="0.2">
      <c r="A929" s="9">
        <v>1675661</v>
      </c>
      <c r="B929" t="s">
        <v>317</v>
      </c>
      <c r="C929" t="s">
        <v>317</v>
      </c>
      <c r="D929" t="s">
        <v>317</v>
      </c>
      <c r="E929" t="s">
        <v>319</v>
      </c>
      <c r="F929">
        <v>443</v>
      </c>
      <c r="G929">
        <v>0.52718155214813611</v>
      </c>
      <c r="H929" s="10" t="s">
        <v>9</v>
      </c>
      <c r="M929">
        <v>929</v>
      </c>
      <c r="N929">
        <f t="shared" ca="1" si="113"/>
        <v>1178571</v>
      </c>
      <c r="O929" t="str">
        <f t="shared" ca="1" si="114"/>
        <v>No</v>
      </c>
      <c r="P929" t="str">
        <f t="shared" ca="1" si="115"/>
        <v>Yes</v>
      </c>
      <c r="Q929" t="str">
        <f t="shared" ca="1" si="116"/>
        <v>Yes</v>
      </c>
      <c r="R929" t="str">
        <f t="shared" ca="1" si="117"/>
        <v>U</v>
      </c>
      <c r="S929">
        <f t="shared" ca="1" si="118"/>
        <v>485</v>
      </c>
      <c r="T929">
        <f t="shared" ca="1" si="119"/>
        <v>0.91014584301301482</v>
      </c>
      <c r="U929" t="str">
        <f t="shared" ca="1" si="112"/>
        <v>Bihar</v>
      </c>
    </row>
    <row r="930" spans="1:21" x14ac:dyDescent="0.2">
      <c r="A930" s="9">
        <v>1850981</v>
      </c>
      <c r="B930" t="s">
        <v>317</v>
      </c>
      <c r="C930" t="s">
        <v>316</v>
      </c>
      <c r="D930" t="s">
        <v>316</v>
      </c>
      <c r="E930" t="s">
        <v>318</v>
      </c>
      <c r="F930">
        <v>188</v>
      </c>
      <c r="G930">
        <v>0.87681541741029789</v>
      </c>
      <c r="H930" s="10" t="s">
        <v>3</v>
      </c>
      <c r="M930">
        <v>930</v>
      </c>
      <c r="N930">
        <f t="shared" ca="1" si="113"/>
        <v>1945389</v>
      </c>
      <c r="O930" t="str">
        <f t="shared" ca="1" si="114"/>
        <v>No</v>
      </c>
      <c r="P930" t="str">
        <f t="shared" ca="1" si="115"/>
        <v>No</v>
      </c>
      <c r="Q930" t="str">
        <f t="shared" ca="1" si="116"/>
        <v>Yes</v>
      </c>
      <c r="R930" t="str">
        <f t="shared" ca="1" si="117"/>
        <v>R</v>
      </c>
      <c r="S930">
        <f t="shared" ca="1" si="118"/>
        <v>289</v>
      </c>
      <c r="T930">
        <f t="shared" ca="1" si="119"/>
        <v>0.22823380597435561</v>
      </c>
      <c r="U930" t="str">
        <f t="shared" ca="1" si="112"/>
        <v>Kerela</v>
      </c>
    </row>
    <row r="931" spans="1:21" x14ac:dyDescent="0.2">
      <c r="A931" s="9">
        <v>1659049</v>
      </c>
      <c r="B931" t="s">
        <v>317</v>
      </c>
      <c r="C931" t="s">
        <v>316</v>
      </c>
      <c r="D931" t="s">
        <v>317</v>
      </c>
      <c r="E931" t="s">
        <v>319</v>
      </c>
      <c r="F931">
        <v>646</v>
      </c>
      <c r="G931">
        <v>0.59530525806405155</v>
      </c>
      <c r="H931" s="10" t="s">
        <v>1</v>
      </c>
      <c r="M931">
        <v>931</v>
      </c>
      <c r="N931">
        <f t="shared" ca="1" si="113"/>
        <v>1949890</v>
      </c>
      <c r="O931" t="str">
        <f t="shared" ca="1" si="114"/>
        <v>No</v>
      </c>
      <c r="P931" t="str">
        <f t="shared" ca="1" si="115"/>
        <v>Yes</v>
      </c>
      <c r="Q931" t="str">
        <f t="shared" ca="1" si="116"/>
        <v>No</v>
      </c>
      <c r="R931" t="str">
        <f t="shared" ca="1" si="117"/>
        <v>R</v>
      </c>
      <c r="S931">
        <f t="shared" ca="1" si="118"/>
        <v>550</v>
      </c>
      <c r="T931">
        <f t="shared" ca="1" si="119"/>
        <v>0.48621359521412888</v>
      </c>
      <c r="U931" t="str">
        <f t="shared" ca="1" si="112"/>
        <v>Telangana</v>
      </c>
    </row>
    <row r="932" spans="1:21" x14ac:dyDescent="0.2">
      <c r="A932" s="9">
        <v>1958074</v>
      </c>
      <c r="B932" t="s">
        <v>317</v>
      </c>
      <c r="C932" t="s">
        <v>316</v>
      </c>
      <c r="D932" t="s">
        <v>317</v>
      </c>
      <c r="E932" t="s">
        <v>318</v>
      </c>
      <c r="F932">
        <v>371</v>
      </c>
      <c r="G932">
        <v>0.76199580709932746</v>
      </c>
      <c r="H932" s="10" t="s">
        <v>8</v>
      </c>
      <c r="M932">
        <v>932</v>
      </c>
      <c r="N932">
        <f t="shared" ca="1" si="113"/>
        <v>1358424</v>
      </c>
      <c r="O932" t="str">
        <f t="shared" ca="1" si="114"/>
        <v>Yes</v>
      </c>
      <c r="P932" t="str">
        <f t="shared" ca="1" si="115"/>
        <v>Yes</v>
      </c>
      <c r="Q932" t="str">
        <f t="shared" ca="1" si="116"/>
        <v>Yes</v>
      </c>
      <c r="R932" t="str">
        <f t="shared" ca="1" si="117"/>
        <v>R</v>
      </c>
      <c r="S932">
        <f t="shared" ca="1" si="118"/>
        <v>671</v>
      </c>
      <c r="T932">
        <f t="shared" ca="1" si="119"/>
        <v>0.26283043173694909</v>
      </c>
      <c r="U932" t="str">
        <f t="shared" ca="1" si="112"/>
        <v>Kerela</v>
      </c>
    </row>
    <row r="933" spans="1:21" x14ac:dyDescent="0.2">
      <c r="A933" s="9">
        <v>1582850</v>
      </c>
      <c r="B933" t="s">
        <v>317</v>
      </c>
      <c r="C933" t="s">
        <v>317</v>
      </c>
      <c r="D933" t="s">
        <v>317</v>
      </c>
      <c r="E933" t="s">
        <v>318</v>
      </c>
      <c r="F933">
        <v>564</v>
      </c>
      <c r="G933">
        <v>0.28219478885539795</v>
      </c>
      <c r="H933" s="10" t="s">
        <v>321</v>
      </c>
      <c r="M933">
        <v>933</v>
      </c>
      <c r="N933">
        <f t="shared" ca="1" si="113"/>
        <v>1121673</v>
      </c>
      <c r="O933" t="str">
        <f t="shared" ca="1" si="114"/>
        <v>No</v>
      </c>
      <c r="P933" t="str">
        <f t="shared" ca="1" si="115"/>
        <v>No</v>
      </c>
      <c r="Q933" t="str">
        <f t="shared" ca="1" si="116"/>
        <v>Yes</v>
      </c>
      <c r="R933" t="str">
        <f t="shared" ca="1" si="117"/>
        <v>U</v>
      </c>
      <c r="S933">
        <f t="shared" ca="1" si="118"/>
        <v>528</v>
      </c>
      <c r="T933">
        <f t="shared" ca="1" si="119"/>
        <v>0.58629404663916473</v>
      </c>
      <c r="U933" t="str">
        <f t="shared" ca="1" si="112"/>
        <v>Bihar</v>
      </c>
    </row>
    <row r="934" spans="1:21" x14ac:dyDescent="0.2">
      <c r="A934" s="9">
        <v>1549853</v>
      </c>
      <c r="B934" t="s">
        <v>317</v>
      </c>
      <c r="C934" t="s">
        <v>317</v>
      </c>
      <c r="D934" t="s">
        <v>316</v>
      </c>
      <c r="E934" t="s">
        <v>318</v>
      </c>
      <c r="F934">
        <v>790</v>
      </c>
      <c r="G934">
        <v>0.65023711439044352</v>
      </c>
      <c r="H934" s="10" t="s">
        <v>9</v>
      </c>
      <c r="M934">
        <v>934</v>
      </c>
      <c r="N934">
        <f t="shared" ca="1" si="113"/>
        <v>1599192</v>
      </c>
      <c r="O934" t="str">
        <f t="shared" ca="1" si="114"/>
        <v>No</v>
      </c>
      <c r="P934" t="str">
        <f t="shared" ca="1" si="115"/>
        <v>No</v>
      </c>
      <c r="Q934" t="str">
        <f t="shared" ca="1" si="116"/>
        <v>No</v>
      </c>
      <c r="R934" t="str">
        <f t="shared" ca="1" si="117"/>
        <v>R</v>
      </c>
      <c r="S934">
        <f t="shared" ca="1" si="118"/>
        <v>210</v>
      </c>
      <c r="T934">
        <f t="shared" ca="1" si="119"/>
        <v>0.55044082233912794</v>
      </c>
      <c r="U934" t="str">
        <f t="shared" ca="1" si="112"/>
        <v>Jharkhand</v>
      </c>
    </row>
    <row r="935" spans="1:21" x14ac:dyDescent="0.2">
      <c r="A935" s="9">
        <v>1714416</v>
      </c>
      <c r="B935" t="s">
        <v>316</v>
      </c>
      <c r="C935" t="s">
        <v>317</v>
      </c>
      <c r="D935" t="s">
        <v>317</v>
      </c>
      <c r="E935" t="s">
        <v>318</v>
      </c>
      <c r="F935">
        <v>193</v>
      </c>
      <c r="G935">
        <v>0.94387244831587958</v>
      </c>
      <c r="H935" s="10" t="s">
        <v>3</v>
      </c>
      <c r="M935">
        <v>935</v>
      </c>
      <c r="N935">
        <f t="shared" ca="1" si="113"/>
        <v>1484023</v>
      </c>
      <c r="O935" t="str">
        <f t="shared" ca="1" si="114"/>
        <v>No</v>
      </c>
      <c r="P935" t="str">
        <f t="shared" ca="1" si="115"/>
        <v>No</v>
      </c>
      <c r="Q935" t="str">
        <f t="shared" ca="1" si="116"/>
        <v>No</v>
      </c>
      <c r="R935" t="str">
        <f t="shared" ca="1" si="117"/>
        <v>U</v>
      </c>
      <c r="S935">
        <f t="shared" ca="1" si="118"/>
        <v>253</v>
      </c>
      <c r="T935">
        <f t="shared" ca="1" si="119"/>
        <v>0.74688496830212825</v>
      </c>
      <c r="U935" t="str">
        <f t="shared" ca="1" si="112"/>
        <v>Delhi</v>
      </c>
    </row>
    <row r="936" spans="1:21" x14ac:dyDescent="0.2">
      <c r="A936" s="9">
        <v>1260254</v>
      </c>
      <c r="B936" t="s">
        <v>317</v>
      </c>
      <c r="C936" t="s">
        <v>317</v>
      </c>
      <c r="D936" t="s">
        <v>317</v>
      </c>
      <c r="E936" t="s">
        <v>318</v>
      </c>
      <c r="F936">
        <v>967</v>
      </c>
      <c r="G936">
        <v>0.46023969824002964</v>
      </c>
      <c r="H936" s="10" t="s">
        <v>3</v>
      </c>
      <c r="M936">
        <v>936</v>
      </c>
      <c r="N936">
        <f t="shared" ca="1" si="113"/>
        <v>1050744</v>
      </c>
      <c r="O936" t="str">
        <f t="shared" ca="1" si="114"/>
        <v>No</v>
      </c>
      <c r="P936" t="str">
        <f t="shared" ca="1" si="115"/>
        <v>Yes</v>
      </c>
      <c r="Q936" t="str">
        <f t="shared" ca="1" si="116"/>
        <v>Yes</v>
      </c>
      <c r="R936" t="str">
        <f t="shared" ca="1" si="117"/>
        <v>U</v>
      </c>
      <c r="S936">
        <f t="shared" ca="1" si="118"/>
        <v>409</v>
      </c>
      <c r="T936">
        <f t="shared" ca="1" si="119"/>
        <v>0.56604913042122618</v>
      </c>
      <c r="U936" t="str">
        <f t="shared" ca="1" si="112"/>
        <v>Uttar Pradesh</v>
      </c>
    </row>
    <row r="937" spans="1:21" x14ac:dyDescent="0.2">
      <c r="A937" s="9">
        <v>1463728</v>
      </c>
      <c r="B937" t="s">
        <v>317</v>
      </c>
      <c r="C937" t="s">
        <v>316</v>
      </c>
      <c r="D937" t="s">
        <v>316</v>
      </c>
      <c r="E937" t="s">
        <v>319</v>
      </c>
      <c r="F937">
        <v>718</v>
      </c>
      <c r="G937">
        <v>0.82456431518133877</v>
      </c>
      <c r="H937" s="10" t="s">
        <v>4</v>
      </c>
      <c r="M937">
        <v>937</v>
      </c>
      <c r="N937">
        <f t="shared" ca="1" si="113"/>
        <v>1243698</v>
      </c>
      <c r="O937" t="str">
        <f t="shared" ca="1" si="114"/>
        <v>Yes</v>
      </c>
      <c r="P937" t="str">
        <f t="shared" ca="1" si="115"/>
        <v>No</v>
      </c>
      <c r="Q937" t="str">
        <f t="shared" ca="1" si="116"/>
        <v>No</v>
      </c>
      <c r="R937" t="str">
        <f t="shared" ca="1" si="117"/>
        <v>R</v>
      </c>
      <c r="S937">
        <f t="shared" ca="1" si="118"/>
        <v>526</v>
      </c>
      <c r="T937">
        <f t="shared" ca="1" si="119"/>
        <v>7.190106766262605E-2</v>
      </c>
      <c r="U937" t="str">
        <f t="shared" ca="1" si="112"/>
        <v>Orissa</v>
      </c>
    </row>
    <row r="938" spans="1:21" x14ac:dyDescent="0.2">
      <c r="A938" s="9">
        <v>1455802</v>
      </c>
      <c r="B938" t="s">
        <v>317</v>
      </c>
      <c r="C938" t="s">
        <v>317</v>
      </c>
      <c r="D938" t="s">
        <v>317</v>
      </c>
      <c r="E938" t="s">
        <v>318</v>
      </c>
      <c r="F938">
        <v>414</v>
      </c>
      <c r="G938">
        <v>0.51448995327736369</v>
      </c>
      <c r="H938" s="10" t="s">
        <v>3</v>
      </c>
      <c r="M938">
        <v>938</v>
      </c>
      <c r="N938">
        <f t="shared" ca="1" si="113"/>
        <v>1961387</v>
      </c>
      <c r="O938" t="str">
        <f t="shared" ca="1" si="114"/>
        <v>No</v>
      </c>
      <c r="P938" t="str">
        <f t="shared" ca="1" si="115"/>
        <v>No</v>
      </c>
      <c r="Q938" t="str">
        <f t="shared" ca="1" si="116"/>
        <v>No</v>
      </c>
      <c r="R938" t="str">
        <f t="shared" ca="1" si="117"/>
        <v>R</v>
      </c>
      <c r="S938">
        <f t="shared" ca="1" si="118"/>
        <v>926</v>
      </c>
      <c r="T938">
        <f t="shared" ca="1" si="119"/>
        <v>0.99110960231848799</v>
      </c>
      <c r="U938" t="str">
        <f t="shared" ca="1" si="112"/>
        <v>Rajasthan</v>
      </c>
    </row>
    <row r="939" spans="1:21" x14ac:dyDescent="0.2">
      <c r="A939" s="9">
        <v>1644419</v>
      </c>
      <c r="B939" t="s">
        <v>316</v>
      </c>
      <c r="C939" t="s">
        <v>316</v>
      </c>
      <c r="D939" t="s">
        <v>316</v>
      </c>
      <c r="E939" t="s">
        <v>318</v>
      </c>
      <c r="F939">
        <v>954</v>
      </c>
      <c r="G939">
        <v>0.66220670894084588</v>
      </c>
      <c r="H939" s="10" t="s">
        <v>13</v>
      </c>
      <c r="M939">
        <v>939</v>
      </c>
      <c r="N939">
        <f t="shared" ca="1" si="113"/>
        <v>1743902</v>
      </c>
      <c r="O939" t="str">
        <f t="shared" ca="1" si="114"/>
        <v>Yes</v>
      </c>
      <c r="P939" t="str">
        <f t="shared" ca="1" si="115"/>
        <v>No</v>
      </c>
      <c r="Q939" t="str">
        <f t="shared" ca="1" si="116"/>
        <v>No</v>
      </c>
      <c r="R939" t="str">
        <f t="shared" ca="1" si="117"/>
        <v>U</v>
      </c>
      <c r="S939">
        <f t="shared" ca="1" si="118"/>
        <v>667</v>
      </c>
      <c r="T939">
        <f t="shared" ca="1" si="119"/>
        <v>0.31570122860757477</v>
      </c>
      <c r="U939" t="str">
        <f t="shared" ca="1" si="112"/>
        <v>Uttarkhand</v>
      </c>
    </row>
    <row r="940" spans="1:21" x14ac:dyDescent="0.2">
      <c r="A940" s="9">
        <v>1244597</v>
      </c>
      <c r="B940" t="s">
        <v>317</v>
      </c>
      <c r="C940" t="s">
        <v>316</v>
      </c>
      <c r="D940" t="s">
        <v>317</v>
      </c>
      <c r="E940" t="s">
        <v>318</v>
      </c>
      <c r="F940">
        <v>353</v>
      </c>
      <c r="G940">
        <v>0.97173909966961391</v>
      </c>
      <c r="H940" s="10" t="s">
        <v>321</v>
      </c>
      <c r="M940">
        <v>940</v>
      </c>
      <c r="N940">
        <f t="shared" ca="1" si="113"/>
        <v>1845424</v>
      </c>
      <c r="O940" t="str">
        <f t="shared" ca="1" si="114"/>
        <v>No</v>
      </c>
      <c r="P940" t="str">
        <f t="shared" ca="1" si="115"/>
        <v>No</v>
      </c>
      <c r="Q940" t="str">
        <f t="shared" ca="1" si="116"/>
        <v>Yes</v>
      </c>
      <c r="R940" t="str">
        <f t="shared" ca="1" si="117"/>
        <v>R</v>
      </c>
      <c r="S940">
        <f t="shared" ca="1" si="118"/>
        <v>168</v>
      </c>
      <c r="T940">
        <f t="shared" ca="1" si="119"/>
        <v>0.4303915479752104</v>
      </c>
      <c r="U940" t="str">
        <f t="shared" ca="1" si="112"/>
        <v>Gujarat</v>
      </c>
    </row>
    <row r="941" spans="1:21" x14ac:dyDescent="0.2">
      <c r="A941" s="9">
        <v>1358526</v>
      </c>
      <c r="B941" t="s">
        <v>317</v>
      </c>
      <c r="C941" t="s">
        <v>316</v>
      </c>
      <c r="D941" t="s">
        <v>316</v>
      </c>
      <c r="E941" t="s">
        <v>318</v>
      </c>
      <c r="F941">
        <v>780</v>
      </c>
      <c r="G941">
        <v>0.21173601610069814</v>
      </c>
      <c r="H941" s="10" t="s">
        <v>1</v>
      </c>
      <c r="M941">
        <v>941</v>
      </c>
      <c r="N941">
        <f t="shared" ca="1" si="113"/>
        <v>1773964</v>
      </c>
      <c r="O941" t="str">
        <f t="shared" ca="1" si="114"/>
        <v>Yes</v>
      </c>
      <c r="P941" t="str">
        <f t="shared" ca="1" si="115"/>
        <v>Yes</v>
      </c>
      <c r="Q941" t="str">
        <f t="shared" ca="1" si="116"/>
        <v>No</v>
      </c>
      <c r="R941" t="str">
        <f t="shared" ca="1" si="117"/>
        <v>R</v>
      </c>
      <c r="S941">
        <f t="shared" ca="1" si="118"/>
        <v>451</v>
      </c>
      <c r="T941">
        <f t="shared" ca="1" si="119"/>
        <v>7.8298653810592755E-2</v>
      </c>
      <c r="U941" t="str">
        <f t="shared" ca="1" si="112"/>
        <v>Uttarkhand</v>
      </c>
    </row>
    <row r="942" spans="1:21" x14ac:dyDescent="0.2">
      <c r="A942" s="9">
        <v>1723317</v>
      </c>
      <c r="B942" t="s">
        <v>316</v>
      </c>
      <c r="C942" t="s">
        <v>316</v>
      </c>
      <c r="D942" t="s">
        <v>316</v>
      </c>
      <c r="E942" t="s">
        <v>319</v>
      </c>
      <c r="F942">
        <v>154</v>
      </c>
      <c r="G942">
        <v>0.39211753183951104</v>
      </c>
      <c r="H942" s="10" t="s">
        <v>321</v>
      </c>
      <c r="M942">
        <v>942</v>
      </c>
      <c r="N942">
        <f t="shared" ca="1" si="113"/>
        <v>1830711</v>
      </c>
      <c r="O942" t="str">
        <f t="shared" ca="1" si="114"/>
        <v>Yes</v>
      </c>
      <c r="P942" t="str">
        <f t="shared" ca="1" si="115"/>
        <v>No</v>
      </c>
      <c r="Q942" t="str">
        <f t="shared" ca="1" si="116"/>
        <v>Yes</v>
      </c>
      <c r="R942" t="str">
        <f t="shared" ca="1" si="117"/>
        <v>U</v>
      </c>
      <c r="S942">
        <f t="shared" ca="1" si="118"/>
        <v>967</v>
      </c>
      <c r="T942">
        <f t="shared" ca="1" si="119"/>
        <v>0.80203509610303636</v>
      </c>
      <c r="U942" t="str">
        <f t="shared" ca="1" si="112"/>
        <v>Bihar</v>
      </c>
    </row>
    <row r="943" spans="1:21" x14ac:dyDescent="0.2">
      <c r="A943" s="9">
        <v>1661743</v>
      </c>
      <c r="B943" t="s">
        <v>317</v>
      </c>
      <c r="C943" t="s">
        <v>316</v>
      </c>
      <c r="D943" t="s">
        <v>317</v>
      </c>
      <c r="E943" t="s">
        <v>318</v>
      </c>
      <c r="F943">
        <v>625</v>
      </c>
      <c r="G943">
        <v>0.59429487148957494</v>
      </c>
      <c r="H943" s="10" t="s">
        <v>321</v>
      </c>
      <c r="M943">
        <v>943</v>
      </c>
      <c r="N943">
        <f t="shared" ca="1" si="113"/>
        <v>1932172</v>
      </c>
      <c r="O943" t="str">
        <f t="shared" ca="1" si="114"/>
        <v>No</v>
      </c>
      <c r="P943" t="str">
        <f t="shared" ca="1" si="115"/>
        <v>No</v>
      </c>
      <c r="Q943" t="str">
        <f t="shared" ca="1" si="116"/>
        <v>Yes</v>
      </c>
      <c r="R943" t="str">
        <f t="shared" ca="1" si="117"/>
        <v>U</v>
      </c>
      <c r="S943">
        <f t="shared" ca="1" si="118"/>
        <v>985</v>
      </c>
      <c r="T943">
        <f t="shared" ca="1" si="119"/>
        <v>5.347649479532568E-2</v>
      </c>
      <c r="U943" t="str">
        <f t="shared" ca="1" si="112"/>
        <v>Delhi</v>
      </c>
    </row>
    <row r="944" spans="1:21" x14ac:dyDescent="0.2">
      <c r="A944" s="9">
        <v>1225406</v>
      </c>
      <c r="B944" t="s">
        <v>316</v>
      </c>
      <c r="C944" t="s">
        <v>317</v>
      </c>
      <c r="D944" t="s">
        <v>317</v>
      </c>
      <c r="E944" t="s">
        <v>318</v>
      </c>
      <c r="F944">
        <v>268</v>
      </c>
      <c r="G944">
        <v>0.77389716653197282</v>
      </c>
      <c r="H944" s="10" t="s">
        <v>321</v>
      </c>
      <c r="M944">
        <v>944</v>
      </c>
      <c r="N944">
        <f t="shared" ca="1" si="113"/>
        <v>1609615</v>
      </c>
      <c r="O944" t="str">
        <f t="shared" ca="1" si="114"/>
        <v>No</v>
      </c>
      <c r="P944" t="str">
        <f t="shared" ca="1" si="115"/>
        <v>Yes</v>
      </c>
      <c r="Q944" t="str">
        <f t="shared" ca="1" si="116"/>
        <v>No</v>
      </c>
      <c r="R944" t="str">
        <f t="shared" ca="1" si="117"/>
        <v>R</v>
      </c>
      <c r="S944">
        <f t="shared" ca="1" si="118"/>
        <v>729</v>
      </c>
      <c r="T944">
        <f t="shared" ca="1" si="119"/>
        <v>0.68360149682760218</v>
      </c>
      <c r="U944" t="str">
        <f t="shared" ca="1" si="112"/>
        <v>Tamil Nadu</v>
      </c>
    </row>
    <row r="945" spans="1:21" x14ac:dyDescent="0.2">
      <c r="A945" s="9">
        <v>1105847</v>
      </c>
      <c r="B945" t="s">
        <v>317</v>
      </c>
      <c r="C945" t="s">
        <v>316</v>
      </c>
      <c r="D945" t="s">
        <v>316</v>
      </c>
      <c r="E945" t="s">
        <v>318</v>
      </c>
      <c r="F945">
        <v>503</v>
      </c>
      <c r="G945">
        <v>2.4736225771270992E-2</v>
      </c>
      <c r="H945" s="10" t="s">
        <v>13</v>
      </c>
      <c r="M945">
        <v>945</v>
      </c>
      <c r="N945">
        <f t="shared" ca="1" si="113"/>
        <v>1946270</v>
      </c>
      <c r="O945" t="str">
        <f t="shared" ca="1" si="114"/>
        <v>Yes</v>
      </c>
      <c r="P945" t="str">
        <f t="shared" ca="1" si="115"/>
        <v>No</v>
      </c>
      <c r="Q945" t="str">
        <f t="shared" ca="1" si="116"/>
        <v>Yes</v>
      </c>
      <c r="R945" t="str">
        <f t="shared" ca="1" si="117"/>
        <v>U</v>
      </c>
      <c r="S945">
        <f t="shared" ca="1" si="118"/>
        <v>286</v>
      </c>
      <c r="T945">
        <f t="shared" ca="1" si="119"/>
        <v>0.4972599117964327</v>
      </c>
      <c r="U945" t="str">
        <f t="shared" ca="1" si="112"/>
        <v>Uttar Pradesh</v>
      </c>
    </row>
    <row r="946" spans="1:21" x14ac:dyDescent="0.2">
      <c r="A946" s="9">
        <v>1992760</v>
      </c>
      <c r="B946" t="s">
        <v>317</v>
      </c>
      <c r="C946" t="s">
        <v>316</v>
      </c>
      <c r="D946" t="s">
        <v>316</v>
      </c>
      <c r="E946" t="s">
        <v>318</v>
      </c>
      <c r="F946">
        <v>549</v>
      </c>
      <c r="G946">
        <v>8.5530376253228568E-2</v>
      </c>
      <c r="H946" s="10" t="s">
        <v>6</v>
      </c>
      <c r="M946">
        <v>946</v>
      </c>
      <c r="N946">
        <f t="shared" ca="1" si="113"/>
        <v>1761850</v>
      </c>
      <c r="O946" t="str">
        <f t="shared" ca="1" si="114"/>
        <v>Yes</v>
      </c>
      <c r="P946" t="str">
        <f t="shared" ca="1" si="115"/>
        <v>Yes</v>
      </c>
      <c r="Q946" t="str">
        <f t="shared" ca="1" si="116"/>
        <v>No</v>
      </c>
      <c r="R946" t="str">
        <f t="shared" ca="1" si="117"/>
        <v>U</v>
      </c>
      <c r="S946">
        <f t="shared" ca="1" si="118"/>
        <v>761</v>
      </c>
      <c r="T946">
        <f t="shared" ca="1" si="119"/>
        <v>7.0448614478398008E-2</v>
      </c>
      <c r="U946" t="str">
        <f t="shared" ca="1" si="112"/>
        <v>Rajasthan</v>
      </c>
    </row>
    <row r="947" spans="1:21" x14ac:dyDescent="0.2">
      <c r="A947" s="9">
        <v>1182459</v>
      </c>
      <c r="B947" t="s">
        <v>316</v>
      </c>
      <c r="C947" t="s">
        <v>316</v>
      </c>
      <c r="D947" t="s">
        <v>317</v>
      </c>
      <c r="E947" t="s">
        <v>318</v>
      </c>
      <c r="F947">
        <v>942</v>
      </c>
      <c r="G947">
        <v>0.58332856554650592</v>
      </c>
      <c r="H947" s="10" t="s">
        <v>16</v>
      </c>
      <c r="M947">
        <v>947</v>
      </c>
      <c r="N947">
        <f t="shared" ca="1" si="113"/>
        <v>1602889</v>
      </c>
      <c r="O947" t="str">
        <f t="shared" ca="1" si="114"/>
        <v>Yes</v>
      </c>
      <c r="P947" t="str">
        <f t="shared" ca="1" si="115"/>
        <v>No</v>
      </c>
      <c r="Q947" t="str">
        <f t="shared" ca="1" si="116"/>
        <v>No</v>
      </c>
      <c r="R947" t="str">
        <f t="shared" ca="1" si="117"/>
        <v>R</v>
      </c>
      <c r="S947">
        <f t="shared" ca="1" si="118"/>
        <v>473</v>
      </c>
      <c r="T947">
        <f t="shared" ca="1" si="119"/>
        <v>0.16012222579246516</v>
      </c>
      <c r="U947" t="str">
        <f t="shared" ca="1" si="112"/>
        <v>Gujarat</v>
      </c>
    </row>
    <row r="948" spans="1:21" x14ac:dyDescent="0.2">
      <c r="A948" s="9">
        <v>1660586</v>
      </c>
      <c r="B948" t="s">
        <v>317</v>
      </c>
      <c r="C948" t="s">
        <v>316</v>
      </c>
      <c r="D948" t="s">
        <v>317</v>
      </c>
      <c r="E948" t="s">
        <v>318</v>
      </c>
      <c r="F948">
        <v>121</v>
      </c>
      <c r="G948">
        <v>0.43436388744480614</v>
      </c>
      <c r="H948" s="10" t="s">
        <v>3</v>
      </c>
      <c r="M948">
        <v>948</v>
      </c>
      <c r="N948">
        <f t="shared" ca="1" si="113"/>
        <v>1481830</v>
      </c>
      <c r="O948" t="str">
        <f t="shared" ca="1" si="114"/>
        <v>No</v>
      </c>
      <c r="P948" t="str">
        <f t="shared" ca="1" si="115"/>
        <v>Yes</v>
      </c>
      <c r="Q948" t="str">
        <f t="shared" ca="1" si="116"/>
        <v>Yes</v>
      </c>
      <c r="R948" t="str">
        <f t="shared" ca="1" si="117"/>
        <v>R</v>
      </c>
      <c r="S948">
        <f t="shared" ca="1" si="118"/>
        <v>635</v>
      </c>
      <c r="T948">
        <f t="shared" ca="1" si="119"/>
        <v>0.81887615008718706</v>
      </c>
      <c r="U948" t="str">
        <f t="shared" ca="1" si="112"/>
        <v>Tamil Nadu</v>
      </c>
    </row>
    <row r="949" spans="1:21" x14ac:dyDescent="0.2">
      <c r="A949" s="9">
        <v>1397856</v>
      </c>
      <c r="B949" t="s">
        <v>317</v>
      </c>
      <c r="C949" t="s">
        <v>316</v>
      </c>
      <c r="D949" t="s">
        <v>316</v>
      </c>
      <c r="E949" t="s">
        <v>318</v>
      </c>
      <c r="F949">
        <v>994</v>
      </c>
      <c r="G949">
        <v>0.39693769965441572</v>
      </c>
      <c r="H949" s="10" t="s">
        <v>4</v>
      </c>
      <c r="M949">
        <v>949</v>
      </c>
      <c r="N949">
        <f t="shared" ca="1" si="113"/>
        <v>1878444</v>
      </c>
      <c r="O949" t="str">
        <f t="shared" ca="1" si="114"/>
        <v>Yes</v>
      </c>
      <c r="P949" t="str">
        <f t="shared" ca="1" si="115"/>
        <v>Yes</v>
      </c>
      <c r="Q949" t="str">
        <f t="shared" ca="1" si="116"/>
        <v>No</v>
      </c>
      <c r="R949" t="str">
        <f t="shared" ca="1" si="117"/>
        <v>U</v>
      </c>
      <c r="S949">
        <f t="shared" ca="1" si="118"/>
        <v>962</v>
      </c>
      <c r="T949">
        <f t="shared" ca="1" si="119"/>
        <v>0.95314844534677845</v>
      </c>
      <c r="U949" t="str">
        <f t="shared" ca="1" si="112"/>
        <v>Uttarkhand</v>
      </c>
    </row>
    <row r="950" spans="1:21" x14ac:dyDescent="0.2">
      <c r="A950" s="9">
        <v>1061483</v>
      </c>
      <c r="B950" t="s">
        <v>316</v>
      </c>
      <c r="C950" t="s">
        <v>317</v>
      </c>
      <c r="D950" t="s">
        <v>316</v>
      </c>
      <c r="E950" t="s">
        <v>318</v>
      </c>
      <c r="F950">
        <v>753</v>
      </c>
      <c r="G950">
        <v>0.86004674124962199</v>
      </c>
      <c r="H950" s="10" t="s">
        <v>321</v>
      </c>
      <c r="M950">
        <v>950</v>
      </c>
      <c r="N950">
        <f t="shared" ca="1" si="113"/>
        <v>1966509</v>
      </c>
      <c r="O950" t="str">
        <f t="shared" ca="1" si="114"/>
        <v>No</v>
      </c>
      <c r="P950" t="str">
        <f t="shared" ca="1" si="115"/>
        <v>Yes</v>
      </c>
      <c r="Q950" t="str">
        <f t="shared" ca="1" si="116"/>
        <v>No</v>
      </c>
      <c r="R950" t="str">
        <f t="shared" ca="1" si="117"/>
        <v>U</v>
      </c>
      <c r="S950">
        <f t="shared" ca="1" si="118"/>
        <v>192</v>
      </c>
      <c r="T950">
        <f t="shared" ca="1" si="119"/>
        <v>0.6187111082140978</v>
      </c>
      <c r="U950" t="str">
        <f t="shared" ca="1" si="112"/>
        <v>Telangana</v>
      </c>
    </row>
    <row r="951" spans="1:21" x14ac:dyDescent="0.2">
      <c r="A951" s="9">
        <v>1871369</v>
      </c>
      <c r="B951" t="s">
        <v>317</v>
      </c>
      <c r="C951" t="s">
        <v>317</v>
      </c>
      <c r="D951" t="s">
        <v>317</v>
      </c>
      <c r="E951" t="s">
        <v>318</v>
      </c>
      <c r="F951">
        <v>758</v>
      </c>
      <c r="G951">
        <v>0.58115743668024811</v>
      </c>
      <c r="H951" s="10" t="s">
        <v>13</v>
      </c>
      <c r="M951">
        <v>951</v>
      </c>
      <c r="N951">
        <f t="shared" ca="1" si="113"/>
        <v>1296719</v>
      </c>
      <c r="O951" t="str">
        <f t="shared" ca="1" si="114"/>
        <v>Yes</v>
      </c>
      <c r="P951" t="str">
        <f t="shared" ca="1" si="115"/>
        <v>Yes</v>
      </c>
      <c r="Q951" t="str">
        <f t="shared" ca="1" si="116"/>
        <v>Yes</v>
      </c>
      <c r="R951" t="str">
        <f t="shared" ca="1" si="117"/>
        <v>U</v>
      </c>
      <c r="S951">
        <f t="shared" ca="1" si="118"/>
        <v>999</v>
      </c>
      <c r="T951">
        <f t="shared" ca="1" si="119"/>
        <v>0.82672162536842109</v>
      </c>
      <c r="U951" t="str">
        <f t="shared" ca="1" si="112"/>
        <v>Kerela</v>
      </c>
    </row>
    <row r="952" spans="1:21" x14ac:dyDescent="0.2">
      <c r="A952" s="9">
        <v>1466711</v>
      </c>
      <c r="B952" t="s">
        <v>316</v>
      </c>
      <c r="C952" t="s">
        <v>317</v>
      </c>
      <c r="D952" t="s">
        <v>316</v>
      </c>
      <c r="E952" t="s">
        <v>319</v>
      </c>
      <c r="F952">
        <v>833</v>
      </c>
      <c r="G952">
        <v>0.72495622878658406</v>
      </c>
      <c r="H952" s="10" t="s">
        <v>8</v>
      </c>
      <c r="M952">
        <v>952</v>
      </c>
      <c r="N952">
        <f t="shared" ca="1" si="113"/>
        <v>1946093</v>
      </c>
      <c r="O952" t="str">
        <f t="shared" ca="1" si="114"/>
        <v>Yes</v>
      </c>
      <c r="P952" t="str">
        <f t="shared" ca="1" si="115"/>
        <v>Yes</v>
      </c>
      <c r="Q952" t="str">
        <f t="shared" ca="1" si="116"/>
        <v>Yes</v>
      </c>
      <c r="R952" t="str">
        <f t="shared" ca="1" si="117"/>
        <v>R</v>
      </c>
      <c r="S952">
        <f t="shared" ca="1" si="118"/>
        <v>663</v>
      </c>
      <c r="T952">
        <f t="shared" ca="1" si="119"/>
        <v>0.72680216426473099</v>
      </c>
      <c r="U952" t="str">
        <f t="shared" ca="1" si="112"/>
        <v>Telangana</v>
      </c>
    </row>
    <row r="953" spans="1:21" x14ac:dyDescent="0.2">
      <c r="A953" s="9">
        <v>1381374</v>
      </c>
      <c r="B953" t="s">
        <v>316</v>
      </c>
      <c r="C953" t="s">
        <v>316</v>
      </c>
      <c r="D953" t="s">
        <v>317</v>
      </c>
      <c r="E953" t="s">
        <v>319</v>
      </c>
      <c r="F953">
        <v>161</v>
      </c>
      <c r="G953">
        <v>0.33222789816234899</v>
      </c>
      <c r="H953" s="10" t="s">
        <v>6</v>
      </c>
      <c r="M953">
        <v>953</v>
      </c>
      <c r="N953">
        <f t="shared" ca="1" si="113"/>
        <v>1980575</v>
      </c>
      <c r="O953" t="str">
        <f t="shared" ca="1" si="114"/>
        <v>Yes</v>
      </c>
      <c r="P953" t="str">
        <f t="shared" ca="1" si="115"/>
        <v>Yes</v>
      </c>
      <c r="Q953" t="str">
        <f t="shared" ca="1" si="116"/>
        <v>No</v>
      </c>
      <c r="R953" t="str">
        <f t="shared" ca="1" si="117"/>
        <v>R</v>
      </c>
      <c r="S953">
        <f t="shared" ca="1" si="118"/>
        <v>847</v>
      </c>
      <c r="T953">
        <f t="shared" ca="1" si="119"/>
        <v>0.93586908258784951</v>
      </c>
      <c r="U953" t="str">
        <f t="shared" ca="1" si="112"/>
        <v>Uttarkhand</v>
      </c>
    </row>
    <row r="954" spans="1:21" x14ac:dyDescent="0.2">
      <c r="A954" s="9">
        <v>1190317</v>
      </c>
      <c r="B954" t="s">
        <v>317</v>
      </c>
      <c r="C954" t="s">
        <v>317</v>
      </c>
      <c r="D954" t="s">
        <v>316</v>
      </c>
      <c r="E954" t="s">
        <v>318</v>
      </c>
      <c r="F954">
        <v>921</v>
      </c>
      <c r="G954">
        <v>0.88510962913091662</v>
      </c>
      <c r="H954" s="10" t="s">
        <v>321</v>
      </c>
      <c r="M954">
        <v>954</v>
      </c>
      <c r="N954">
        <f t="shared" ca="1" si="113"/>
        <v>1247617</v>
      </c>
      <c r="O954" t="str">
        <f t="shared" ca="1" si="114"/>
        <v>Yes</v>
      </c>
      <c r="P954" t="str">
        <f t="shared" ca="1" si="115"/>
        <v>Yes</v>
      </c>
      <c r="Q954" t="str">
        <f t="shared" ca="1" si="116"/>
        <v>Yes</v>
      </c>
      <c r="R954" t="str">
        <f t="shared" ca="1" si="117"/>
        <v>U</v>
      </c>
      <c r="S954">
        <f t="shared" ca="1" si="118"/>
        <v>692</v>
      </c>
      <c r="T954">
        <f t="shared" ca="1" si="119"/>
        <v>0.11603069162578117</v>
      </c>
      <c r="U954" t="str">
        <f t="shared" ca="1" si="112"/>
        <v>Tamil Nadu</v>
      </c>
    </row>
    <row r="955" spans="1:21" x14ac:dyDescent="0.2">
      <c r="A955" s="9">
        <v>1288386</v>
      </c>
      <c r="B955" t="s">
        <v>317</v>
      </c>
      <c r="C955" t="s">
        <v>316</v>
      </c>
      <c r="D955" t="s">
        <v>316</v>
      </c>
      <c r="E955" t="s">
        <v>318</v>
      </c>
      <c r="F955">
        <v>569</v>
      </c>
      <c r="G955">
        <v>0.36691311954395101</v>
      </c>
      <c r="H955" s="10" t="s">
        <v>321</v>
      </c>
      <c r="M955">
        <v>955</v>
      </c>
      <c r="N955">
        <f t="shared" ca="1" si="113"/>
        <v>1782260</v>
      </c>
      <c r="O955" t="str">
        <f t="shared" ca="1" si="114"/>
        <v>No</v>
      </c>
      <c r="P955" t="str">
        <f t="shared" ca="1" si="115"/>
        <v>Yes</v>
      </c>
      <c r="Q955" t="str">
        <f t="shared" ca="1" si="116"/>
        <v>No</v>
      </c>
      <c r="R955" t="str">
        <f t="shared" ca="1" si="117"/>
        <v>U</v>
      </c>
      <c r="S955">
        <f t="shared" ca="1" si="118"/>
        <v>432</v>
      </c>
      <c r="T955">
        <f t="shared" ca="1" si="119"/>
        <v>0.3262966373861993</v>
      </c>
      <c r="U955" t="str">
        <f t="shared" ca="1" si="112"/>
        <v>Kerela</v>
      </c>
    </row>
    <row r="956" spans="1:21" x14ac:dyDescent="0.2">
      <c r="A956" s="9">
        <v>1366939</v>
      </c>
      <c r="B956" t="s">
        <v>317</v>
      </c>
      <c r="C956" t="s">
        <v>317</v>
      </c>
      <c r="D956" t="s">
        <v>317</v>
      </c>
      <c r="E956" t="s">
        <v>318</v>
      </c>
      <c r="F956">
        <v>282</v>
      </c>
      <c r="G956">
        <v>0.6565751742594117</v>
      </c>
      <c r="H956" s="10" t="s">
        <v>13</v>
      </c>
      <c r="M956">
        <v>956</v>
      </c>
      <c r="N956">
        <f t="shared" ca="1" si="113"/>
        <v>1070157</v>
      </c>
      <c r="O956" t="str">
        <f t="shared" ca="1" si="114"/>
        <v>No</v>
      </c>
      <c r="P956" t="str">
        <f t="shared" ca="1" si="115"/>
        <v>No</v>
      </c>
      <c r="Q956" t="str">
        <f t="shared" ca="1" si="116"/>
        <v>No</v>
      </c>
      <c r="R956" t="str">
        <f t="shared" ca="1" si="117"/>
        <v>U</v>
      </c>
      <c r="S956">
        <f t="shared" ca="1" si="118"/>
        <v>910</v>
      </c>
      <c r="T956">
        <f t="shared" ca="1" si="119"/>
        <v>0.69645599374595868</v>
      </c>
      <c r="U956" t="str">
        <f t="shared" ca="1" si="112"/>
        <v>Uttar Pradesh</v>
      </c>
    </row>
    <row r="957" spans="1:21" x14ac:dyDescent="0.2">
      <c r="A957" s="9">
        <v>1773439</v>
      </c>
      <c r="B957" t="s">
        <v>316</v>
      </c>
      <c r="C957" t="s">
        <v>317</v>
      </c>
      <c r="D957" t="s">
        <v>316</v>
      </c>
      <c r="E957" t="s">
        <v>318</v>
      </c>
      <c r="F957">
        <v>635</v>
      </c>
      <c r="G957">
        <v>0.12785673735814251</v>
      </c>
      <c r="H957" s="10" t="s">
        <v>4</v>
      </c>
      <c r="M957">
        <v>957</v>
      </c>
      <c r="N957">
        <f t="shared" ca="1" si="113"/>
        <v>1433347</v>
      </c>
      <c r="O957" t="str">
        <f t="shared" ca="1" si="114"/>
        <v>No</v>
      </c>
      <c r="P957" t="str">
        <f t="shared" ca="1" si="115"/>
        <v>No</v>
      </c>
      <c r="Q957" t="str">
        <f t="shared" ca="1" si="116"/>
        <v>No</v>
      </c>
      <c r="R957" t="str">
        <f t="shared" ca="1" si="117"/>
        <v>R</v>
      </c>
      <c r="S957">
        <f t="shared" ca="1" si="118"/>
        <v>891</v>
      </c>
      <c r="T957">
        <f t="shared" ca="1" si="119"/>
        <v>3.1584876756052482E-2</v>
      </c>
      <c r="U957" t="str">
        <f t="shared" ca="1" si="112"/>
        <v>Telangana</v>
      </c>
    </row>
    <row r="958" spans="1:21" x14ac:dyDescent="0.2">
      <c r="A958" s="9">
        <v>1540261</v>
      </c>
      <c r="B958" t="s">
        <v>316</v>
      </c>
      <c r="C958" t="s">
        <v>316</v>
      </c>
      <c r="D958" t="s">
        <v>317</v>
      </c>
      <c r="E958" t="s">
        <v>319</v>
      </c>
      <c r="F958">
        <v>923</v>
      </c>
      <c r="G958">
        <v>0.32982295487061086</v>
      </c>
      <c r="H958" s="10" t="s">
        <v>4</v>
      </c>
      <c r="M958">
        <v>958</v>
      </c>
      <c r="N958">
        <f t="shared" ca="1" si="113"/>
        <v>1933576</v>
      </c>
      <c r="O958" t="str">
        <f t="shared" ca="1" si="114"/>
        <v>No</v>
      </c>
      <c r="P958" t="str">
        <f t="shared" ca="1" si="115"/>
        <v>Yes</v>
      </c>
      <c r="Q958" t="str">
        <f t="shared" ca="1" si="116"/>
        <v>Yes</v>
      </c>
      <c r="R958" t="str">
        <f t="shared" ca="1" si="117"/>
        <v>R</v>
      </c>
      <c r="S958">
        <f t="shared" ca="1" si="118"/>
        <v>960</v>
      </c>
      <c r="T958">
        <f t="shared" ca="1" si="119"/>
        <v>0.14276199299262471</v>
      </c>
      <c r="U958" t="str">
        <f t="shared" ca="1" si="112"/>
        <v>Uttar Pradesh</v>
      </c>
    </row>
    <row r="959" spans="1:21" x14ac:dyDescent="0.2">
      <c r="A959" s="9">
        <v>1477364</v>
      </c>
      <c r="B959" t="s">
        <v>316</v>
      </c>
      <c r="C959" t="s">
        <v>317</v>
      </c>
      <c r="D959" t="s">
        <v>316</v>
      </c>
      <c r="E959" t="s">
        <v>319</v>
      </c>
      <c r="F959">
        <v>485</v>
      </c>
      <c r="G959">
        <v>0.62572435440074936</v>
      </c>
      <c r="H959" s="10" t="s">
        <v>321</v>
      </c>
      <c r="M959">
        <v>959</v>
      </c>
      <c r="N959">
        <f t="shared" ca="1" si="113"/>
        <v>1557726</v>
      </c>
      <c r="O959" t="str">
        <f t="shared" ca="1" si="114"/>
        <v>No</v>
      </c>
      <c r="P959" t="str">
        <f t="shared" ca="1" si="115"/>
        <v>Yes</v>
      </c>
      <c r="Q959" t="str">
        <f t="shared" ca="1" si="116"/>
        <v>Yes</v>
      </c>
      <c r="R959" t="str">
        <f t="shared" ca="1" si="117"/>
        <v>U</v>
      </c>
      <c r="S959">
        <f t="shared" ca="1" si="118"/>
        <v>684</v>
      </c>
      <c r="T959">
        <f t="shared" ca="1" si="119"/>
        <v>0.32618595694510488</v>
      </c>
      <c r="U959" t="str">
        <f t="shared" ca="1" si="112"/>
        <v>Jharkhand</v>
      </c>
    </row>
    <row r="960" spans="1:21" x14ac:dyDescent="0.2">
      <c r="A960" s="9">
        <v>1574597</v>
      </c>
      <c r="B960" t="s">
        <v>317</v>
      </c>
      <c r="C960" t="s">
        <v>317</v>
      </c>
      <c r="D960" t="s">
        <v>316</v>
      </c>
      <c r="E960" t="s">
        <v>318</v>
      </c>
      <c r="F960">
        <v>766</v>
      </c>
      <c r="G960">
        <v>0.93461812575449787</v>
      </c>
      <c r="H960" s="10" t="s">
        <v>16</v>
      </c>
      <c r="M960">
        <v>960</v>
      </c>
      <c r="N960">
        <f t="shared" ca="1" si="113"/>
        <v>1708988</v>
      </c>
      <c r="O960" t="str">
        <f t="shared" ca="1" si="114"/>
        <v>Yes</v>
      </c>
      <c r="P960" t="str">
        <f t="shared" ca="1" si="115"/>
        <v>No</v>
      </c>
      <c r="Q960" t="str">
        <f t="shared" ca="1" si="116"/>
        <v>Yes</v>
      </c>
      <c r="R960" t="str">
        <f t="shared" ca="1" si="117"/>
        <v>R</v>
      </c>
      <c r="S960">
        <f t="shared" ca="1" si="118"/>
        <v>853</v>
      </c>
      <c r="T960">
        <f t="shared" ca="1" si="119"/>
        <v>0.26360388566895265</v>
      </c>
      <c r="U960" t="str">
        <f t="shared" ca="1" si="112"/>
        <v>Kerela</v>
      </c>
    </row>
    <row r="961" spans="1:21" x14ac:dyDescent="0.2">
      <c r="A961" s="9">
        <v>1842928</v>
      </c>
      <c r="B961" t="s">
        <v>317</v>
      </c>
      <c r="C961" t="s">
        <v>316</v>
      </c>
      <c r="D961" t="s">
        <v>316</v>
      </c>
      <c r="E961" t="s">
        <v>318</v>
      </c>
      <c r="F961">
        <v>898</v>
      </c>
      <c r="G961">
        <v>0.27931990654963101</v>
      </c>
      <c r="H961" s="10" t="s">
        <v>321</v>
      </c>
      <c r="M961">
        <v>961</v>
      </c>
      <c r="N961">
        <f t="shared" ca="1" si="113"/>
        <v>1329258</v>
      </c>
      <c r="O961" t="str">
        <f t="shared" ca="1" si="114"/>
        <v>Yes</v>
      </c>
      <c r="P961" t="str">
        <f t="shared" ca="1" si="115"/>
        <v>No</v>
      </c>
      <c r="Q961" t="str">
        <f t="shared" ca="1" si="116"/>
        <v>No</v>
      </c>
      <c r="R961" t="str">
        <f t="shared" ca="1" si="117"/>
        <v>R</v>
      </c>
      <c r="S961">
        <f t="shared" ca="1" si="118"/>
        <v>494</v>
      </c>
      <c r="T961">
        <f t="shared" ca="1" si="119"/>
        <v>6.1211434894566374E-2</v>
      </c>
      <c r="U961" t="str">
        <f t="shared" ref="U961:U1024" ca="1" si="120">VLOOKUP(RAND(),$K$9:$L$19,2)</f>
        <v>Jharkhand</v>
      </c>
    </row>
    <row r="962" spans="1:21" x14ac:dyDescent="0.2">
      <c r="A962" s="9">
        <v>1739144</v>
      </c>
      <c r="B962" t="s">
        <v>317</v>
      </c>
      <c r="C962" t="s">
        <v>316</v>
      </c>
      <c r="D962" t="s">
        <v>316</v>
      </c>
      <c r="E962" t="s">
        <v>319</v>
      </c>
      <c r="F962">
        <v>513</v>
      </c>
      <c r="G962">
        <v>0.24993281683973012</v>
      </c>
      <c r="H962" s="10" t="s">
        <v>13</v>
      </c>
      <c r="M962">
        <v>962</v>
      </c>
      <c r="N962">
        <f t="shared" ref="N962:N1025" ca="1" si="121">RANDBETWEEN(1000000,1999999)</f>
        <v>1748744</v>
      </c>
      <c r="O962" t="str">
        <f t="shared" ref="O962:O1025" ca="1" si="122">IF(RAND()&lt;0.4,"Yes","No")</f>
        <v>Yes</v>
      </c>
      <c r="P962" t="str">
        <f t="shared" ref="P962:P1025" ca="1" si="123">IF(RAND()&lt;0.6,"Yes","No")</f>
        <v>Yes</v>
      </c>
      <c r="Q962" t="str">
        <f t="shared" ref="Q962:Q1025" ca="1" si="124">IF(RAND()&lt;0.5,"Yes","No")</f>
        <v>No</v>
      </c>
      <c r="R962" t="str">
        <f t="shared" ref="R962:R1025" ca="1" si="125">IF(RAND()&lt;0.6,"R","U")</f>
        <v>R</v>
      </c>
      <c r="S962">
        <f t="shared" ref="S962:S1025" ca="1" si="126">RANDBETWEEN(100,1000)</f>
        <v>305</v>
      </c>
      <c r="T962">
        <f t="shared" ref="T962:T1025" ca="1" si="127">RAND()</f>
        <v>0.69376440462493116</v>
      </c>
      <c r="U962" t="str">
        <f t="shared" ca="1" si="120"/>
        <v>Rajasthan</v>
      </c>
    </row>
    <row r="963" spans="1:21" x14ac:dyDescent="0.2">
      <c r="A963" s="9">
        <v>1984531</v>
      </c>
      <c r="B963" t="s">
        <v>316</v>
      </c>
      <c r="C963" t="s">
        <v>316</v>
      </c>
      <c r="D963" t="s">
        <v>316</v>
      </c>
      <c r="E963" t="s">
        <v>318</v>
      </c>
      <c r="F963">
        <v>519</v>
      </c>
      <c r="G963">
        <v>2.973813886801846E-2</v>
      </c>
      <c r="H963" s="10" t="s">
        <v>6</v>
      </c>
      <c r="M963">
        <v>963</v>
      </c>
      <c r="N963">
        <f t="shared" ca="1" si="121"/>
        <v>1133367</v>
      </c>
      <c r="O963" t="str">
        <f t="shared" ca="1" si="122"/>
        <v>Yes</v>
      </c>
      <c r="P963" t="str">
        <f t="shared" ca="1" si="123"/>
        <v>No</v>
      </c>
      <c r="Q963" t="str">
        <f t="shared" ca="1" si="124"/>
        <v>Yes</v>
      </c>
      <c r="R963" t="str">
        <f t="shared" ca="1" si="125"/>
        <v>R</v>
      </c>
      <c r="S963">
        <f t="shared" ca="1" si="126"/>
        <v>409</v>
      </c>
      <c r="T963">
        <f t="shared" ca="1" si="127"/>
        <v>0.16295348451389968</v>
      </c>
      <c r="U963" t="str">
        <f t="shared" ca="1" si="120"/>
        <v>Rajasthan</v>
      </c>
    </row>
    <row r="964" spans="1:21" x14ac:dyDescent="0.2">
      <c r="A964" s="9">
        <v>1869015</v>
      </c>
      <c r="B964" t="s">
        <v>317</v>
      </c>
      <c r="C964" t="s">
        <v>316</v>
      </c>
      <c r="D964" t="s">
        <v>317</v>
      </c>
      <c r="E964" t="s">
        <v>318</v>
      </c>
      <c r="F964">
        <v>678</v>
      </c>
      <c r="G964">
        <v>0.10866706743817367</v>
      </c>
      <c r="H964" s="10" t="s">
        <v>9</v>
      </c>
      <c r="M964">
        <v>964</v>
      </c>
      <c r="N964">
        <f t="shared" ca="1" si="121"/>
        <v>1811983</v>
      </c>
      <c r="O964" t="str">
        <f t="shared" ca="1" si="122"/>
        <v>No</v>
      </c>
      <c r="P964" t="str">
        <f t="shared" ca="1" si="123"/>
        <v>Yes</v>
      </c>
      <c r="Q964" t="str">
        <f t="shared" ca="1" si="124"/>
        <v>Yes</v>
      </c>
      <c r="R964" t="str">
        <f t="shared" ca="1" si="125"/>
        <v>R</v>
      </c>
      <c r="S964">
        <f t="shared" ca="1" si="126"/>
        <v>554</v>
      </c>
      <c r="T964">
        <f t="shared" ca="1" si="127"/>
        <v>0.66900459017301872</v>
      </c>
      <c r="U964" t="str">
        <f t="shared" ca="1" si="120"/>
        <v>Uttarkhand</v>
      </c>
    </row>
    <row r="965" spans="1:21" x14ac:dyDescent="0.2">
      <c r="A965" s="9">
        <v>1234778</v>
      </c>
      <c r="B965" t="s">
        <v>317</v>
      </c>
      <c r="C965" t="s">
        <v>316</v>
      </c>
      <c r="D965" t="s">
        <v>317</v>
      </c>
      <c r="E965" t="s">
        <v>319</v>
      </c>
      <c r="F965">
        <v>804</v>
      </c>
      <c r="G965">
        <v>0.68333140212982713</v>
      </c>
      <c r="H965" s="10" t="s">
        <v>4</v>
      </c>
      <c r="M965">
        <v>965</v>
      </c>
      <c r="N965">
        <f t="shared" ca="1" si="121"/>
        <v>1339167</v>
      </c>
      <c r="O965" t="str">
        <f t="shared" ca="1" si="122"/>
        <v>No</v>
      </c>
      <c r="P965" t="str">
        <f t="shared" ca="1" si="123"/>
        <v>Yes</v>
      </c>
      <c r="Q965" t="str">
        <f t="shared" ca="1" si="124"/>
        <v>Yes</v>
      </c>
      <c r="R965" t="str">
        <f t="shared" ca="1" si="125"/>
        <v>R</v>
      </c>
      <c r="S965">
        <f t="shared" ca="1" si="126"/>
        <v>487</v>
      </c>
      <c r="T965">
        <f t="shared" ca="1" si="127"/>
        <v>0.84916303206225641</v>
      </c>
      <c r="U965" t="str">
        <f t="shared" ca="1" si="120"/>
        <v>Kerela</v>
      </c>
    </row>
    <row r="966" spans="1:21" x14ac:dyDescent="0.2">
      <c r="A966" s="9">
        <v>1440772</v>
      </c>
      <c r="B966" t="s">
        <v>316</v>
      </c>
      <c r="C966" t="s">
        <v>317</v>
      </c>
      <c r="D966" t="s">
        <v>316</v>
      </c>
      <c r="E966" t="s">
        <v>319</v>
      </c>
      <c r="F966">
        <v>729</v>
      </c>
      <c r="G966">
        <v>0.44630079723078742</v>
      </c>
      <c r="H966" s="10" t="s">
        <v>3</v>
      </c>
      <c r="M966">
        <v>966</v>
      </c>
      <c r="N966">
        <f t="shared" ca="1" si="121"/>
        <v>1402366</v>
      </c>
      <c r="O966" t="str">
        <f t="shared" ca="1" si="122"/>
        <v>No</v>
      </c>
      <c r="P966" t="str">
        <f t="shared" ca="1" si="123"/>
        <v>No</v>
      </c>
      <c r="Q966" t="str">
        <f t="shared" ca="1" si="124"/>
        <v>No</v>
      </c>
      <c r="R966" t="str">
        <f t="shared" ca="1" si="125"/>
        <v>U</v>
      </c>
      <c r="S966">
        <f t="shared" ca="1" si="126"/>
        <v>282</v>
      </c>
      <c r="T966">
        <f t="shared" ca="1" si="127"/>
        <v>0.67269299199448718</v>
      </c>
      <c r="U966" t="str">
        <f t="shared" ca="1" si="120"/>
        <v>Telangana</v>
      </c>
    </row>
    <row r="967" spans="1:21" x14ac:dyDescent="0.2">
      <c r="A967" s="9">
        <v>1574350</v>
      </c>
      <c r="B967" t="s">
        <v>317</v>
      </c>
      <c r="C967" t="s">
        <v>316</v>
      </c>
      <c r="D967" t="s">
        <v>317</v>
      </c>
      <c r="E967" t="s">
        <v>319</v>
      </c>
      <c r="F967">
        <v>919</v>
      </c>
      <c r="G967">
        <v>0.59512621265787913</v>
      </c>
      <c r="H967" s="10" t="s">
        <v>4</v>
      </c>
      <c r="M967">
        <v>967</v>
      </c>
      <c r="N967">
        <f t="shared" ca="1" si="121"/>
        <v>1101356</v>
      </c>
      <c r="O967" t="str">
        <f t="shared" ca="1" si="122"/>
        <v>No</v>
      </c>
      <c r="P967" t="str">
        <f t="shared" ca="1" si="123"/>
        <v>Yes</v>
      </c>
      <c r="Q967" t="str">
        <f t="shared" ca="1" si="124"/>
        <v>No</v>
      </c>
      <c r="R967" t="str">
        <f t="shared" ca="1" si="125"/>
        <v>U</v>
      </c>
      <c r="S967">
        <f t="shared" ca="1" si="126"/>
        <v>810</v>
      </c>
      <c r="T967">
        <f t="shared" ca="1" si="127"/>
        <v>0.90070939128053684</v>
      </c>
      <c r="U967" t="str">
        <f t="shared" ca="1" si="120"/>
        <v>Orissa</v>
      </c>
    </row>
    <row r="968" spans="1:21" x14ac:dyDescent="0.2">
      <c r="A968" s="9">
        <v>1386663</v>
      </c>
      <c r="B968" t="s">
        <v>317</v>
      </c>
      <c r="C968" t="s">
        <v>317</v>
      </c>
      <c r="D968" t="s">
        <v>316</v>
      </c>
      <c r="E968" t="s">
        <v>319</v>
      </c>
      <c r="F968">
        <v>327</v>
      </c>
      <c r="G968">
        <v>0.13608612518252261</v>
      </c>
      <c r="H968" s="10" t="s">
        <v>15</v>
      </c>
      <c r="M968">
        <v>968</v>
      </c>
      <c r="N968">
        <f t="shared" ca="1" si="121"/>
        <v>1608768</v>
      </c>
      <c r="O968" t="str">
        <f t="shared" ca="1" si="122"/>
        <v>No</v>
      </c>
      <c r="P968" t="str">
        <f t="shared" ca="1" si="123"/>
        <v>No</v>
      </c>
      <c r="Q968" t="str">
        <f t="shared" ca="1" si="124"/>
        <v>Yes</v>
      </c>
      <c r="R968" t="str">
        <f t="shared" ca="1" si="125"/>
        <v>U</v>
      </c>
      <c r="S968">
        <f t="shared" ca="1" si="126"/>
        <v>945</v>
      </c>
      <c r="T968">
        <f t="shared" ca="1" si="127"/>
        <v>0.7024340595700691</v>
      </c>
      <c r="U968" t="str">
        <f t="shared" ca="1" si="120"/>
        <v>Jharkhand</v>
      </c>
    </row>
    <row r="969" spans="1:21" x14ac:dyDescent="0.2">
      <c r="A969" s="9">
        <v>1379544</v>
      </c>
      <c r="B969" t="s">
        <v>317</v>
      </c>
      <c r="C969" t="s">
        <v>316</v>
      </c>
      <c r="D969" t="s">
        <v>317</v>
      </c>
      <c r="E969" t="s">
        <v>318</v>
      </c>
      <c r="F969">
        <v>532</v>
      </c>
      <c r="G969">
        <v>0.3259446174508166</v>
      </c>
      <c r="H969" s="10" t="s">
        <v>321</v>
      </c>
      <c r="M969">
        <v>969</v>
      </c>
      <c r="N969">
        <f t="shared" ca="1" si="121"/>
        <v>1698220</v>
      </c>
      <c r="O969" t="str">
        <f t="shared" ca="1" si="122"/>
        <v>Yes</v>
      </c>
      <c r="P969" t="str">
        <f t="shared" ca="1" si="123"/>
        <v>Yes</v>
      </c>
      <c r="Q969" t="str">
        <f t="shared" ca="1" si="124"/>
        <v>Yes</v>
      </c>
      <c r="R969" t="str">
        <f t="shared" ca="1" si="125"/>
        <v>R</v>
      </c>
      <c r="S969">
        <f t="shared" ca="1" si="126"/>
        <v>497</v>
      </c>
      <c r="T969">
        <f t="shared" ca="1" si="127"/>
        <v>0.33540449767659941</v>
      </c>
      <c r="U969" t="str">
        <f t="shared" ca="1" si="120"/>
        <v>Bihar</v>
      </c>
    </row>
    <row r="970" spans="1:21" x14ac:dyDescent="0.2">
      <c r="A970" s="9">
        <v>1029102</v>
      </c>
      <c r="B970" t="s">
        <v>317</v>
      </c>
      <c r="C970" t="s">
        <v>317</v>
      </c>
      <c r="D970" t="s">
        <v>316</v>
      </c>
      <c r="E970" t="s">
        <v>319</v>
      </c>
      <c r="F970">
        <v>384</v>
      </c>
      <c r="G970">
        <v>0.61981694329000447</v>
      </c>
      <c r="H970" s="10" t="s">
        <v>6</v>
      </c>
      <c r="M970">
        <v>970</v>
      </c>
      <c r="N970">
        <f t="shared" ca="1" si="121"/>
        <v>1440462</v>
      </c>
      <c r="O970" t="str">
        <f t="shared" ca="1" si="122"/>
        <v>No</v>
      </c>
      <c r="P970" t="str">
        <f t="shared" ca="1" si="123"/>
        <v>No</v>
      </c>
      <c r="Q970" t="str">
        <f t="shared" ca="1" si="124"/>
        <v>Yes</v>
      </c>
      <c r="R970" t="str">
        <f t="shared" ca="1" si="125"/>
        <v>R</v>
      </c>
      <c r="S970">
        <f t="shared" ca="1" si="126"/>
        <v>868</v>
      </c>
      <c r="T970">
        <f t="shared" ca="1" si="127"/>
        <v>0.81084264076231338</v>
      </c>
      <c r="U970" t="str">
        <f t="shared" ca="1" si="120"/>
        <v>Telangana</v>
      </c>
    </row>
    <row r="971" spans="1:21" x14ac:dyDescent="0.2">
      <c r="A971" s="9">
        <v>1600352</v>
      </c>
      <c r="B971" t="s">
        <v>317</v>
      </c>
      <c r="C971" t="s">
        <v>317</v>
      </c>
      <c r="D971" t="s">
        <v>317</v>
      </c>
      <c r="E971" t="s">
        <v>318</v>
      </c>
      <c r="F971">
        <v>905</v>
      </c>
      <c r="G971">
        <v>0.21346962406475045</v>
      </c>
      <c r="H971" s="10" t="s">
        <v>9</v>
      </c>
      <c r="M971">
        <v>971</v>
      </c>
      <c r="N971">
        <f t="shared" ca="1" si="121"/>
        <v>1177559</v>
      </c>
      <c r="O971" t="str">
        <f t="shared" ca="1" si="122"/>
        <v>No</v>
      </c>
      <c r="P971" t="str">
        <f t="shared" ca="1" si="123"/>
        <v>Yes</v>
      </c>
      <c r="Q971" t="str">
        <f t="shared" ca="1" si="124"/>
        <v>No</v>
      </c>
      <c r="R971" t="str">
        <f t="shared" ca="1" si="125"/>
        <v>R</v>
      </c>
      <c r="S971">
        <f t="shared" ca="1" si="126"/>
        <v>297</v>
      </c>
      <c r="T971">
        <f t="shared" ca="1" si="127"/>
        <v>0.58760627933984544</v>
      </c>
      <c r="U971" t="str">
        <f t="shared" ca="1" si="120"/>
        <v>Gujarat</v>
      </c>
    </row>
    <row r="972" spans="1:21" x14ac:dyDescent="0.2">
      <c r="A972" s="9">
        <v>1872689</v>
      </c>
      <c r="B972" t="s">
        <v>316</v>
      </c>
      <c r="C972" t="s">
        <v>316</v>
      </c>
      <c r="D972" t="s">
        <v>317</v>
      </c>
      <c r="E972" t="s">
        <v>318</v>
      </c>
      <c r="F972">
        <v>825</v>
      </c>
      <c r="G972">
        <v>0.34191108269008419</v>
      </c>
      <c r="H972" s="10" t="s">
        <v>1</v>
      </c>
      <c r="M972">
        <v>972</v>
      </c>
      <c r="N972">
        <f t="shared" ca="1" si="121"/>
        <v>1684347</v>
      </c>
      <c r="O972" t="str">
        <f t="shared" ca="1" si="122"/>
        <v>No</v>
      </c>
      <c r="P972" t="str">
        <f t="shared" ca="1" si="123"/>
        <v>Yes</v>
      </c>
      <c r="Q972" t="str">
        <f t="shared" ca="1" si="124"/>
        <v>No</v>
      </c>
      <c r="R972" t="str">
        <f t="shared" ca="1" si="125"/>
        <v>R</v>
      </c>
      <c r="S972">
        <f t="shared" ca="1" si="126"/>
        <v>467</v>
      </c>
      <c r="T972">
        <f t="shared" ca="1" si="127"/>
        <v>0.98248546489855859</v>
      </c>
      <c r="U972" t="str">
        <f t="shared" ca="1" si="120"/>
        <v>Bihar</v>
      </c>
    </row>
    <row r="973" spans="1:21" x14ac:dyDescent="0.2">
      <c r="A973" s="9">
        <v>1558899</v>
      </c>
      <c r="B973" t="s">
        <v>317</v>
      </c>
      <c r="C973" t="s">
        <v>316</v>
      </c>
      <c r="D973" t="s">
        <v>316</v>
      </c>
      <c r="E973" t="s">
        <v>318</v>
      </c>
      <c r="F973">
        <v>233</v>
      </c>
      <c r="G973">
        <v>0.90904366240590873</v>
      </c>
      <c r="H973" s="10" t="s">
        <v>16</v>
      </c>
      <c r="M973">
        <v>973</v>
      </c>
      <c r="N973">
        <f t="shared" ca="1" si="121"/>
        <v>1363853</v>
      </c>
      <c r="O973" t="str">
        <f t="shared" ca="1" si="122"/>
        <v>Yes</v>
      </c>
      <c r="P973" t="str">
        <f t="shared" ca="1" si="123"/>
        <v>Yes</v>
      </c>
      <c r="Q973" t="str">
        <f t="shared" ca="1" si="124"/>
        <v>Yes</v>
      </c>
      <c r="R973" t="str">
        <f t="shared" ca="1" si="125"/>
        <v>U</v>
      </c>
      <c r="S973">
        <f t="shared" ca="1" si="126"/>
        <v>891</v>
      </c>
      <c r="T973">
        <f t="shared" ca="1" si="127"/>
        <v>0.22541116877564249</v>
      </c>
      <c r="U973" t="str">
        <f t="shared" ca="1" si="120"/>
        <v>Gujarat</v>
      </c>
    </row>
    <row r="974" spans="1:21" x14ac:dyDescent="0.2">
      <c r="A974" s="9">
        <v>1905084</v>
      </c>
      <c r="B974" t="s">
        <v>317</v>
      </c>
      <c r="C974" t="s">
        <v>317</v>
      </c>
      <c r="D974" t="s">
        <v>317</v>
      </c>
      <c r="E974" t="s">
        <v>319</v>
      </c>
      <c r="F974">
        <v>628</v>
      </c>
      <c r="G974">
        <v>0.3213496290962653</v>
      </c>
      <c r="H974" s="10" t="s">
        <v>15</v>
      </c>
      <c r="M974">
        <v>974</v>
      </c>
      <c r="N974">
        <f t="shared" ca="1" si="121"/>
        <v>1089320</v>
      </c>
      <c r="O974" t="str">
        <f t="shared" ca="1" si="122"/>
        <v>No</v>
      </c>
      <c r="P974" t="str">
        <f t="shared" ca="1" si="123"/>
        <v>Yes</v>
      </c>
      <c r="Q974" t="str">
        <f t="shared" ca="1" si="124"/>
        <v>Yes</v>
      </c>
      <c r="R974" t="str">
        <f t="shared" ca="1" si="125"/>
        <v>R</v>
      </c>
      <c r="S974">
        <f t="shared" ca="1" si="126"/>
        <v>982</v>
      </c>
      <c r="T974">
        <f t="shared" ca="1" si="127"/>
        <v>0.50353691054992333</v>
      </c>
      <c r="U974" t="str">
        <f t="shared" ca="1" si="120"/>
        <v>Uttarkhand</v>
      </c>
    </row>
    <row r="975" spans="1:21" x14ac:dyDescent="0.2">
      <c r="A975" s="9">
        <v>1482458</v>
      </c>
      <c r="B975" t="s">
        <v>316</v>
      </c>
      <c r="C975" t="s">
        <v>316</v>
      </c>
      <c r="D975" t="s">
        <v>316</v>
      </c>
      <c r="E975" t="s">
        <v>318</v>
      </c>
      <c r="F975">
        <v>862</v>
      </c>
      <c r="G975">
        <v>0.49460062046439435</v>
      </c>
      <c r="H975" s="10" t="s">
        <v>2</v>
      </c>
      <c r="M975">
        <v>975</v>
      </c>
      <c r="N975">
        <f t="shared" ca="1" si="121"/>
        <v>1893986</v>
      </c>
      <c r="O975" t="str">
        <f t="shared" ca="1" si="122"/>
        <v>Yes</v>
      </c>
      <c r="P975" t="str">
        <f t="shared" ca="1" si="123"/>
        <v>Yes</v>
      </c>
      <c r="Q975" t="str">
        <f t="shared" ca="1" si="124"/>
        <v>No</v>
      </c>
      <c r="R975" t="str">
        <f t="shared" ca="1" si="125"/>
        <v>R</v>
      </c>
      <c r="S975">
        <f t="shared" ca="1" si="126"/>
        <v>628</v>
      </c>
      <c r="T975">
        <f t="shared" ca="1" si="127"/>
        <v>0.46317883699822238</v>
      </c>
      <c r="U975" t="str">
        <f t="shared" ca="1" si="120"/>
        <v>Delhi</v>
      </c>
    </row>
    <row r="976" spans="1:21" x14ac:dyDescent="0.2">
      <c r="A976" s="9">
        <v>1881664</v>
      </c>
      <c r="B976" t="s">
        <v>317</v>
      </c>
      <c r="C976" t="s">
        <v>317</v>
      </c>
      <c r="D976" t="s">
        <v>316</v>
      </c>
      <c r="E976" t="s">
        <v>319</v>
      </c>
      <c r="F976">
        <v>162</v>
      </c>
      <c r="G976">
        <v>9.4272748489017011E-2</v>
      </c>
      <c r="H976" s="10" t="s">
        <v>15</v>
      </c>
      <c r="M976">
        <v>976</v>
      </c>
      <c r="N976">
        <f t="shared" ca="1" si="121"/>
        <v>1679389</v>
      </c>
      <c r="O976" t="str">
        <f t="shared" ca="1" si="122"/>
        <v>No</v>
      </c>
      <c r="P976" t="str">
        <f t="shared" ca="1" si="123"/>
        <v>Yes</v>
      </c>
      <c r="Q976" t="str">
        <f t="shared" ca="1" si="124"/>
        <v>No</v>
      </c>
      <c r="R976" t="str">
        <f t="shared" ca="1" si="125"/>
        <v>U</v>
      </c>
      <c r="S976">
        <f t="shared" ca="1" si="126"/>
        <v>224</v>
      </c>
      <c r="T976">
        <f t="shared" ca="1" si="127"/>
        <v>0.42605939190901176</v>
      </c>
      <c r="U976" t="str">
        <f t="shared" ca="1" si="120"/>
        <v>Bihar</v>
      </c>
    </row>
    <row r="977" spans="1:21" x14ac:dyDescent="0.2">
      <c r="A977" s="9">
        <v>1785149</v>
      </c>
      <c r="B977" t="s">
        <v>316</v>
      </c>
      <c r="C977" t="s">
        <v>316</v>
      </c>
      <c r="D977" t="s">
        <v>317</v>
      </c>
      <c r="E977" t="s">
        <v>319</v>
      </c>
      <c r="F977">
        <v>972</v>
      </c>
      <c r="G977">
        <v>0.73418347072090595</v>
      </c>
      <c r="H977" s="10" t="s">
        <v>3</v>
      </c>
      <c r="M977">
        <v>977</v>
      </c>
      <c r="N977">
        <f t="shared" ca="1" si="121"/>
        <v>1801224</v>
      </c>
      <c r="O977" t="str">
        <f t="shared" ca="1" si="122"/>
        <v>Yes</v>
      </c>
      <c r="P977" t="str">
        <f t="shared" ca="1" si="123"/>
        <v>No</v>
      </c>
      <c r="Q977" t="str">
        <f t="shared" ca="1" si="124"/>
        <v>Yes</v>
      </c>
      <c r="R977" t="str">
        <f t="shared" ca="1" si="125"/>
        <v>R</v>
      </c>
      <c r="S977">
        <f t="shared" ca="1" si="126"/>
        <v>424</v>
      </c>
      <c r="T977">
        <f t="shared" ca="1" si="127"/>
        <v>0.78718093413465517</v>
      </c>
      <c r="U977" t="str">
        <f t="shared" ca="1" si="120"/>
        <v>Tamil Nadu</v>
      </c>
    </row>
    <row r="978" spans="1:21" x14ac:dyDescent="0.2">
      <c r="A978" s="9">
        <v>1124746</v>
      </c>
      <c r="B978" t="s">
        <v>316</v>
      </c>
      <c r="C978" t="s">
        <v>316</v>
      </c>
      <c r="D978" t="s">
        <v>317</v>
      </c>
      <c r="E978" t="s">
        <v>319</v>
      </c>
      <c r="F978">
        <v>313</v>
      </c>
      <c r="G978">
        <v>0.96222769896311233</v>
      </c>
      <c r="H978" s="10" t="s">
        <v>4</v>
      </c>
      <c r="M978">
        <v>978</v>
      </c>
      <c r="N978">
        <f t="shared" ca="1" si="121"/>
        <v>1506719</v>
      </c>
      <c r="O978" t="str">
        <f t="shared" ca="1" si="122"/>
        <v>Yes</v>
      </c>
      <c r="P978" t="str">
        <f t="shared" ca="1" si="123"/>
        <v>Yes</v>
      </c>
      <c r="Q978" t="str">
        <f t="shared" ca="1" si="124"/>
        <v>No</v>
      </c>
      <c r="R978" t="str">
        <f t="shared" ca="1" si="125"/>
        <v>R</v>
      </c>
      <c r="S978">
        <f t="shared" ca="1" si="126"/>
        <v>489</v>
      </c>
      <c r="T978">
        <f t="shared" ca="1" si="127"/>
        <v>0.32411323012778492</v>
      </c>
      <c r="U978" t="str">
        <f t="shared" ca="1" si="120"/>
        <v>Uttar Pradesh</v>
      </c>
    </row>
    <row r="979" spans="1:21" x14ac:dyDescent="0.2">
      <c r="A979" s="9">
        <v>1838181</v>
      </c>
      <c r="B979" t="s">
        <v>317</v>
      </c>
      <c r="C979" t="s">
        <v>316</v>
      </c>
      <c r="D979" t="s">
        <v>316</v>
      </c>
      <c r="E979" t="s">
        <v>319</v>
      </c>
      <c r="F979">
        <v>510</v>
      </c>
      <c r="G979">
        <v>0.55434465122312537</v>
      </c>
      <c r="H979" s="10" t="s">
        <v>15</v>
      </c>
      <c r="M979">
        <v>979</v>
      </c>
      <c r="N979">
        <f t="shared" ca="1" si="121"/>
        <v>1348078</v>
      </c>
      <c r="O979" t="str">
        <f t="shared" ca="1" si="122"/>
        <v>No</v>
      </c>
      <c r="P979" t="str">
        <f t="shared" ca="1" si="123"/>
        <v>Yes</v>
      </c>
      <c r="Q979" t="str">
        <f t="shared" ca="1" si="124"/>
        <v>No</v>
      </c>
      <c r="R979" t="str">
        <f t="shared" ca="1" si="125"/>
        <v>R</v>
      </c>
      <c r="S979">
        <f t="shared" ca="1" si="126"/>
        <v>167</v>
      </c>
      <c r="T979">
        <f t="shared" ca="1" si="127"/>
        <v>0.12159466519720796</v>
      </c>
      <c r="U979" t="str">
        <f t="shared" ca="1" si="120"/>
        <v>Gujarat</v>
      </c>
    </row>
    <row r="980" spans="1:21" x14ac:dyDescent="0.2">
      <c r="A980" s="9">
        <v>1156854</v>
      </c>
      <c r="B980" t="s">
        <v>317</v>
      </c>
      <c r="C980" t="s">
        <v>316</v>
      </c>
      <c r="D980" t="s">
        <v>317</v>
      </c>
      <c r="E980" t="s">
        <v>318</v>
      </c>
      <c r="F980">
        <v>288</v>
      </c>
      <c r="G980">
        <v>0.5648356275130253</v>
      </c>
      <c r="H980" s="10" t="s">
        <v>13</v>
      </c>
      <c r="M980">
        <v>980</v>
      </c>
      <c r="N980">
        <f t="shared" ca="1" si="121"/>
        <v>1134698</v>
      </c>
      <c r="O980" t="str">
        <f t="shared" ca="1" si="122"/>
        <v>Yes</v>
      </c>
      <c r="P980" t="str">
        <f t="shared" ca="1" si="123"/>
        <v>Yes</v>
      </c>
      <c r="Q980" t="str">
        <f t="shared" ca="1" si="124"/>
        <v>Yes</v>
      </c>
      <c r="R980" t="str">
        <f t="shared" ca="1" si="125"/>
        <v>R</v>
      </c>
      <c r="S980">
        <f t="shared" ca="1" si="126"/>
        <v>249</v>
      </c>
      <c r="T980">
        <f t="shared" ca="1" si="127"/>
        <v>0.80565396465323769</v>
      </c>
      <c r="U980" t="str">
        <f t="shared" ca="1" si="120"/>
        <v>Tamil Nadu</v>
      </c>
    </row>
    <row r="981" spans="1:21" x14ac:dyDescent="0.2">
      <c r="A981" s="9">
        <v>1257580</v>
      </c>
      <c r="B981" t="s">
        <v>316</v>
      </c>
      <c r="C981" t="s">
        <v>317</v>
      </c>
      <c r="D981" t="s">
        <v>316</v>
      </c>
      <c r="E981" t="s">
        <v>318</v>
      </c>
      <c r="F981">
        <v>839</v>
      </c>
      <c r="G981">
        <v>0.56283990526423355</v>
      </c>
      <c r="H981" s="10" t="s">
        <v>9</v>
      </c>
      <c r="M981">
        <v>981</v>
      </c>
      <c r="N981">
        <f t="shared" ca="1" si="121"/>
        <v>1562838</v>
      </c>
      <c r="O981" t="str">
        <f t="shared" ca="1" si="122"/>
        <v>Yes</v>
      </c>
      <c r="P981" t="str">
        <f t="shared" ca="1" si="123"/>
        <v>No</v>
      </c>
      <c r="Q981" t="str">
        <f t="shared" ca="1" si="124"/>
        <v>Yes</v>
      </c>
      <c r="R981" t="str">
        <f t="shared" ca="1" si="125"/>
        <v>R</v>
      </c>
      <c r="S981">
        <f t="shared" ca="1" si="126"/>
        <v>604</v>
      </c>
      <c r="T981">
        <f t="shared" ca="1" si="127"/>
        <v>0.46959425923836096</v>
      </c>
      <c r="U981" t="str">
        <f t="shared" ca="1" si="120"/>
        <v>Rajasthan</v>
      </c>
    </row>
    <row r="982" spans="1:21" x14ac:dyDescent="0.2">
      <c r="A982" s="9">
        <v>1808597</v>
      </c>
      <c r="B982" t="s">
        <v>317</v>
      </c>
      <c r="C982" t="s">
        <v>316</v>
      </c>
      <c r="D982" t="s">
        <v>316</v>
      </c>
      <c r="E982" t="s">
        <v>318</v>
      </c>
      <c r="F982">
        <v>518</v>
      </c>
      <c r="G982">
        <v>0.89602204116354933</v>
      </c>
      <c r="H982" s="10" t="s">
        <v>8</v>
      </c>
      <c r="M982">
        <v>982</v>
      </c>
      <c r="N982">
        <f t="shared" ca="1" si="121"/>
        <v>1379696</v>
      </c>
      <c r="O982" t="str">
        <f t="shared" ca="1" si="122"/>
        <v>No</v>
      </c>
      <c r="P982" t="str">
        <f t="shared" ca="1" si="123"/>
        <v>No</v>
      </c>
      <c r="Q982" t="str">
        <f t="shared" ca="1" si="124"/>
        <v>No</v>
      </c>
      <c r="R982" t="str">
        <f t="shared" ca="1" si="125"/>
        <v>R</v>
      </c>
      <c r="S982">
        <f t="shared" ca="1" si="126"/>
        <v>491</v>
      </c>
      <c r="T982">
        <f t="shared" ca="1" si="127"/>
        <v>9.2498525389234421E-2</v>
      </c>
      <c r="U982" t="str">
        <f t="shared" ca="1" si="120"/>
        <v>Uttar Pradesh</v>
      </c>
    </row>
    <row r="983" spans="1:21" x14ac:dyDescent="0.2">
      <c r="A983" s="9">
        <v>1049599</v>
      </c>
      <c r="B983" t="s">
        <v>317</v>
      </c>
      <c r="C983" t="s">
        <v>316</v>
      </c>
      <c r="D983" t="s">
        <v>317</v>
      </c>
      <c r="E983" t="s">
        <v>318</v>
      </c>
      <c r="F983">
        <v>496</v>
      </c>
      <c r="G983">
        <v>0.26932564494052402</v>
      </c>
      <c r="H983" s="10" t="s">
        <v>1</v>
      </c>
      <c r="M983">
        <v>983</v>
      </c>
      <c r="N983">
        <f t="shared" ca="1" si="121"/>
        <v>1159291</v>
      </c>
      <c r="O983" t="str">
        <f t="shared" ca="1" si="122"/>
        <v>Yes</v>
      </c>
      <c r="P983" t="str">
        <f t="shared" ca="1" si="123"/>
        <v>Yes</v>
      </c>
      <c r="Q983" t="str">
        <f t="shared" ca="1" si="124"/>
        <v>Yes</v>
      </c>
      <c r="R983" t="str">
        <f t="shared" ca="1" si="125"/>
        <v>U</v>
      </c>
      <c r="S983">
        <f t="shared" ca="1" si="126"/>
        <v>244</v>
      </c>
      <c r="T983">
        <f t="shared" ca="1" si="127"/>
        <v>0.78498250829084226</v>
      </c>
      <c r="U983" t="str">
        <f t="shared" ca="1" si="120"/>
        <v>Uttar Pradesh</v>
      </c>
    </row>
    <row r="984" spans="1:21" x14ac:dyDescent="0.2">
      <c r="A984" s="9">
        <v>1328176</v>
      </c>
      <c r="B984" t="s">
        <v>317</v>
      </c>
      <c r="C984" t="s">
        <v>317</v>
      </c>
      <c r="D984" t="s">
        <v>317</v>
      </c>
      <c r="E984" t="s">
        <v>319</v>
      </c>
      <c r="F984">
        <v>889</v>
      </c>
      <c r="G984">
        <v>0.94667592126610201</v>
      </c>
      <c r="H984" s="10" t="s">
        <v>1</v>
      </c>
      <c r="M984">
        <v>984</v>
      </c>
      <c r="N984">
        <f t="shared" ca="1" si="121"/>
        <v>1908274</v>
      </c>
      <c r="O984" t="str">
        <f t="shared" ca="1" si="122"/>
        <v>No</v>
      </c>
      <c r="P984" t="str">
        <f t="shared" ca="1" si="123"/>
        <v>Yes</v>
      </c>
      <c r="Q984" t="str">
        <f t="shared" ca="1" si="124"/>
        <v>Yes</v>
      </c>
      <c r="R984" t="str">
        <f t="shared" ca="1" si="125"/>
        <v>R</v>
      </c>
      <c r="S984">
        <f t="shared" ca="1" si="126"/>
        <v>249</v>
      </c>
      <c r="T984">
        <f t="shared" ca="1" si="127"/>
        <v>0.55851770944390766</v>
      </c>
      <c r="U984" t="str">
        <f t="shared" ca="1" si="120"/>
        <v>Tamil Nadu</v>
      </c>
    </row>
    <row r="985" spans="1:21" x14ac:dyDescent="0.2">
      <c r="A985" s="9">
        <v>1254061</v>
      </c>
      <c r="B985" t="s">
        <v>317</v>
      </c>
      <c r="C985" t="s">
        <v>316</v>
      </c>
      <c r="D985" t="s">
        <v>317</v>
      </c>
      <c r="E985" t="s">
        <v>319</v>
      </c>
      <c r="F985">
        <v>326</v>
      </c>
      <c r="G985">
        <v>0.72285829180676453</v>
      </c>
      <c r="H985" s="10" t="s">
        <v>321</v>
      </c>
      <c r="M985">
        <v>985</v>
      </c>
      <c r="N985">
        <f t="shared" ca="1" si="121"/>
        <v>1225473</v>
      </c>
      <c r="O985" t="str">
        <f t="shared" ca="1" si="122"/>
        <v>Yes</v>
      </c>
      <c r="P985" t="str">
        <f t="shared" ca="1" si="123"/>
        <v>No</v>
      </c>
      <c r="Q985" t="str">
        <f t="shared" ca="1" si="124"/>
        <v>Yes</v>
      </c>
      <c r="R985" t="str">
        <f t="shared" ca="1" si="125"/>
        <v>U</v>
      </c>
      <c r="S985">
        <f t="shared" ca="1" si="126"/>
        <v>727</v>
      </c>
      <c r="T985">
        <f t="shared" ca="1" si="127"/>
        <v>0.50896001179878403</v>
      </c>
      <c r="U985" t="str">
        <f t="shared" ca="1" si="120"/>
        <v>Telangana</v>
      </c>
    </row>
    <row r="986" spans="1:21" x14ac:dyDescent="0.2">
      <c r="A986" s="9">
        <v>1363047</v>
      </c>
      <c r="B986" t="s">
        <v>316</v>
      </c>
      <c r="C986" t="s">
        <v>317</v>
      </c>
      <c r="D986" t="s">
        <v>316</v>
      </c>
      <c r="E986" t="s">
        <v>318</v>
      </c>
      <c r="F986">
        <v>638</v>
      </c>
      <c r="G986">
        <v>0.169234447862469</v>
      </c>
      <c r="H986" s="10" t="s">
        <v>321</v>
      </c>
      <c r="M986">
        <v>986</v>
      </c>
      <c r="N986">
        <f t="shared" ca="1" si="121"/>
        <v>1199374</v>
      </c>
      <c r="O986" t="str">
        <f t="shared" ca="1" si="122"/>
        <v>Yes</v>
      </c>
      <c r="P986" t="str">
        <f t="shared" ca="1" si="123"/>
        <v>No</v>
      </c>
      <c r="Q986" t="str">
        <f t="shared" ca="1" si="124"/>
        <v>Yes</v>
      </c>
      <c r="R986" t="str">
        <f t="shared" ca="1" si="125"/>
        <v>R</v>
      </c>
      <c r="S986">
        <f t="shared" ca="1" si="126"/>
        <v>647</v>
      </c>
      <c r="T986">
        <f t="shared" ca="1" si="127"/>
        <v>0.49275946224950151</v>
      </c>
      <c r="U986" t="str">
        <f t="shared" ca="1" si="120"/>
        <v>Jharkhand</v>
      </c>
    </row>
    <row r="987" spans="1:21" x14ac:dyDescent="0.2">
      <c r="A987" s="9">
        <v>1237174</v>
      </c>
      <c r="B987" t="s">
        <v>317</v>
      </c>
      <c r="C987" t="s">
        <v>316</v>
      </c>
      <c r="D987" t="s">
        <v>317</v>
      </c>
      <c r="E987" t="s">
        <v>318</v>
      </c>
      <c r="F987">
        <v>207</v>
      </c>
      <c r="G987">
        <v>0.3782732938212533</v>
      </c>
      <c r="H987" s="10" t="s">
        <v>13</v>
      </c>
      <c r="M987">
        <v>987</v>
      </c>
      <c r="N987">
        <f t="shared" ca="1" si="121"/>
        <v>1956363</v>
      </c>
      <c r="O987" t="str">
        <f t="shared" ca="1" si="122"/>
        <v>Yes</v>
      </c>
      <c r="P987" t="str">
        <f t="shared" ca="1" si="123"/>
        <v>No</v>
      </c>
      <c r="Q987" t="str">
        <f t="shared" ca="1" si="124"/>
        <v>Yes</v>
      </c>
      <c r="R987" t="str">
        <f t="shared" ca="1" si="125"/>
        <v>R</v>
      </c>
      <c r="S987">
        <f t="shared" ca="1" si="126"/>
        <v>710</v>
      </c>
      <c r="T987">
        <f t="shared" ca="1" si="127"/>
        <v>0.94067221663373957</v>
      </c>
      <c r="U987" t="str">
        <f t="shared" ca="1" si="120"/>
        <v>Uttar Pradesh</v>
      </c>
    </row>
    <row r="988" spans="1:21" x14ac:dyDescent="0.2">
      <c r="A988" s="9">
        <v>1123296</v>
      </c>
      <c r="B988" t="s">
        <v>316</v>
      </c>
      <c r="C988" t="s">
        <v>316</v>
      </c>
      <c r="D988" t="s">
        <v>316</v>
      </c>
      <c r="E988" t="s">
        <v>319</v>
      </c>
      <c r="F988">
        <v>186</v>
      </c>
      <c r="G988">
        <v>9.0339364278841039E-2</v>
      </c>
      <c r="H988" s="10" t="s">
        <v>4</v>
      </c>
      <c r="M988">
        <v>988</v>
      </c>
      <c r="N988">
        <f t="shared" ca="1" si="121"/>
        <v>1072560</v>
      </c>
      <c r="O988" t="str">
        <f t="shared" ca="1" si="122"/>
        <v>No</v>
      </c>
      <c r="P988" t="str">
        <f t="shared" ca="1" si="123"/>
        <v>Yes</v>
      </c>
      <c r="Q988" t="str">
        <f t="shared" ca="1" si="124"/>
        <v>No</v>
      </c>
      <c r="R988" t="str">
        <f t="shared" ca="1" si="125"/>
        <v>U</v>
      </c>
      <c r="S988">
        <f t="shared" ca="1" si="126"/>
        <v>902</v>
      </c>
      <c r="T988">
        <f t="shared" ca="1" si="127"/>
        <v>0.70208618550857282</v>
      </c>
      <c r="U988" t="str">
        <f t="shared" ca="1" si="120"/>
        <v>Uttarkhand</v>
      </c>
    </row>
    <row r="989" spans="1:21" x14ac:dyDescent="0.2">
      <c r="A989" s="9">
        <v>1658480</v>
      </c>
      <c r="B989" t="s">
        <v>317</v>
      </c>
      <c r="C989" t="s">
        <v>317</v>
      </c>
      <c r="D989" t="s">
        <v>317</v>
      </c>
      <c r="E989" t="s">
        <v>318</v>
      </c>
      <c r="F989">
        <v>112</v>
      </c>
      <c r="G989">
        <v>0.96258891292597626</v>
      </c>
      <c r="H989" s="10" t="s">
        <v>321</v>
      </c>
      <c r="M989">
        <v>989</v>
      </c>
      <c r="N989">
        <f t="shared" ca="1" si="121"/>
        <v>1986886</v>
      </c>
      <c r="O989" t="str">
        <f t="shared" ca="1" si="122"/>
        <v>No</v>
      </c>
      <c r="P989" t="str">
        <f t="shared" ca="1" si="123"/>
        <v>Yes</v>
      </c>
      <c r="Q989" t="str">
        <f t="shared" ca="1" si="124"/>
        <v>Yes</v>
      </c>
      <c r="R989" t="str">
        <f t="shared" ca="1" si="125"/>
        <v>R</v>
      </c>
      <c r="S989">
        <f t="shared" ca="1" si="126"/>
        <v>640</v>
      </c>
      <c r="T989">
        <f t="shared" ca="1" si="127"/>
        <v>0.34028610258960834</v>
      </c>
      <c r="U989" t="str">
        <f t="shared" ca="1" si="120"/>
        <v>Jharkhand</v>
      </c>
    </row>
    <row r="990" spans="1:21" x14ac:dyDescent="0.2">
      <c r="A990" s="9">
        <v>1374959</v>
      </c>
      <c r="B990" t="s">
        <v>317</v>
      </c>
      <c r="C990" t="s">
        <v>317</v>
      </c>
      <c r="D990" t="s">
        <v>317</v>
      </c>
      <c r="E990" t="s">
        <v>318</v>
      </c>
      <c r="F990">
        <v>467</v>
      </c>
      <c r="G990">
        <v>0.99597981673683345</v>
      </c>
      <c r="H990" s="10" t="s">
        <v>15</v>
      </c>
      <c r="M990">
        <v>990</v>
      </c>
      <c r="N990">
        <f t="shared" ca="1" si="121"/>
        <v>1041030</v>
      </c>
      <c r="O990" t="str">
        <f t="shared" ca="1" si="122"/>
        <v>Yes</v>
      </c>
      <c r="P990" t="str">
        <f t="shared" ca="1" si="123"/>
        <v>Yes</v>
      </c>
      <c r="Q990" t="str">
        <f t="shared" ca="1" si="124"/>
        <v>No</v>
      </c>
      <c r="R990" t="str">
        <f t="shared" ca="1" si="125"/>
        <v>R</v>
      </c>
      <c r="S990">
        <f t="shared" ca="1" si="126"/>
        <v>216</v>
      </c>
      <c r="T990">
        <f t="shared" ca="1" si="127"/>
        <v>0.40683664112542339</v>
      </c>
      <c r="U990" t="str">
        <f t="shared" ca="1" si="120"/>
        <v>Telangana</v>
      </c>
    </row>
    <row r="991" spans="1:21" x14ac:dyDescent="0.2">
      <c r="A991" s="9">
        <v>1708055</v>
      </c>
      <c r="B991" t="s">
        <v>317</v>
      </c>
      <c r="C991" t="s">
        <v>316</v>
      </c>
      <c r="D991" t="s">
        <v>317</v>
      </c>
      <c r="E991" t="s">
        <v>319</v>
      </c>
      <c r="F991">
        <v>965</v>
      </c>
      <c r="G991">
        <v>0.23874973062015092</v>
      </c>
      <c r="H991" s="10" t="s">
        <v>3</v>
      </c>
      <c r="M991">
        <v>991</v>
      </c>
      <c r="N991">
        <f t="shared" ca="1" si="121"/>
        <v>1507963</v>
      </c>
      <c r="O991" t="str">
        <f t="shared" ca="1" si="122"/>
        <v>Yes</v>
      </c>
      <c r="P991" t="str">
        <f t="shared" ca="1" si="123"/>
        <v>Yes</v>
      </c>
      <c r="Q991" t="str">
        <f t="shared" ca="1" si="124"/>
        <v>No</v>
      </c>
      <c r="R991" t="str">
        <f t="shared" ca="1" si="125"/>
        <v>R</v>
      </c>
      <c r="S991">
        <f t="shared" ca="1" si="126"/>
        <v>183</v>
      </c>
      <c r="T991">
        <f t="shared" ca="1" si="127"/>
        <v>0.85768741965551742</v>
      </c>
      <c r="U991" t="str">
        <f t="shared" ca="1" si="120"/>
        <v>Telangana</v>
      </c>
    </row>
    <row r="992" spans="1:21" x14ac:dyDescent="0.2">
      <c r="A992" s="9">
        <v>1412511</v>
      </c>
      <c r="B992" t="s">
        <v>317</v>
      </c>
      <c r="C992" t="s">
        <v>316</v>
      </c>
      <c r="D992" t="s">
        <v>317</v>
      </c>
      <c r="E992" t="s">
        <v>318</v>
      </c>
      <c r="F992">
        <v>375</v>
      </c>
      <c r="G992">
        <v>0.600477789422178</v>
      </c>
      <c r="H992" s="10" t="s">
        <v>1</v>
      </c>
      <c r="M992">
        <v>992</v>
      </c>
      <c r="N992">
        <f t="shared" ca="1" si="121"/>
        <v>1243588</v>
      </c>
      <c r="O992" t="str">
        <f t="shared" ca="1" si="122"/>
        <v>No</v>
      </c>
      <c r="P992" t="str">
        <f t="shared" ca="1" si="123"/>
        <v>No</v>
      </c>
      <c r="Q992" t="str">
        <f t="shared" ca="1" si="124"/>
        <v>Yes</v>
      </c>
      <c r="R992" t="str">
        <f t="shared" ca="1" si="125"/>
        <v>U</v>
      </c>
      <c r="S992">
        <f t="shared" ca="1" si="126"/>
        <v>559</v>
      </c>
      <c r="T992">
        <f t="shared" ca="1" si="127"/>
        <v>0.57681607643373023</v>
      </c>
      <c r="U992" t="str">
        <f t="shared" ca="1" si="120"/>
        <v>Kerela</v>
      </c>
    </row>
    <row r="993" spans="1:21" x14ac:dyDescent="0.2">
      <c r="A993" s="9">
        <v>1288219</v>
      </c>
      <c r="B993" t="s">
        <v>317</v>
      </c>
      <c r="C993" t="s">
        <v>316</v>
      </c>
      <c r="D993" t="s">
        <v>316</v>
      </c>
      <c r="E993" t="s">
        <v>318</v>
      </c>
      <c r="F993">
        <v>142</v>
      </c>
      <c r="G993">
        <v>0.79626111083416318</v>
      </c>
      <c r="H993" s="10" t="s">
        <v>321</v>
      </c>
      <c r="M993">
        <v>993</v>
      </c>
      <c r="N993">
        <f t="shared" ca="1" si="121"/>
        <v>1047657</v>
      </c>
      <c r="O993" t="str">
        <f t="shared" ca="1" si="122"/>
        <v>Yes</v>
      </c>
      <c r="P993" t="str">
        <f t="shared" ca="1" si="123"/>
        <v>No</v>
      </c>
      <c r="Q993" t="str">
        <f t="shared" ca="1" si="124"/>
        <v>Yes</v>
      </c>
      <c r="R993" t="str">
        <f t="shared" ca="1" si="125"/>
        <v>R</v>
      </c>
      <c r="S993">
        <f t="shared" ca="1" si="126"/>
        <v>536</v>
      </c>
      <c r="T993">
        <f t="shared" ca="1" si="127"/>
        <v>7.1029327722675895E-2</v>
      </c>
      <c r="U993" t="str">
        <f t="shared" ca="1" si="120"/>
        <v>Uttarkhand</v>
      </c>
    </row>
    <row r="994" spans="1:21" x14ac:dyDescent="0.2">
      <c r="A994" s="9">
        <v>1610887</v>
      </c>
      <c r="B994" t="s">
        <v>317</v>
      </c>
      <c r="C994" t="s">
        <v>317</v>
      </c>
      <c r="D994" t="s">
        <v>316</v>
      </c>
      <c r="E994" t="s">
        <v>319</v>
      </c>
      <c r="F994">
        <v>769</v>
      </c>
      <c r="G994">
        <v>5.6739835473494482E-2</v>
      </c>
      <c r="H994" s="10" t="s">
        <v>8</v>
      </c>
      <c r="M994">
        <v>994</v>
      </c>
      <c r="N994">
        <f t="shared" ca="1" si="121"/>
        <v>1319864</v>
      </c>
      <c r="O994" t="str">
        <f t="shared" ca="1" si="122"/>
        <v>Yes</v>
      </c>
      <c r="P994" t="str">
        <f t="shared" ca="1" si="123"/>
        <v>Yes</v>
      </c>
      <c r="Q994" t="str">
        <f t="shared" ca="1" si="124"/>
        <v>Yes</v>
      </c>
      <c r="R994" t="str">
        <f t="shared" ca="1" si="125"/>
        <v>U</v>
      </c>
      <c r="S994">
        <f t="shared" ca="1" si="126"/>
        <v>285</v>
      </c>
      <c r="T994">
        <f t="shared" ca="1" si="127"/>
        <v>0.96051565316894438</v>
      </c>
      <c r="U994" t="str">
        <f t="shared" ca="1" si="120"/>
        <v>Rajasthan</v>
      </c>
    </row>
    <row r="995" spans="1:21" x14ac:dyDescent="0.2">
      <c r="A995" s="9">
        <v>1592206</v>
      </c>
      <c r="B995" t="s">
        <v>317</v>
      </c>
      <c r="C995" t="s">
        <v>316</v>
      </c>
      <c r="D995" t="s">
        <v>317</v>
      </c>
      <c r="E995" t="s">
        <v>318</v>
      </c>
      <c r="F995">
        <v>962</v>
      </c>
      <c r="G995">
        <v>0.68977616651520868</v>
      </c>
      <c r="H995" s="10" t="s">
        <v>15</v>
      </c>
      <c r="M995">
        <v>995</v>
      </c>
      <c r="N995">
        <f t="shared" ca="1" si="121"/>
        <v>1803842</v>
      </c>
      <c r="O995" t="str">
        <f t="shared" ca="1" si="122"/>
        <v>No</v>
      </c>
      <c r="P995" t="str">
        <f t="shared" ca="1" si="123"/>
        <v>Yes</v>
      </c>
      <c r="Q995" t="str">
        <f t="shared" ca="1" si="124"/>
        <v>Yes</v>
      </c>
      <c r="R995" t="str">
        <f t="shared" ca="1" si="125"/>
        <v>R</v>
      </c>
      <c r="S995">
        <f t="shared" ca="1" si="126"/>
        <v>790</v>
      </c>
      <c r="T995">
        <f t="shared" ca="1" si="127"/>
        <v>0.99637350917619039</v>
      </c>
      <c r="U995" t="str">
        <f t="shared" ca="1" si="120"/>
        <v>Jharkhand</v>
      </c>
    </row>
    <row r="996" spans="1:21" x14ac:dyDescent="0.2">
      <c r="A996" s="9">
        <v>1750882</v>
      </c>
      <c r="B996" t="s">
        <v>316</v>
      </c>
      <c r="C996" t="s">
        <v>316</v>
      </c>
      <c r="D996" t="s">
        <v>317</v>
      </c>
      <c r="E996" t="s">
        <v>318</v>
      </c>
      <c r="F996">
        <v>885</v>
      </c>
      <c r="G996">
        <v>0.19622106374564696</v>
      </c>
      <c r="H996" s="10" t="s">
        <v>321</v>
      </c>
      <c r="M996">
        <v>996</v>
      </c>
      <c r="N996">
        <f t="shared" ca="1" si="121"/>
        <v>1733335</v>
      </c>
      <c r="O996" t="str">
        <f t="shared" ca="1" si="122"/>
        <v>Yes</v>
      </c>
      <c r="P996" t="str">
        <f t="shared" ca="1" si="123"/>
        <v>Yes</v>
      </c>
      <c r="Q996" t="str">
        <f t="shared" ca="1" si="124"/>
        <v>Yes</v>
      </c>
      <c r="R996" t="str">
        <f t="shared" ca="1" si="125"/>
        <v>U</v>
      </c>
      <c r="S996">
        <f t="shared" ca="1" si="126"/>
        <v>435</v>
      </c>
      <c r="T996">
        <f t="shared" ca="1" si="127"/>
        <v>0.15819174871257169</v>
      </c>
      <c r="U996" t="str">
        <f t="shared" ca="1" si="120"/>
        <v>Orissa</v>
      </c>
    </row>
    <row r="997" spans="1:21" x14ac:dyDescent="0.2">
      <c r="A997" s="9">
        <v>1028086</v>
      </c>
      <c r="B997" t="s">
        <v>317</v>
      </c>
      <c r="C997" t="s">
        <v>317</v>
      </c>
      <c r="D997" t="s">
        <v>317</v>
      </c>
      <c r="E997" t="s">
        <v>319</v>
      </c>
      <c r="F997">
        <v>518</v>
      </c>
      <c r="G997">
        <v>0.35731293311495593</v>
      </c>
      <c r="H997" s="10" t="s">
        <v>8</v>
      </c>
      <c r="M997">
        <v>997</v>
      </c>
      <c r="N997">
        <f t="shared" ca="1" si="121"/>
        <v>1491782</v>
      </c>
      <c r="O997" t="str">
        <f t="shared" ca="1" si="122"/>
        <v>No</v>
      </c>
      <c r="P997" t="str">
        <f t="shared" ca="1" si="123"/>
        <v>Yes</v>
      </c>
      <c r="Q997" t="str">
        <f t="shared" ca="1" si="124"/>
        <v>Yes</v>
      </c>
      <c r="R997" t="str">
        <f t="shared" ca="1" si="125"/>
        <v>R</v>
      </c>
      <c r="S997">
        <f t="shared" ca="1" si="126"/>
        <v>623</v>
      </c>
      <c r="T997">
        <f t="shared" ca="1" si="127"/>
        <v>0.58128819544998778</v>
      </c>
      <c r="U997" t="str">
        <f t="shared" ca="1" si="120"/>
        <v>Uttar Pradesh</v>
      </c>
    </row>
    <row r="998" spans="1:21" x14ac:dyDescent="0.2">
      <c r="A998" s="9">
        <v>1632420</v>
      </c>
      <c r="B998" t="s">
        <v>317</v>
      </c>
      <c r="C998" t="s">
        <v>317</v>
      </c>
      <c r="D998" t="s">
        <v>317</v>
      </c>
      <c r="E998" t="s">
        <v>318</v>
      </c>
      <c r="F998">
        <v>122</v>
      </c>
      <c r="G998">
        <v>0.51758396209287527</v>
      </c>
      <c r="H998" s="10" t="s">
        <v>2</v>
      </c>
      <c r="M998">
        <v>998</v>
      </c>
      <c r="N998">
        <f t="shared" ca="1" si="121"/>
        <v>1280984</v>
      </c>
      <c r="O998" t="str">
        <f t="shared" ca="1" si="122"/>
        <v>Yes</v>
      </c>
      <c r="P998" t="str">
        <f t="shared" ca="1" si="123"/>
        <v>Yes</v>
      </c>
      <c r="Q998" t="str">
        <f t="shared" ca="1" si="124"/>
        <v>No</v>
      </c>
      <c r="R998" t="str">
        <f t="shared" ca="1" si="125"/>
        <v>R</v>
      </c>
      <c r="S998">
        <f t="shared" ca="1" si="126"/>
        <v>100</v>
      </c>
      <c r="T998">
        <f t="shared" ca="1" si="127"/>
        <v>0.75631574072414798</v>
      </c>
      <c r="U998" t="str">
        <f t="shared" ca="1" si="120"/>
        <v>Tamil Nadu</v>
      </c>
    </row>
    <row r="999" spans="1:21" x14ac:dyDescent="0.2">
      <c r="A999" s="9">
        <v>1854749</v>
      </c>
      <c r="B999" t="s">
        <v>316</v>
      </c>
      <c r="C999" t="s">
        <v>316</v>
      </c>
      <c r="D999" t="s">
        <v>317</v>
      </c>
      <c r="E999" t="s">
        <v>318</v>
      </c>
      <c r="F999">
        <v>907</v>
      </c>
      <c r="G999">
        <v>0.28080003914420049</v>
      </c>
      <c r="H999" s="10" t="s">
        <v>15</v>
      </c>
      <c r="M999">
        <v>999</v>
      </c>
      <c r="N999">
        <f t="shared" ca="1" si="121"/>
        <v>1476645</v>
      </c>
      <c r="O999" t="str">
        <f t="shared" ca="1" si="122"/>
        <v>No</v>
      </c>
      <c r="P999" t="str">
        <f t="shared" ca="1" si="123"/>
        <v>Yes</v>
      </c>
      <c r="Q999" t="str">
        <f t="shared" ca="1" si="124"/>
        <v>No</v>
      </c>
      <c r="R999" t="str">
        <f t="shared" ca="1" si="125"/>
        <v>R</v>
      </c>
      <c r="S999">
        <f t="shared" ca="1" si="126"/>
        <v>952</v>
      </c>
      <c r="T999">
        <f t="shared" ca="1" si="127"/>
        <v>0.10218037940388502</v>
      </c>
      <c r="U999" t="str">
        <f t="shared" ca="1" si="120"/>
        <v>Bihar</v>
      </c>
    </row>
    <row r="1000" spans="1:21" x14ac:dyDescent="0.2">
      <c r="A1000" s="9">
        <v>1741430</v>
      </c>
      <c r="B1000" t="s">
        <v>317</v>
      </c>
      <c r="C1000" t="s">
        <v>316</v>
      </c>
      <c r="D1000" t="s">
        <v>316</v>
      </c>
      <c r="E1000" t="s">
        <v>319</v>
      </c>
      <c r="F1000">
        <v>280</v>
      </c>
      <c r="G1000">
        <v>0.8973103582983033</v>
      </c>
      <c r="H1000" s="10" t="s">
        <v>8</v>
      </c>
      <c r="M1000">
        <v>1000</v>
      </c>
      <c r="N1000">
        <f t="shared" ca="1" si="121"/>
        <v>1694837</v>
      </c>
      <c r="O1000" t="str">
        <f t="shared" ca="1" si="122"/>
        <v>Yes</v>
      </c>
      <c r="P1000" t="str">
        <f t="shared" ca="1" si="123"/>
        <v>No</v>
      </c>
      <c r="Q1000" t="str">
        <f t="shared" ca="1" si="124"/>
        <v>Yes</v>
      </c>
      <c r="R1000" t="str">
        <f t="shared" ca="1" si="125"/>
        <v>R</v>
      </c>
      <c r="S1000">
        <f t="shared" ca="1" si="126"/>
        <v>163</v>
      </c>
      <c r="T1000">
        <f t="shared" ca="1" si="127"/>
        <v>0.33031431109044551</v>
      </c>
      <c r="U1000" t="str">
        <f t="shared" ca="1" si="120"/>
        <v>Tamil Nadu</v>
      </c>
    </row>
    <row r="1001" spans="1:21" x14ac:dyDescent="0.2">
      <c r="A1001" s="9">
        <v>1715619</v>
      </c>
      <c r="B1001" t="s">
        <v>317</v>
      </c>
      <c r="C1001" t="s">
        <v>317</v>
      </c>
      <c r="D1001" t="s">
        <v>317</v>
      </c>
      <c r="E1001" t="s">
        <v>319</v>
      </c>
      <c r="F1001">
        <v>628</v>
      </c>
      <c r="G1001">
        <v>0.53121574671466087</v>
      </c>
      <c r="H1001" s="10" t="s">
        <v>2</v>
      </c>
      <c r="M1001">
        <v>1001</v>
      </c>
      <c r="N1001">
        <f t="shared" ca="1" si="121"/>
        <v>1649715</v>
      </c>
      <c r="O1001" t="str">
        <f t="shared" ca="1" si="122"/>
        <v>No</v>
      </c>
      <c r="P1001" t="str">
        <f t="shared" ca="1" si="123"/>
        <v>No</v>
      </c>
      <c r="Q1001" t="str">
        <f t="shared" ca="1" si="124"/>
        <v>No</v>
      </c>
      <c r="R1001" t="str">
        <f t="shared" ca="1" si="125"/>
        <v>R</v>
      </c>
      <c r="S1001">
        <f t="shared" ca="1" si="126"/>
        <v>162</v>
      </c>
      <c r="T1001">
        <f t="shared" ca="1" si="127"/>
        <v>0.2490715784299441</v>
      </c>
      <c r="U1001" t="str">
        <f t="shared" ca="1" si="120"/>
        <v>Uttar Pradesh</v>
      </c>
    </row>
    <row r="1002" spans="1:21" x14ac:dyDescent="0.2">
      <c r="A1002" s="9">
        <v>1367599</v>
      </c>
      <c r="B1002" t="s">
        <v>316</v>
      </c>
      <c r="C1002" t="s">
        <v>317</v>
      </c>
      <c r="D1002" t="s">
        <v>317</v>
      </c>
      <c r="E1002" t="s">
        <v>318</v>
      </c>
      <c r="F1002">
        <v>401</v>
      </c>
      <c r="G1002">
        <v>0.12839595427347272</v>
      </c>
      <c r="H1002" s="10" t="s">
        <v>15</v>
      </c>
      <c r="M1002">
        <v>1002</v>
      </c>
      <c r="N1002">
        <f t="shared" ca="1" si="121"/>
        <v>1816664</v>
      </c>
      <c r="O1002" t="str">
        <f t="shared" ca="1" si="122"/>
        <v>No</v>
      </c>
      <c r="P1002" t="str">
        <f t="shared" ca="1" si="123"/>
        <v>Yes</v>
      </c>
      <c r="Q1002" t="str">
        <f t="shared" ca="1" si="124"/>
        <v>Yes</v>
      </c>
      <c r="R1002" t="str">
        <f t="shared" ca="1" si="125"/>
        <v>R</v>
      </c>
      <c r="S1002">
        <f t="shared" ca="1" si="126"/>
        <v>452</v>
      </c>
      <c r="T1002">
        <f t="shared" ca="1" si="127"/>
        <v>0.76663757416132328</v>
      </c>
      <c r="U1002" t="str">
        <f t="shared" ca="1" si="120"/>
        <v>Gujarat</v>
      </c>
    </row>
    <row r="1003" spans="1:21" x14ac:dyDescent="0.2">
      <c r="A1003" s="9">
        <v>1229563</v>
      </c>
      <c r="B1003" t="s">
        <v>316</v>
      </c>
      <c r="C1003" t="s">
        <v>316</v>
      </c>
      <c r="D1003" t="s">
        <v>317</v>
      </c>
      <c r="E1003" t="s">
        <v>318</v>
      </c>
      <c r="F1003">
        <v>337</v>
      </c>
      <c r="G1003">
        <v>0.8927074138083736</v>
      </c>
      <c r="H1003" s="10" t="s">
        <v>6</v>
      </c>
      <c r="M1003">
        <v>1003</v>
      </c>
      <c r="N1003">
        <f t="shared" ca="1" si="121"/>
        <v>1303328</v>
      </c>
      <c r="O1003" t="str">
        <f t="shared" ca="1" si="122"/>
        <v>No</v>
      </c>
      <c r="P1003" t="str">
        <f t="shared" ca="1" si="123"/>
        <v>Yes</v>
      </c>
      <c r="Q1003" t="str">
        <f t="shared" ca="1" si="124"/>
        <v>No</v>
      </c>
      <c r="R1003" t="str">
        <f t="shared" ca="1" si="125"/>
        <v>R</v>
      </c>
      <c r="S1003">
        <f t="shared" ca="1" si="126"/>
        <v>386</v>
      </c>
      <c r="T1003">
        <f t="shared" ca="1" si="127"/>
        <v>0.13857740387752526</v>
      </c>
      <c r="U1003" t="str">
        <f t="shared" ca="1" si="120"/>
        <v>Orissa</v>
      </c>
    </row>
    <row r="1004" spans="1:21" x14ac:dyDescent="0.2">
      <c r="A1004" s="9">
        <v>1774379</v>
      </c>
      <c r="B1004" t="s">
        <v>317</v>
      </c>
      <c r="C1004" t="s">
        <v>316</v>
      </c>
      <c r="D1004" t="s">
        <v>317</v>
      </c>
      <c r="E1004" t="s">
        <v>318</v>
      </c>
      <c r="F1004">
        <v>377</v>
      </c>
      <c r="G1004">
        <v>0.36671264752949795</v>
      </c>
      <c r="H1004" s="10" t="s">
        <v>3</v>
      </c>
      <c r="M1004">
        <v>1004</v>
      </c>
      <c r="N1004">
        <f t="shared" ca="1" si="121"/>
        <v>1425732</v>
      </c>
      <c r="O1004" t="str">
        <f t="shared" ca="1" si="122"/>
        <v>No</v>
      </c>
      <c r="P1004" t="str">
        <f t="shared" ca="1" si="123"/>
        <v>No</v>
      </c>
      <c r="Q1004" t="str">
        <f t="shared" ca="1" si="124"/>
        <v>No</v>
      </c>
      <c r="R1004" t="str">
        <f t="shared" ca="1" si="125"/>
        <v>U</v>
      </c>
      <c r="S1004">
        <f t="shared" ca="1" si="126"/>
        <v>480</v>
      </c>
      <c r="T1004">
        <f t="shared" ca="1" si="127"/>
        <v>6.4324966849889753E-2</v>
      </c>
      <c r="U1004" t="str">
        <f t="shared" ca="1" si="120"/>
        <v>Uttarkhand</v>
      </c>
    </row>
    <row r="1005" spans="1:21" x14ac:dyDescent="0.2">
      <c r="A1005" s="9">
        <v>1460241</v>
      </c>
      <c r="B1005" t="s">
        <v>316</v>
      </c>
      <c r="C1005" t="s">
        <v>316</v>
      </c>
      <c r="D1005" t="s">
        <v>317</v>
      </c>
      <c r="E1005" t="s">
        <v>319</v>
      </c>
      <c r="F1005">
        <v>458</v>
      </c>
      <c r="G1005">
        <v>0.45791900292941001</v>
      </c>
      <c r="H1005" s="10" t="s">
        <v>16</v>
      </c>
      <c r="M1005">
        <v>1005</v>
      </c>
      <c r="N1005">
        <f t="shared" ca="1" si="121"/>
        <v>1573665</v>
      </c>
      <c r="O1005" t="str">
        <f t="shared" ca="1" si="122"/>
        <v>Yes</v>
      </c>
      <c r="P1005" t="str">
        <f t="shared" ca="1" si="123"/>
        <v>Yes</v>
      </c>
      <c r="Q1005" t="str">
        <f t="shared" ca="1" si="124"/>
        <v>No</v>
      </c>
      <c r="R1005" t="str">
        <f t="shared" ca="1" si="125"/>
        <v>U</v>
      </c>
      <c r="S1005">
        <f t="shared" ca="1" si="126"/>
        <v>858</v>
      </c>
      <c r="T1005">
        <f t="shared" ca="1" si="127"/>
        <v>0.51217157332695395</v>
      </c>
      <c r="U1005" t="str">
        <f t="shared" ca="1" si="120"/>
        <v>Jharkhand</v>
      </c>
    </row>
    <row r="1006" spans="1:21" x14ac:dyDescent="0.2">
      <c r="A1006" s="9">
        <v>1832973</v>
      </c>
      <c r="B1006" t="s">
        <v>317</v>
      </c>
      <c r="C1006" t="s">
        <v>316</v>
      </c>
      <c r="D1006" t="s">
        <v>317</v>
      </c>
      <c r="E1006" t="s">
        <v>318</v>
      </c>
      <c r="F1006">
        <v>433</v>
      </c>
      <c r="G1006">
        <v>0.84864820049871814</v>
      </c>
      <c r="H1006" s="10" t="s">
        <v>321</v>
      </c>
      <c r="M1006">
        <v>1006</v>
      </c>
      <c r="N1006">
        <f t="shared" ca="1" si="121"/>
        <v>1794394</v>
      </c>
      <c r="O1006" t="str">
        <f t="shared" ca="1" si="122"/>
        <v>No</v>
      </c>
      <c r="P1006" t="str">
        <f t="shared" ca="1" si="123"/>
        <v>Yes</v>
      </c>
      <c r="Q1006" t="str">
        <f t="shared" ca="1" si="124"/>
        <v>Yes</v>
      </c>
      <c r="R1006" t="str">
        <f t="shared" ca="1" si="125"/>
        <v>R</v>
      </c>
      <c r="S1006">
        <f t="shared" ca="1" si="126"/>
        <v>892</v>
      </c>
      <c r="T1006">
        <f t="shared" ca="1" si="127"/>
        <v>0.72685295711180375</v>
      </c>
      <c r="U1006" t="str">
        <f t="shared" ca="1" si="120"/>
        <v>Kerela</v>
      </c>
    </row>
    <row r="1007" spans="1:21" x14ac:dyDescent="0.2">
      <c r="A1007" s="9">
        <v>1138020</v>
      </c>
      <c r="B1007" t="s">
        <v>316</v>
      </c>
      <c r="C1007" t="s">
        <v>316</v>
      </c>
      <c r="D1007" t="s">
        <v>317</v>
      </c>
      <c r="E1007" t="s">
        <v>319</v>
      </c>
      <c r="F1007">
        <v>600</v>
      </c>
      <c r="G1007">
        <v>0.63714078850483014</v>
      </c>
      <c r="H1007" s="10" t="s">
        <v>13</v>
      </c>
      <c r="M1007">
        <v>1007</v>
      </c>
      <c r="N1007">
        <f t="shared" ca="1" si="121"/>
        <v>1269514</v>
      </c>
      <c r="O1007" t="str">
        <f t="shared" ca="1" si="122"/>
        <v>Yes</v>
      </c>
      <c r="P1007" t="str">
        <f t="shared" ca="1" si="123"/>
        <v>Yes</v>
      </c>
      <c r="Q1007" t="str">
        <f t="shared" ca="1" si="124"/>
        <v>Yes</v>
      </c>
      <c r="R1007" t="str">
        <f t="shared" ca="1" si="125"/>
        <v>R</v>
      </c>
      <c r="S1007">
        <f t="shared" ca="1" si="126"/>
        <v>227</v>
      </c>
      <c r="T1007">
        <f t="shared" ca="1" si="127"/>
        <v>0.67894631995508281</v>
      </c>
      <c r="U1007" t="str">
        <f t="shared" ca="1" si="120"/>
        <v>Telangana</v>
      </c>
    </row>
    <row r="1008" spans="1:21" x14ac:dyDescent="0.2">
      <c r="A1008" s="9">
        <v>1311131</v>
      </c>
      <c r="B1008" t="s">
        <v>317</v>
      </c>
      <c r="C1008" t="s">
        <v>316</v>
      </c>
      <c r="D1008" t="s">
        <v>317</v>
      </c>
      <c r="E1008" t="s">
        <v>318</v>
      </c>
      <c r="F1008">
        <v>835</v>
      </c>
      <c r="G1008">
        <v>0.56942769172163643</v>
      </c>
      <c r="H1008" s="10" t="s">
        <v>1</v>
      </c>
      <c r="M1008">
        <v>1008</v>
      </c>
      <c r="N1008">
        <f t="shared" ca="1" si="121"/>
        <v>1998971</v>
      </c>
      <c r="O1008" t="str">
        <f t="shared" ca="1" si="122"/>
        <v>Yes</v>
      </c>
      <c r="P1008" t="str">
        <f t="shared" ca="1" si="123"/>
        <v>Yes</v>
      </c>
      <c r="Q1008" t="str">
        <f t="shared" ca="1" si="124"/>
        <v>No</v>
      </c>
      <c r="R1008" t="str">
        <f t="shared" ca="1" si="125"/>
        <v>R</v>
      </c>
      <c r="S1008">
        <f t="shared" ca="1" si="126"/>
        <v>891</v>
      </c>
      <c r="T1008">
        <f t="shared" ca="1" si="127"/>
        <v>0.27453309499261302</v>
      </c>
      <c r="U1008" t="str">
        <f t="shared" ca="1" si="120"/>
        <v>Jharkhand</v>
      </c>
    </row>
    <row r="1009" spans="1:21" x14ac:dyDescent="0.2">
      <c r="A1009" s="9">
        <v>1346617</v>
      </c>
      <c r="B1009" t="s">
        <v>317</v>
      </c>
      <c r="C1009" t="s">
        <v>317</v>
      </c>
      <c r="D1009" t="s">
        <v>317</v>
      </c>
      <c r="E1009" t="s">
        <v>318</v>
      </c>
      <c r="F1009">
        <v>959</v>
      </c>
      <c r="G1009">
        <v>1.335049501598351E-2</v>
      </c>
      <c r="H1009" s="10" t="s">
        <v>15</v>
      </c>
      <c r="M1009">
        <v>1009</v>
      </c>
      <c r="N1009">
        <f t="shared" ca="1" si="121"/>
        <v>1669533</v>
      </c>
      <c r="O1009" t="str">
        <f t="shared" ca="1" si="122"/>
        <v>No</v>
      </c>
      <c r="P1009" t="str">
        <f t="shared" ca="1" si="123"/>
        <v>No</v>
      </c>
      <c r="Q1009" t="str">
        <f t="shared" ca="1" si="124"/>
        <v>Yes</v>
      </c>
      <c r="R1009" t="str">
        <f t="shared" ca="1" si="125"/>
        <v>U</v>
      </c>
      <c r="S1009">
        <f t="shared" ca="1" si="126"/>
        <v>284</v>
      </c>
      <c r="T1009">
        <f t="shared" ca="1" si="127"/>
        <v>0.41294307583526635</v>
      </c>
      <c r="U1009" t="str">
        <f t="shared" ca="1" si="120"/>
        <v>Orissa</v>
      </c>
    </row>
    <row r="1010" spans="1:21" x14ac:dyDescent="0.2">
      <c r="A1010" s="9">
        <v>1498894</v>
      </c>
      <c r="B1010" t="s">
        <v>317</v>
      </c>
      <c r="C1010" t="s">
        <v>316</v>
      </c>
      <c r="D1010" t="s">
        <v>317</v>
      </c>
      <c r="E1010" t="s">
        <v>318</v>
      </c>
      <c r="F1010">
        <v>503</v>
      </c>
      <c r="G1010">
        <v>0.48671841931441739</v>
      </c>
      <c r="H1010" s="10" t="s">
        <v>2</v>
      </c>
      <c r="M1010">
        <v>1010</v>
      </c>
      <c r="N1010">
        <f t="shared" ca="1" si="121"/>
        <v>1765299</v>
      </c>
      <c r="O1010" t="str">
        <f t="shared" ca="1" si="122"/>
        <v>No</v>
      </c>
      <c r="P1010" t="str">
        <f t="shared" ca="1" si="123"/>
        <v>Yes</v>
      </c>
      <c r="Q1010" t="str">
        <f t="shared" ca="1" si="124"/>
        <v>Yes</v>
      </c>
      <c r="R1010" t="str">
        <f t="shared" ca="1" si="125"/>
        <v>R</v>
      </c>
      <c r="S1010">
        <f t="shared" ca="1" si="126"/>
        <v>943</v>
      </c>
      <c r="T1010">
        <f t="shared" ca="1" si="127"/>
        <v>0.56793882283394859</v>
      </c>
      <c r="U1010" t="str">
        <f t="shared" ca="1" si="120"/>
        <v>Jharkhand</v>
      </c>
    </row>
    <row r="1011" spans="1:21" x14ac:dyDescent="0.2">
      <c r="A1011" s="9">
        <v>1849207</v>
      </c>
      <c r="B1011" t="s">
        <v>316</v>
      </c>
      <c r="C1011" t="s">
        <v>316</v>
      </c>
      <c r="D1011" t="s">
        <v>317</v>
      </c>
      <c r="E1011" t="s">
        <v>319</v>
      </c>
      <c r="F1011">
        <v>860</v>
      </c>
      <c r="G1011">
        <v>0.23107850797521601</v>
      </c>
      <c r="H1011" s="10" t="s">
        <v>2</v>
      </c>
      <c r="M1011">
        <v>1011</v>
      </c>
      <c r="N1011">
        <f t="shared" ca="1" si="121"/>
        <v>1356345</v>
      </c>
      <c r="O1011" t="str">
        <f t="shared" ca="1" si="122"/>
        <v>No</v>
      </c>
      <c r="P1011" t="str">
        <f t="shared" ca="1" si="123"/>
        <v>Yes</v>
      </c>
      <c r="Q1011" t="str">
        <f t="shared" ca="1" si="124"/>
        <v>Yes</v>
      </c>
      <c r="R1011" t="str">
        <f t="shared" ca="1" si="125"/>
        <v>U</v>
      </c>
      <c r="S1011">
        <f t="shared" ca="1" si="126"/>
        <v>594</v>
      </c>
      <c r="T1011">
        <f t="shared" ca="1" si="127"/>
        <v>0.59819721415812743</v>
      </c>
      <c r="U1011" t="str">
        <f t="shared" ca="1" si="120"/>
        <v>Gujarat</v>
      </c>
    </row>
    <row r="1012" spans="1:21" x14ac:dyDescent="0.2">
      <c r="A1012" s="9">
        <v>1232210</v>
      </c>
      <c r="B1012" t="s">
        <v>317</v>
      </c>
      <c r="C1012" t="s">
        <v>317</v>
      </c>
      <c r="D1012" t="s">
        <v>316</v>
      </c>
      <c r="E1012" t="s">
        <v>318</v>
      </c>
      <c r="F1012">
        <v>345</v>
      </c>
      <c r="G1012">
        <v>0.46823597588649901</v>
      </c>
      <c r="H1012" s="10" t="s">
        <v>321</v>
      </c>
      <c r="M1012">
        <v>1012</v>
      </c>
      <c r="N1012">
        <f t="shared" ca="1" si="121"/>
        <v>1900845</v>
      </c>
      <c r="O1012" t="str">
        <f t="shared" ca="1" si="122"/>
        <v>Yes</v>
      </c>
      <c r="P1012" t="str">
        <f t="shared" ca="1" si="123"/>
        <v>Yes</v>
      </c>
      <c r="Q1012" t="str">
        <f t="shared" ca="1" si="124"/>
        <v>Yes</v>
      </c>
      <c r="R1012" t="str">
        <f t="shared" ca="1" si="125"/>
        <v>U</v>
      </c>
      <c r="S1012">
        <f t="shared" ca="1" si="126"/>
        <v>339</v>
      </c>
      <c r="T1012">
        <f t="shared" ca="1" si="127"/>
        <v>0.72001624450037571</v>
      </c>
      <c r="U1012" t="str">
        <f t="shared" ca="1" si="120"/>
        <v>Gujarat</v>
      </c>
    </row>
    <row r="1013" spans="1:21" x14ac:dyDescent="0.2">
      <c r="A1013" s="9">
        <v>1638018</v>
      </c>
      <c r="B1013" t="s">
        <v>317</v>
      </c>
      <c r="C1013" t="s">
        <v>317</v>
      </c>
      <c r="D1013" t="s">
        <v>317</v>
      </c>
      <c r="E1013" t="s">
        <v>318</v>
      </c>
      <c r="F1013">
        <v>645</v>
      </c>
      <c r="G1013">
        <v>0.51911493504984818</v>
      </c>
      <c r="H1013" s="10" t="s">
        <v>1</v>
      </c>
      <c r="M1013">
        <v>1013</v>
      </c>
      <c r="N1013">
        <f t="shared" ca="1" si="121"/>
        <v>1725096</v>
      </c>
      <c r="O1013" t="str">
        <f t="shared" ca="1" si="122"/>
        <v>No</v>
      </c>
      <c r="P1013" t="str">
        <f t="shared" ca="1" si="123"/>
        <v>No</v>
      </c>
      <c r="Q1013" t="str">
        <f t="shared" ca="1" si="124"/>
        <v>No</v>
      </c>
      <c r="R1013" t="str">
        <f t="shared" ca="1" si="125"/>
        <v>R</v>
      </c>
      <c r="S1013">
        <f t="shared" ca="1" si="126"/>
        <v>343</v>
      </c>
      <c r="T1013">
        <f t="shared" ca="1" si="127"/>
        <v>0.11816405664156715</v>
      </c>
      <c r="U1013" t="str">
        <f t="shared" ca="1" si="120"/>
        <v>Jharkhand</v>
      </c>
    </row>
    <row r="1014" spans="1:21" x14ac:dyDescent="0.2">
      <c r="A1014" s="9">
        <v>1781868</v>
      </c>
      <c r="B1014" t="s">
        <v>317</v>
      </c>
      <c r="C1014" t="s">
        <v>316</v>
      </c>
      <c r="D1014" t="s">
        <v>317</v>
      </c>
      <c r="E1014" t="s">
        <v>318</v>
      </c>
      <c r="F1014">
        <v>526</v>
      </c>
      <c r="G1014">
        <v>0.31395326689911562</v>
      </c>
      <c r="H1014" s="10" t="s">
        <v>15</v>
      </c>
      <c r="M1014">
        <v>1014</v>
      </c>
      <c r="N1014">
        <f t="shared" ca="1" si="121"/>
        <v>1600916</v>
      </c>
      <c r="O1014" t="str">
        <f t="shared" ca="1" si="122"/>
        <v>No</v>
      </c>
      <c r="P1014" t="str">
        <f t="shared" ca="1" si="123"/>
        <v>Yes</v>
      </c>
      <c r="Q1014" t="str">
        <f t="shared" ca="1" si="124"/>
        <v>No</v>
      </c>
      <c r="R1014" t="str">
        <f t="shared" ca="1" si="125"/>
        <v>R</v>
      </c>
      <c r="S1014">
        <f t="shared" ca="1" si="126"/>
        <v>858</v>
      </c>
      <c r="T1014">
        <f t="shared" ca="1" si="127"/>
        <v>0.34126140989751197</v>
      </c>
      <c r="U1014" t="str">
        <f t="shared" ca="1" si="120"/>
        <v>Jharkhand</v>
      </c>
    </row>
    <row r="1015" spans="1:21" x14ac:dyDescent="0.2">
      <c r="A1015" s="9">
        <v>1529411</v>
      </c>
      <c r="B1015" t="s">
        <v>317</v>
      </c>
      <c r="C1015" t="s">
        <v>317</v>
      </c>
      <c r="D1015" t="s">
        <v>317</v>
      </c>
      <c r="E1015" t="s">
        <v>318</v>
      </c>
      <c r="F1015">
        <v>138</v>
      </c>
      <c r="G1015">
        <v>0.99064988983836766</v>
      </c>
      <c r="H1015" s="10" t="s">
        <v>16</v>
      </c>
      <c r="M1015">
        <v>1015</v>
      </c>
      <c r="N1015">
        <f t="shared" ca="1" si="121"/>
        <v>1134307</v>
      </c>
      <c r="O1015" t="str">
        <f t="shared" ca="1" si="122"/>
        <v>No</v>
      </c>
      <c r="P1015" t="str">
        <f t="shared" ca="1" si="123"/>
        <v>Yes</v>
      </c>
      <c r="Q1015" t="str">
        <f t="shared" ca="1" si="124"/>
        <v>Yes</v>
      </c>
      <c r="R1015" t="str">
        <f t="shared" ca="1" si="125"/>
        <v>R</v>
      </c>
      <c r="S1015">
        <f t="shared" ca="1" si="126"/>
        <v>643</v>
      </c>
      <c r="T1015">
        <f t="shared" ca="1" si="127"/>
        <v>7.8500357940484711E-2</v>
      </c>
      <c r="U1015" t="str">
        <f t="shared" ca="1" si="120"/>
        <v>Delhi</v>
      </c>
    </row>
    <row r="1016" spans="1:21" x14ac:dyDescent="0.2">
      <c r="A1016" s="9">
        <v>1215111</v>
      </c>
      <c r="B1016" t="s">
        <v>317</v>
      </c>
      <c r="C1016" t="s">
        <v>317</v>
      </c>
      <c r="D1016" t="s">
        <v>317</v>
      </c>
      <c r="E1016" t="s">
        <v>318</v>
      </c>
      <c r="F1016">
        <v>471</v>
      </c>
      <c r="G1016">
        <v>0.98527836952699155</v>
      </c>
      <c r="H1016" s="10" t="s">
        <v>321</v>
      </c>
      <c r="M1016">
        <v>1016</v>
      </c>
      <c r="N1016">
        <f t="shared" ca="1" si="121"/>
        <v>1892312</v>
      </c>
      <c r="O1016" t="str">
        <f t="shared" ca="1" si="122"/>
        <v>Yes</v>
      </c>
      <c r="P1016" t="str">
        <f t="shared" ca="1" si="123"/>
        <v>No</v>
      </c>
      <c r="Q1016" t="str">
        <f t="shared" ca="1" si="124"/>
        <v>Yes</v>
      </c>
      <c r="R1016" t="str">
        <f t="shared" ca="1" si="125"/>
        <v>U</v>
      </c>
      <c r="S1016">
        <f t="shared" ca="1" si="126"/>
        <v>494</v>
      </c>
      <c r="T1016">
        <f t="shared" ca="1" si="127"/>
        <v>0.51965091416650611</v>
      </c>
      <c r="U1016" t="str">
        <f t="shared" ca="1" si="120"/>
        <v>Orissa</v>
      </c>
    </row>
    <row r="1017" spans="1:21" x14ac:dyDescent="0.2">
      <c r="A1017" s="9">
        <v>1911149</v>
      </c>
      <c r="B1017" t="s">
        <v>316</v>
      </c>
      <c r="C1017" t="s">
        <v>317</v>
      </c>
      <c r="D1017" t="s">
        <v>316</v>
      </c>
      <c r="E1017" t="s">
        <v>318</v>
      </c>
      <c r="F1017">
        <v>910</v>
      </c>
      <c r="G1017">
        <v>0.45898978950841918</v>
      </c>
      <c r="H1017" s="10" t="s">
        <v>6</v>
      </c>
      <c r="M1017">
        <v>1017</v>
      </c>
      <c r="N1017">
        <f t="shared" ca="1" si="121"/>
        <v>1076357</v>
      </c>
      <c r="O1017" t="str">
        <f t="shared" ca="1" si="122"/>
        <v>No</v>
      </c>
      <c r="P1017" t="str">
        <f t="shared" ca="1" si="123"/>
        <v>Yes</v>
      </c>
      <c r="Q1017" t="str">
        <f t="shared" ca="1" si="124"/>
        <v>No</v>
      </c>
      <c r="R1017" t="str">
        <f t="shared" ca="1" si="125"/>
        <v>U</v>
      </c>
      <c r="S1017">
        <f t="shared" ca="1" si="126"/>
        <v>667</v>
      </c>
      <c r="T1017">
        <f t="shared" ca="1" si="127"/>
        <v>0.73855206940830487</v>
      </c>
      <c r="U1017" t="str">
        <f t="shared" ca="1" si="120"/>
        <v>Kerela</v>
      </c>
    </row>
    <row r="1018" spans="1:21" x14ac:dyDescent="0.2">
      <c r="A1018" s="9">
        <v>1940832</v>
      </c>
      <c r="B1018" t="s">
        <v>317</v>
      </c>
      <c r="C1018" t="s">
        <v>316</v>
      </c>
      <c r="D1018" t="s">
        <v>317</v>
      </c>
      <c r="E1018" t="s">
        <v>319</v>
      </c>
      <c r="F1018">
        <v>460</v>
      </c>
      <c r="G1018">
        <v>0.63501938616795406</v>
      </c>
      <c r="H1018" s="10" t="s">
        <v>13</v>
      </c>
      <c r="M1018">
        <v>1018</v>
      </c>
      <c r="N1018">
        <f t="shared" ca="1" si="121"/>
        <v>1209030</v>
      </c>
      <c r="O1018" t="str">
        <f t="shared" ca="1" si="122"/>
        <v>No</v>
      </c>
      <c r="P1018" t="str">
        <f t="shared" ca="1" si="123"/>
        <v>No</v>
      </c>
      <c r="Q1018" t="str">
        <f t="shared" ca="1" si="124"/>
        <v>Yes</v>
      </c>
      <c r="R1018" t="str">
        <f t="shared" ca="1" si="125"/>
        <v>U</v>
      </c>
      <c r="S1018">
        <f t="shared" ca="1" si="126"/>
        <v>233</v>
      </c>
      <c r="T1018">
        <f t="shared" ca="1" si="127"/>
        <v>0.88514275181059732</v>
      </c>
      <c r="U1018" t="str">
        <f t="shared" ca="1" si="120"/>
        <v>Rajasthan</v>
      </c>
    </row>
    <row r="1019" spans="1:21" x14ac:dyDescent="0.2">
      <c r="A1019" s="9">
        <v>1363687</v>
      </c>
      <c r="B1019" t="s">
        <v>317</v>
      </c>
      <c r="C1019" t="s">
        <v>316</v>
      </c>
      <c r="D1019" t="s">
        <v>316</v>
      </c>
      <c r="E1019" t="s">
        <v>319</v>
      </c>
      <c r="F1019">
        <v>819</v>
      </c>
      <c r="G1019">
        <v>0.74635115995905754</v>
      </c>
      <c r="H1019" s="10" t="s">
        <v>1</v>
      </c>
      <c r="M1019">
        <v>1019</v>
      </c>
      <c r="N1019">
        <f t="shared" ca="1" si="121"/>
        <v>1779264</v>
      </c>
      <c r="O1019" t="str">
        <f t="shared" ca="1" si="122"/>
        <v>No</v>
      </c>
      <c r="P1019" t="str">
        <f t="shared" ca="1" si="123"/>
        <v>No</v>
      </c>
      <c r="Q1019" t="str">
        <f t="shared" ca="1" si="124"/>
        <v>Yes</v>
      </c>
      <c r="R1019" t="str">
        <f t="shared" ca="1" si="125"/>
        <v>R</v>
      </c>
      <c r="S1019">
        <f t="shared" ca="1" si="126"/>
        <v>518</v>
      </c>
      <c r="T1019">
        <f t="shared" ca="1" si="127"/>
        <v>0.42342805944812989</v>
      </c>
      <c r="U1019" t="str">
        <f t="shared" ca="1" si="120"/>
        <v>Orissa</v>
      </c>
    </row>
    <row r="1020" spans="1:21" x14ac:dyDescent="0.2">
      <c r="A1020" s="9">
        <v>1610278</v>
      </c>
      <c r="B1020" t="s">
        <v>317</v>
      </c>
      <c r="C1020" t="s">
        <v>317</v>
      </c>
      <c r="D1020" t="s">
        <v>317</v>
      </c>
      <c r="E1020" t="s">
        <v>319</v>
      </c>
      <c r="F1020">
        <v>843</v>
      </c>
      <c r="G1020">
        <v>0.51163211716205037</v>
      </c>
      <c r="H1020" s="10" t="s">
        <v>3</v>
      </c>
      <c r="M1020">
        <v>1020</v>
      </c>
      <c r="N1020">
        <f t="shared" ca="1" si="121"/>
        <v>1450814</v>
      </c>
      <c r="O1020" t="str">
        <f t="shared" ca="1" si="122"/>
        <v>No</v>
      </c>
      <c r="P1020" t="str">
        <f t="shared" ca="1" si="123"/>
        <v>Yes</v>
      </c>
      <c r="Q1020" t="str">
        <f t="shared" ca="1" si="124"/>
        <v>Yes</v>
      </c>
      <c r="R1020" t="str">
        <f t="shared" ca="1" si="125"/>
        <v>R</v>
      </c>
      <c r="S1020">
        <f t="shared" ca="1" si="126"/>
        <v>485</v>
      </c>
      <c r="T1020">
        <f t="shared" ca="1" si="127"/>
        <v>0.79550970536327492</v>
      </c>
      <c r="U1020" t="str">
        <f t="shared" ca="1" si="120"/>
        <v>Kerela</v>
      </c>
    </row>
    <row r="1021" spans="1:21" x14ac:dyDescent="0.2">
      <c r="A1021" s="9">
        <v>1601808</v>
      </c>
      <c r="B1021" t="s">
        <v>317</v>
      </c>
      <c r="C1021" t="s">
        <v>316</v>
      </c>
      <c r="D1021" t="s">
        <v>316</v>
      </c>
      <c r="E1021" t="s">
        <v>319</v>
      </c>
      <c r="F1021">
        <v>557</v>
      </c>
      <c r="G1021">
        <v>0.95037107258994258</v>
      </c>
      <c r="H1021" s="10" t="s">
        <v>2</v>
      </c>
      <c r="M1021">
        <v>1021</v>
      </c>
      <c r="N1021">
        <f t="shared" ca="1" si="121"/>
        <v>1400136</v>
      </c>
      <c r="O1021" t="str">
        <f t="shared" ca="1" si="122"/>
        <v>Yes</v>
      </c>
      <c r="P1021" t="str">
        <f t="shared" ca="1" si="123"/>
        <v>Yes</v>
      </c>
      <c r="Q1021" t="str">
        <f t="shared" ca="1" si="124"/>
        <v>No</v>
      </c>
      <c r="R1021" t="str">
        <f t="shared" ca="1" si="125"/>
        <v>R</v>
      </c>
      <c r="S1021">
        <f t="shared" ca="1" si="126"/>
        <v>500</v>
      </c>
      <c r="T1021">
        <f t="shared" ca="1" si="127"/>
        <v>0.75125254083600945</v>
      </c>
      <c r="U1021" t="str">
        <f t="shared" ca="1" si="120"/>
        <v>Telangana</v>
      </c>
    </row>
    <row r="1022" spans="1:21" x14ac:dyDescent="0.2">
      <c r="A1022" s="9">
        <v>1247295</v>
      </c>
      <c r="B1022" t="s">
        <v>317</v>
      </c>
      <c r="C1022" t="s">
        <v>316</v>
      </c>
      <c r="D1022" t="s">
        <v>316</v>
      </c>
      <c r="E1022" t="s">
        <v>318</v>
      </c>
      <c r="F1022">
        <v>778</v>
      </c>
      <c r="G1022">
        <v>0.32319680852247923</v>
      </c>
      <c r="H1022" s="10" t="s">
        <v>2</v>
      </c>
      <c r="M1022">
        <v>1022</v>
      </c>
      <c r="N1022">
        <f t="shared" ca="1" si="121"/>
        <v>1420675</v>
      </c>
      <c r="O1022" t="str">
        <f t="shared" ca="1" si="122"/>
        <v>No</v>
      </c>
      <c r="P1022" t="str">
        <f t="shared" ca="1" si="123"/>
        <v>Yes</v>
      </c>
      <c r="Q1022" t="str">
        <f t="shared" ca="1" si="124"/>
        <v>No</v>
      </c>
      <c r="R1022" t="str">
        <f t="shared" ca="1" si="125"/>
        <v>U</v>
      </c>
      <c r="S1022">
        <f t="shared" ca="1" si="126"/>
        <v>635</v>
      </c>
      <c r="T1022">
        <f t="shared" ca="1" si="127"/>
        <v>0.62592635727875967</v>
      </c>
      <c r="U1022" t="str">
        <f t="shared" ca="1" si="120"/>
        <v>Bihar</v>
      </c>
    </row>
    <row r="1023" spans="1:21" x14ac:dyDescent="0.2">
      <c r="A1023" s="9">
        <v>1562209</v>
      </c>
      <c r="B1023" t="s">
        <v>317</v>
      </c>
      <c r="C1023" t="s">
        <v>316</v>
      </c>
      <c r="D1023" t="s">
        <v>317</v>
      </c>
      <c r="E1023" t="s">
        <v>318</v>
      </c>
      <c r="F1023">
        <v>579</v>
      </c>
      <c r="G1023">
        <v>0.24469267328036459</v>
      </c>
      <c r="H1023" s="10" t="s">
        <v>321</v>
      </c>
      <c r="M1023">
        <v>1023</v>
      </c>
      <c r="N1023">
        <f t="shared" ca="1" si="121"/>
        <v>1288963</v>
      </c>
      <c r="O1023" t="str">
        <f t="shared" ca="1" si="122"/>
        <v>No</v>
      </c>
      <c r="P1023" t="str">
        <f t="shared" ca="1" si="123"/>
        <v>No</v>
      </c>
      <c r="Q1023" t="str">
        <f t="shared" ca="1" si="124"/>
        <v>No</v>
      </c>
      <c r="R1023" t="str">
        <f t="shared" ca="1" si="125"/>
        <v>R</v>
      </c>
      <c r="S1023">
        <f t="shared" ca="1" si="126"/>
        <v>543</v>
      </c>
      <c r="T1023">
        <f t="shared" ca="1" si="127"/>
        <v>0.69341537830673183</v>
      </c>
      <c r="U1023" t="str">
        <f t="shared" ca="1" si="120"/>
        <v>Tamil Nadu</v>
      </c>
    </row>
    <row r="1024" spans="1:21" x14ac:dyDescent="0.2">
      <c r="A1024" s="9">
        <v>1753895</v>
      </c>
      <c r="B1024" t="s">
        <v>316</v>
      </c>
      <c r="C1024" t="s">
        <v>317</v>
      </c>
      <c r="D1024" t="s">
        <v>317</v>
      </c>
      <c r="E1024" t="s">
        <v>318</v>
      </c>
      <c r="F1024">
        <v>955</v>
      </c>
      <c r="G1024">
        <v>0.2223932406824265</v>
      </c>
      <c r="H1024" s="10" t="s">
        <v>1</v>
      </c>
      <c r="M1024">
        <v>1024</v>
      </c>
      <c r="N1024">
        <f t="shared" ca="1" si="121"/>
        <v>1387371</v>
      </c>
      <c r="O1024" t="str">
        <f t="shared" ca="1" si="122"/>
        <v>Yes</v>
      </c>
      <c r="P1024" t="str">
        <f t="shared" ca="1" si="123"/>
        <v>Yes</v>
      </c>
      <c r="Q1024" t="str">
        <f t="shared" ca="1" si="124"/>
        <v>No</v>
      </c>
      <c r="R1024" t="str">
        <f t="shared" ca="1" si="125"/>
        <v>R</v>
      </c>
      <c r="S1024">
        <f t="shared" ca="1" si="126"/>
        <v>424</v>
      </c>
      <c r="T1024">
        <f t="shared" ca="1" si="127"/>
        <v>0.44830071197406007</v>
      </c>
      <c r="U1024" t="str">
        <f t="shared" ca="1" si="120"/>
        <v>Uttarkhand</v>
      </c>
    </row>
    <row r="1025" spans="1:21" x14ac:dyDescent="0.2">
      <c r="A1025" s="9">
        <v>1787772</v>
      </c>
      <c r="B1025" t="s">
        <v>317</v>
      </c>
      <c r="C1025" t="s">
        <v>316</v>
      </c>
      <c r="D1025" t="s">
        <v>317</v>
      </c>
      <c r="E1025" t="s">
        <v>318</v>
      </c>
      <c r="F1025">
        <v>133</v>
      </c>
      <c r="G1025">
        <v>0.17247918878252533</v>
      </c>
      <c r="H1025" s="10" t="s">
        <v>4</v>
      </c>
      <c r="M1025">
        <v>1025</v>
      </c>
      <c r="N1025">
        <f t="shared" ca="1" si="121"/>
        <v>1294228</v>
      </c>
      <c r="O1025" t="str">
        <f t="shared" ca="1" si="122"/>
        <v>Yes</v>
      </c>
      <c r="P1025" t="str">
        <f t="shared" ca="1" si="123"/>
        <v>Yes</v>
      </c>
      <c r="Q1025" t="str">
        <f t="shared" ca="1" si="124"/>
        <v>No</v>
      </c>
      <c r="R1025" t="str">
        <f t="shared" ca="1" si="125"/>
        <v>R</v>
      </c>
      <c r="S1025">
        <f t="shared" ca="1" si="126"/>
        <v>137</v>
      </c>
      <c r="T1025">
        <f t="shared" ca="1" si="127"/>
        <v>0.649016798584229</v>
      </c>
      <c r="U1025" t="str">
        <f t="shared" ref="U1025:U1088" ca="1" si="128">VLOOKUP(RAND(),$K$9:$L$19,2)</f>
        <v>Telangana</v>
      </c>
    </row>
    <row r="1026" spans="1:21" x14ac:dyDescent="0.2">
      <c r="A1026" s="9">
        <v>1232317</v>
      </c>
      <c r="B1026" t="s">
        <v>317</v>
      </c>
      <c r="C1026" t="s">
        <v>316</v>
      </c>
      <c r="D1026" t="s">
        <v>316</v>
      </c>
      <c r="E1026" t="s">
        <v>318</v>
      </c>
      <c r="F1026">
        <v>947</v>
      </c>
      <c r="G1026">
        <v>0.72414519911276176</v>
      </c>
      <c r="H1026" s="10" t="s">
        <v>8</v>
      </c>
      <c r="M1026">
        <v>1026</v>
      </c>
      <c r="N1026">
        <f t="shared" ref="N1026:N1089" ca="1" si="129">RANDBETWEEN(1000000,1999999)</f>
        <v>1466139</v>
      </c>
      <c r="O1026" t="str">
        <f t="shared" ref="O1026:O1089" ca="1" si="130">IF(RAND()&lt;0.4,"Yes","No")</f>
        <v>No</v>
      </c>
      <c r="P1026" t="str">
        <f t="shared" ref="P1026:P1089" ca="1" si="131">IF(RAND()&lt;0.6,"Yes","No")</f>
        <v>Yes</v>
      </c>
      <c r="Q1026" t="str">
        <f t="shared" ref="Q1026:Q1089" ca="1" si="132">IF(RAND()&lt;0.5,"Yes","No")</f>
        <v>Yes</v>
      </c>
      <c r="R1026" t="str">
        <f t="shared" ref="R1026:R1089" ca="1" si="133">IF(RAND()&lt;0.6,"R","U")</f>
        <v>R</v>
      </c>
      <c r="S1026">
        <f t="shared" ref="S1026:S1089" ca="1" si="134">RANDBETWEEN(100,1000)</f>
        <v>382</v>
      </c>
      <c r="T1026">
        <f t="shared" ref="T1026:T1089" ca="1" si="135">RAND()</f>
        <v>0.56519714908545837</v>
      </c>
      <c r="U1026" t="str">
        <f t="shared" ca="1" si="128"/>
        <v>Jharkhand</v>
      </c>
    </row>
    <row r="1027" spans="1:21" x14ac:dyDescent="0.2">
      <c r="A1027" s="9">
        <v>1575082</v>
      </c>
      <c r="B1027" t="s">
        <v>316</v>
      </c>
      <c r="C1027" t="s">
        <v>317</v>
      </c>
      <c r="D1027" t="s">
        <v>316</v>
      </c>
      <c r="E1027" t="s">
        <v>319</v>
      </c>
      <c r="F1027">
        <v>468</v>
      </c>
      <c r="G1027">
        <v>0.87782087756738969</v>
      </c>
      <c r="H1027" s="10" t="s">
        <v>3</v>
      </c>
      <c r="M1027">
        <v>1027</v>
      </c>
      <c r="N1027">
        <f t="shared" ca="1" si="129"/>
        <v>1936493</v>
      </c>
      <c r="O1027" t="str">
        <f t="shared" ca="1" si="130"/>
        <v>Yes</v>
      </c>
      <c r="P1027" t="str">
        <f t="shared" ca="1" si="131"/>
        <v>No</v>
      </c>
      <c r="Q1027" t="str">
        <f t="shared" ca="1" si="132"/>
        <v>Yes</v>
      </c>
      <c r="R1027" t="str">
        <f t="shared" ca="1" si="133"/>
        <v>U</v>
      </c>
      <c r="S1027">
        <f t="shared" ca="1" si="134"/>
        <v>482</v>
      </c>
      <c r="T1027">
        <f t="shared" ca="1" si="135"/>
        <v>0.48013038692645382</v>
      </c>
      <c r="U1027" t="str">
        <f t="shared" ca="1" si="128"/>
        <v>Uttarkhand</v>
      </c>
    </row>
    <row r="1028" spans="1:21" x14ac:dyDescent="0.2">
      <c r="A1028" s="9">
        <v>1995525</v>
      </c>
      <c r="B1028" t="s">
        <v>317</v>
      </c>
      <c r="C1028" t="s">
        <v>317</v>
      </c>
      <c r="D1028" t="s">
        <v>316</v>
      </c>
      <c r="E1028" t="s">
        <v>318</v>
      </c>
      <c r="F1028">
        <v>103</v>
      </c>
      <c r="G1028">
        <v>0.10860856689991982</v>
      </c>
      <c r="H1028" s="10" t="s">
        <v>4</v>
      </c>
      <c r="M1028">
        <v>1028</v>
      </c>
      <c r="N1028">
        <f t="shared" ca="1" si="129"/>
        <v>1345081</v>
      </c>
      <c r="O1028" t="str">
        <f t="shared" ca="1" si="130"/>
        <v>No</v>
      </c>
      <c r="P1028" t="str">
        <f t="shared" ca="1" si="131"/>
        <v>No</v>
      </c>
      <c r="Q1028" t="str">
        <f t="shared" ca="1" si="132"/>
        <v>No</v>
      </c>
      <c r="R1028" t="str">
        <f t="shared" ca="1" si="133"/>
        <v>U</v>
      </c>
      <c r="S1028">
        <f t="shared" ca="1" si="134"/>
        <v>436</v>
      </c>
      <c r="T1028">
        <f t="shared" ca="1" si="135"/>
        <v>0.55978206280923715</v>
      </c>
      <c r="U1028" t="str">
        <f t="shared" ca="1" si="128"/>
        <v>Uttar Pradesh</v>
      </c>
    </row>
    <row r="1029" spans="1:21" x14ac:dyDescent="0.2">
      <c r="A1029" s="9">
        <v>1164892</v>
      </c>
      <c r="B1029" t="s">
        <v>316</v>
      </c>
      <c r="C1029" t="s">
        <v>317</v>
      </c>
      <c r="D1029" t="s">
        <v>316</v>
      </c>
      <c r="E1029" t="s">
        <v>319</v>
      </c>
      <c r="F1029">
        <v>957</v>
      </c>
      <c r="G1029">
        <v>0.69852165704333513</v>
      </c>
      <c r="H1029" s="10" t="s">
        <v>1</v>
      </c>
      <c r="M1029">
        <v>1029</v>
      </c>
      <c r="N1029">
        <f t="shared" ca="1" si="129"/>
        <v>1672100</v>
      </c>
      <c r="O1029" t="str">
        <f t="shared" ca="1" si="130"/>
        <v>No</v>
      </c>
      <c r="P1029" t="str">
        <f t="shared" ca="1" si="131"/>
        <v>Yes</v>
      </c>
      <c r="Q1029" t="str">
        <f t="shared" ca="1" si="132"/>
        <v>Yes</v>
      </c>
      <c r="R1029" t="str">
        <f t="shared" ca="1" si="133"/>
        <v>R</v>
      </c>
      <c r="S1029">
        <f t="shared" ca="1" si="134"/>
        <v>423</v>
      </c>
      <c r="T1029">
        <f t="shared" ca="1" si="135"/>
        <v>0.30150016481630715</v>
      </c>
      <c r="U1029" t="str">
        <f t="shared" ca="1" si="128"/>
        <v>Jharkhand</v>
      </c>
    </row>
    <row r="1030" spans="1:21" x14ac:dyDescent="0.2">
      <c r="A1030" s="9">
        <v>1955587</v>
      </c>
      <c r="B1030" t="s">
        <v>316</v>
      </c>
      <c r="C1030" t="s">
        <v>316</v>
      </c>
      <c r="D1030" t="s">
        <v>317</v>
      </c>
      <c r="E1030" t="s">
        <v>319</v>
      </c>
      <c r="F1030">
        <v>679</v>
      </c>
      <c r="G1030">
        <v>0.96593338687313268</v>
      </c>
      <c r="H1030" s="10" t="s">
        <v>3</v>
      </c>
      <c r="M1030">
        <v>1030</v>
      </c>
      <c r="N1030">
        <f t="shared" ca="1" si="129"/>
        <v>1711258</v>
      </c>
      <c r="O1030" t="str">
        <f t="shared" ca="1" si="130"/>
        <v>No</v>
      </c>
      <c r="P1030" t="str">
        <f t="shared" ca="1" si="131"/>
        <v>No</v>
      </c>
      <c r="Q1030" t="str">
        <f t="shared" ca="1" si="132"/>
        <v>No</v>
      </c>
      <c r="R1030" t="str">
        <f t="shared" ca="1" si="133"/>
        <v>R</v>
      </c>
      <c r="S1030">
        <f t="shared" ca="1" si="134"/>
        <v>418</v>
      </c>
      <c r="T1030">
        <f t="shared" ca="1" si="135"/>
        <v>0.93209006273230099</v>
      </c>
      <c r="U1030" t="str">
        <f t="shared" ca="1" si="128"/>
        <v>Tamil Nadu</v>
      </c>
    </row>
    <row r="1031" spans="1:21" x14ac:dyDescent="0.2">
      <c r="A1031" s="9">
        <v>1465542</v>
      </c>
      <c r="B1031" t="s">
        <v>316</v>
      </c>
      <c r="C1031" t="s">
        <v>316</v>
      </c>
      <c r="D1031" t="s">
        <v>317</v>
      </c>
      <c r="E1031" t="s">
        <v>319</v>
      </c>
      <c r="F1031">
        <v>664</v>
      </c>
      <c r="G1031">
        <v>0.63398875962201429</v>
      </c>
      <c r="H1031" s="10" t="s">
        <v>8</v>
      </c>
      <c r="M1031">
        <v>1031</v>
      </c>
      <c r="N1031">
        <f t="shared" ca="1" si="129"/>
        <v>1003669</v>
      </c>
      <c r="O1031" t="str">
        <f t="shared" ca="1" si="130"/>
        <v>Yes</v>
      </c>
      <c r="P1031" t="str">
        <f t="shared" ca="1" si="131"/>
        <v>No</v>
      </c>
      <c r="Q1031" t="str">
        <f t="shared" ca="1" si="132"/>
        <v>Yes</v>
      </c>
      <c r="R1031" t="str">
        <f t="shared" ca="1" si="133"/>
        <v>R</v>
      </c>
      <c r="S1031">
        <f t="shared" ca="1" si="134"/>
        <v>216</v>
      </c>
      <c r="T1031">
        <f t="shared" ca="1" si="135"/>
        <v>0.21289209404073384</v>
      </c>
      <c r="U1031" t="str">
        <f t="shared" ca="1" si="128"/>
        <v>Telangana</v>
      </c>
    </row>
    <row r="1032" spans="1:21" x14ac:dyDescent="0.2">
      <c r="A1032" s="9">
        <v>1113205</v>
      </c>
      <c r="B1032" t="s">
        <v>317</v>
      </c>
      <c r="C1032" t="s">
        <v>316</v>
      </c>
      <c r="D1032" t="s">
        <v>316</v>
      </c>
      <c r="E1032" t="s">
        <v>318</v>
      </c>
      <c r="F1032">
        <v>254</v>
      </c>
      <c r="G1032">
        <v>0.24974979356281624</v>
      </c>
      <c r="H1032" s="10" t="s">
        <v>2</v>
      </c>
      <c r="M1032">
        <v>1032</v>
      </c>
      <c r="N1032">
        <f t="shared" ca="1" si="129"/>
        <v>1776282</v>
      </c>
      <c r="O1032" t="str">
        <f t="shared" ca="1" si="130"/>
        <v>No</v>
      </c>
      <c r="P1032" t="str">
        <f t="shared" ca="1" si="131"/>
        <v>Yes</v>
      </c>
      <c r="Q1032" t="str">
        <f t="shared" ca="1" si="132"/>
        <v>Yes</v>
      </c>
      <c r="R1032" t="str">
        <f t="shared" ca="1" si="133"/>
        <v>R</v>
      </c>
      <c r="S1032">
        <f t="shared" ca="1" si="134"/>
        <v>978</v>
      </c>
      <c r="T1032">
        <f t="shared" ca="1" si="135"/>
        <v>0.10949059739794309</v>
      </c>
      <c r="U1032" t="str">
        <f t="shared" ca="1" si="128"/>
        <v>Gujarat</v>
      </c>
    </row>
    <row r="1033" spans="1:21" x14ac:dyDescent="0.2">
      <c r="A1033" s="9">
        <v>1992487</v>
      </c>
      <c r="B1033" t="s">
        <v>316</v>
      </c>
      <c r="C1033" t="s">
        <v>316</v>
      </c>
      <c r="D1033" t="s">
        <v>316</v>
      </c>
      <c r="E1033" t="s">
        <v>318</v>
      </c>
      <c r="F1033">
        <v>890</v>
      </c>
      <c r="G1033">
        <v>0.53981986270999882</v>
      </c>
      <c r="H1033" s="10" t="s">
        <v>3</v>
      </c>
      <c r="M1033">
        <v>1033</v>
      </c>
      <c r="N1033">
        <f t="shared" ca="1" si="129"/>
        <v>1984736</v>
      </c>
      <c r="O1033" t="str">
        <f t="shared" ca="1" si="130"/>
        <v>No</v>
      </c>
      <c r="P1033" t="str">
        <f t="shared" ca="1" si="131"/>
        <v>Yes</v>
      </c>
      <c r="Q1033" t="str">
        <f t="shared" ca="1" si="132"/>
        <v>No</v>
      </c>
      <c r="R1033" t="str">
        <f t="shared" ca="1" si="133"/>
        <v>U</v>
      </c>
      <c r="S1033">
        <f t="shared" ca="1" si="134"/>
        <v>953</v>
      </c>
      <c r="T1033">
        <f t="shared" ca="1" si="135"/>
        <v>0.3895645769170597</v>
      </c>
      <c r="U1033" t="str">
        <f t="shared" ca="1" si="128"/>
        <v>Jharkhand</v>
      </c>
    </row>
    <row r="1034" spans="1:21" x14ac:dyDescent="0.2">
      <c r="A1034" s="9">
        <v>1781735</v>
      </c>
      <c r="B1034" t="s">
        <v>317</v>
      </c>
      <c r="C1034" t="s">
        <v>316</v>
      </c>
      <c r="D1034" t="s">
        <v>316</v>
      </c>
      <c r="E1034" t="s">
        <v>319</v>
      </c>
      <c r="F1034">
        <v>575</v>
      </c>
      <c r="G1034">
        <v>0.87078641593407746</v>
      </c>
      <c r="H1034" s="10" t="s">
        <v>9</v>
      </c>
      <c r="M1034">
        <v>1034</v>
      </c>
      <c r="N1034">
        <f t="shared" ca="1" si="129"/>
        <v>1171502</v>
      </c>
      <c r="O1034" t="str">
        <f t="shared" ca="1" si="130"/>
        <v>Yes</v>
      </c>
      <c r="P1034" t="str">
        <f t="shared" ca="1" si="131"/>
        <v>Yes</v>
      </c>
      <c r="Q1034" t="str">
        <f t="shared" ca="1" si="132"/>
        <v>No</v>
      </c>
      <c r="R1034" t="str">
        <f t="shared" ca="1" si="133"/>
        <v>R</v>
      </c>
      <c r="S1034">
        <f t="shared" ca="1" si="134"/>
        <v>244</v>
      </c>
      <c r="T1034">
        <f t="shared" ca="1" si="135"/>
        <v>0.25236131123032335</v>
      </c>
      <c r="U1034" t="str">
        <f t="shared" ca="1" si="128"/>
        <v>Telangana</v>
      </c>
    </row>
    <row r="1035" spans="1:21" x14ac:dyDescent="0.2">
      <c r="A1035" s="9">
        <v>1912975</v>
      </c>
      <c r="B1035" t="s">
        <v>317</v>
      </c>
      <c r="C1035" t="s">
        <v>316</v>
      </c>
      <c r="D1035" t="s">
        <v>316</v>
      </c>
      <c r="E1035" t="s">
        <v>318</v>
      </c>
      <c r="F1035">
        <v>625</v>
      </c>
      <c r="G1035">
        <v>0.80875356298140211</v>
      </c>
      <c r="H1035" s="10" t="s">
        <v>3</v>
      </c>
      <c r="M1035">
        <v>1035</v>
      </c>
      <c r="N1035">
        <f t="shared" ca="1" si="129"/>
        <v>1025192</v>
      </c>
      <c r="O1035" t="str">
        <f t="shared" ca="1" si="130"/>
        <v>No</v>
      </c>
      <c r="P1035" t="str">
        <f t="shared" ca="1" si="131"/>
        <v>Yes</v>
      </c>
      <c r="Q1035" t="str">
        <f t="shared" ca="1" si="132"/>
        <v>No</v>
      </c>
      <c r="R1035" t="str">
        <f t="shared" ca="1" si="133"/>
        <v>U</v>
      </c>
      <c r="S1035">
        <f t="shared" ca="1" si="134"/>
        <v>345</v>
      </c>
      <c r="T1035">
        <f t="shared" ca="1" si="135"/>
        <v>0.94850244900625513</v>
      </c>
      <c r="U1035" t="str">
        <f t="shared" ca="1" si="128"/>
        <v>Kerela</v>
      </c>
    </row>
    <row r="1036" spans="1:21" x14ac:dyDescent="0.2">
      <c r="A1036" s="9">
        <v>1397635</v>
      </c>
      <c r="B1036" t="s">
        <v>317</v>
      </c>
      <c r="C1036" t="s">
        <v>316</v>
      </c>
      <c r="D1036" t="s">
        <v>317</v>
      </c>
      <c r="E1036" t="s">
        <v>318</v>
      </c>
      <c r="F1036">
        <v>703</v>
      </c>
      <c r="G1036">
        <v>0.3565314098925918</v>
      </c>
      <c r="H1036" s="10" t="s">
        <v>2</v>
      </c>
      <c r="M1036">
        <v>1036</v>
      </c>
      <c r="N1036">
        <f t="shared" ca="1" si="129"/>
        <v>1044026</v>
      </c>
      <c r="O1036" t="str">
        <f t="shared" ca="1" si="130"/>
        <v>No</v>
      </c>
      <c r="P1036" t="str">
        <f t="shared" ca="1" si="131"/>
        <v>No</v>
      </c>
      <c r="Q1036" t="str">
        <f t="shared" ca="1" si="132"/>
        <v>Yes</v>
      </c>
      <c r="R1036" t="str">
        <f t="shared" ca="1" si="133"/>
        <v>R</v>
      </c>
      <c r="S1036">
        <f t="shared" ca="1" si="134"/>
        <v>202</v>
      </c>
      <c r="T1036">
        <f t="shared" ca="1" si="135"/>
        <v>0.8080385416180248</v>
      </c>
      <c r="U1036" t="str">
        <f t="shared" ca="1" si="128"/>
        <v>Uttar Pradesh</v>
      </c>
    </row>
    <row r="1037" spans="1:21" x14ac:dyDescent="0.2">
      <c r="A1037" s="9">
        <v>1486566</v>
      </c>
      <c r="B1037" t="s">
        <v>317</v>
      </c>
      <c r="C1037" t="s">
        <v>316</v>
      </c>
      <c r="D1037" t="s">
        <v>316</v>
      </c>
      <c r="E1037" t="s">
        <v>318</v>
      </c>
      <c r="F1037">
        <v>570</v>
      </c>
      <c r="G1037">
        <v>0.89879833515480645</v>
      </c>
      <c r="H1037" s="10" t="s">
        <v>2</v>
      </c>
      <c r="M1037">
        <v>1037</v>
      </c>
      <c r="N1037">
        <f t="shared" ca="1" si="129"/>
        <v>1213879</v>
      </c>
      <c r="O1037" t="str">
        <f t="shared" ca="1" si="130"/>
        <v>No</v>
      </c>
      <c r="P1037" t="str">
        <f t="shared" ca="1" si="131"/>
        <v>No</v>
      </c>
      <c r="Q1037" t="str">
        <f t="shared" ca="1" si="132"/>
        <v>Yes</v>
      </c>
      <c r="R1037" t="str">
        <f t="shared" ca="1" si="133"/>
        <v>R</v>
      </c>
      <c r="S1037">
        <f t="shared" ca="1" si="134"/>
        <v>659</v>
      </c>
      <c r="T1037">
        <f t="shared" ca="1" si="135"/>
        <v>0.56767894476248915</v>
      </c>
      <c r="U1037" t="str">
        <f t="shared" ca="1" si="128"/>
        <v>Gujarat</v>
      </c>
    </row>
    <row r="1038" spans="1:21" x14ac:dyDescent="0.2">
      <c r="A1038" s="9">
        <v>1061194</v>
      </c>
      <c r="B1038" t="s">
        <v>317</v>
      </c>
      <c r="C1038" t="s">
        <v>316</v>
      </c>
      <c r="D1038" t="s">
        <v>316</v>
      </c>
      <c r="E1038" t="s">
        <v>319</v>
      </c>
      <c r="F1038">
        <v>581</v>
      </c>
      <c r="G1038">
        <v>0.96838160500910098</v>
      </c>
      <c r="H1038" s="10" t="s">
        <v>13</v>
      </c>
      <c r="M1038">
        <v>1038</v>
      </c>
      <c r="N1038">
        <f t="shared" ca="1" si="129"/>
        <v>1768631</v>
      </c>
      <c r="O1038" t="str">
        <f t="shared" ca="1" si="130"/>
        <v>No</v>
      </c>
      <c r="P1038" t="str">
        <f t="shared" ca="1" si="131"/>
        <v>Yes</v>
      </c>
      <c r="Q1038" t="str">
        <f t="shared" ca="1" si="132"/>
        <v>Yes</v>
      </c>
      <c r="R1038" t="str">
        <f t="shared" ca="1" si="133"/>
        <v>R</v>
      </c>
      <c r="S1038">
        <f t="shared" ca="1" si="134"/>
        <v>643</v>
      </c>
      <c r="T1038">
        <f t="shared" ca="1" si="135"/>
        <v>0.11985020940656987</v>
      </c>
      <c r="U1038" t="str">
        <f t="shared" ca="1" si="128"/>
        <v>Telangana</v>
      </c>
    </row>
    <row r="1039" spans="1:21" x14ac:dyDescent="0.2">
      <c r="A1039" s="9">
        <v>1505003</v>
      </c>
      <c r="B1039" t="s">
        <v>316</v>
      </c>
      <c r="C1039" t="s">
        <v>317</v>
      </c>
      <c r="D1039" t="s">
        <v>317</v>
      </c>
      <c r="E1039" t="s">
        <v>319</v>
      </c>
      <c r="F1039">
        <v>137</v>
      </c>
      <c r="G1039">
        <v>0.43234926227988435</v>
      </c>
      <c r="H1039" s="10" t="s">
        <v>6</v>
      </c>
      <c r="M1039">
        <v>1039</v>
      </c>
      <c r="N1039">
        <f t="shared" ca="1" si="129"/>
        <v>1251308</v>
      </c>
      <c r="O1039" t="str">
        <f t="shared" ca="1" si="130"/>
        <v>Yes</v>
      </c>
      <c r="P1039" t="str">
        <f t="shared" ca="1" si="131"/>
        <v>No</v>
      </c>
      <c r="Q1039" t="str">
        <f t="shared" ca="1" si="132"/>
        <v>Yes</v>
      </c>
      <c r="R1039" t="str">
        <f t="shared" ca="1" si="133"/>
        <v>R</v>
      </c>
      <c r="S1039">
        <f t="shared" ca="1" si="134"/>
        <v>409</v>
      </c>
      <c r="T1039">
        <f t="shared" ca="1" si="135"/>
        <v>0.54344232004444393</v>
      </c>
      <c r="U1039" t="str">
        <f t="shared" ca="1" si="128"/>
        <v>Uttarkhand</v>
      </c>
    </row>
    <row r="1040" spans="1:21" x14ac:dyDescent="0.2">
      <c r="A1040" s="9">
        <v>1684030</v>
      </c>
      <c r="B1040" t="s">
        <v>317</v>
      </c>
      <c r="C1040" t="s">
        <v>316</v>
      </c>
      <c r="D1040" t="s">
        <v>316</v>
      </c>
      <c r="E1040" t="s">
        <v>319</v>
      </c>
      <c r="F1040">
        <v>514</v>
      </c>
      <c r="G1040">
        <v>0.54079380710636871</v>
      </c>
      <c r="H1040" s="10" t="s">
        <v>3</v>
      </c>
      <c r="M1040">
        <v>1040</v>
      </c>
      <c r="N1040">
        <f t="shared" ca="1" si="129"/>
        <v>1367986</v>
      </c>
      <c r="O1040" t="str">
        <f t="shared" ca="1" si="130"/>
        <v>Yes</v>
      </c>
      <c r="P1040" t="str">
        <f t="shared" ca="1" si="131"/>
        <v>Yes</v>
      </c>
      <c r="Q1040" t="str">
        <f t="shared" ca="1" si="132"/>
        <v>Yes</v>
      </c>
      <c r="R1040" t="str">
        <f t="shared" ca="1" si="133"/>
        <v>R</v>
      </c>
      <c r="S1040">
        <f t="shared" ca="1" si="134"/>
        <v>987</v>
      </c>
      <c r="T1040">
        <f t="shared" ca="1" si="135"/>
        <v>0.60716534847515702</v>
      </c>
      <c r="U1040" t="str">
        <f t="shared" ca="1" si="128"/>
        <v>Telangana</v>
      </c>
    </row>
    <row r="1041" spans="1:21" x14ac:dyDescent="0.2">
      <c r="A1041" s="9">
        <v>1772033</v>
      </c>
      <c r="B1041" t="s">
        <v>317</v>
      </c>
      <c r="C1041" t="s">
        <v>316</v>
      </c>
      <c r="D1041" t="s">
        <v>317</v>
      </c>
      <c r="E1041" t="s">
        <v>319</v>
      </c>
      <c r="F1041">
        <v>216</v>
      </c>
      <c r="G1041">
        <v>0.55071009850003239</v>
      </c>
      <c r="H1041" s="10" t="s">
        <v>1</v>
      </c>
      <c r="M1041">
        <v>1041</v>
      </c>
      <c r="N1041">
        <f t="shared" ca="1" si="129"/>
        <v>1539862</v>
      </c>
      <c r="O1041" t="str">
        <f t="shared" ca="1" si="130"/>
        <v>Yes</v>
      </c>
      <c r="P1041" t="str">
        <f t="shared" ca="1" si="131"/>
        <v>No</v>
      </c>
      <c r="Q1041" t="str">
        <f t="shared" ca="1" si="132"/>
        <v>No</v>
      </c>
      <c r="R1041" t="str">
        <f t="shared" ca="1" si="133"/>
        <v>U</v>
      </c>
      <c r="S1041">
        <f t="shared" ca="1" si="134"/>
        <v>231</v>
      </c>
      <c r="T1041">
        <f t="shared" ca="1" si="135"/>
        <v>0.43307924989702173</v>
      </c>
      <c r="U1041" t="str">
        <f t="shared" ca="1" si="128"/>
        <v>Uttarkhand</v>
      </c>
    </row>
    <row r="1042" spans="1:21" x14ac:dyDescent="0.2">
      <c r="A1042" s="9">
        <v>1013207</v>
      </c>
      <c r="B1042" t="s">
        <v>317</v>
      </c>
      <c r="C1042" t="s">
        <v>316</v>
      </c>
      <c r="D1042" t="s">
        <v>317</v>
      </c>
      <c r="E1042" t="s">
        <v>319</v>
      </c>
      <c r="F1042">
        <v>643</v>
      </c>
      <c r="G1042">
        <v>0.73898354842325453</v>
      </c>
      <c r="H1042" s="10" t="s">
        <v>321</v>
      </c>
      <c r="M1042">
        <v>1042</v>
      </c>
      <c r="N1042">
        <f t="shared" ca="1" si="129"/>
        <v>1178301</v>
      </c>
      <c r="O1042" t="str">
        <f t="shared" ca="1" si="130"/>
        <v>No</v>
      </c>
      <c r="P1042" t="str">
        <f t="shared" ca="1" si="131"/>
        <v>No</v>
      </c>
      <c r="Q1042" t="str">
        <f t="shared" ca="1" si="132"/>
        <v>No</v>
      </c>
      <c r="R1042" t="str">
        <f t="shared" ca="1" si="133"/>
        <v>U</v>
      </c>
      <c r="S1042">
        <f t="shared" ca="1" si="134"/>
        <v>199</v>
      </c>
      <c r="T1042">
        <f t="shared" ca="1" si="135"/>
        <v>0.46526014482166522</v>
      </c>
      <c r="U1042" t="str">
        <f t="shared" ca="1" si="128"/>
        <v>Telangana</v>
      </c>
    </row>
    <row r="1043" spans="1:21" x14ac:dyDescent="0.2">
      <c r="A1043" s="9">
        <v>1581335</v>
      </c>
      <c r="B1043" t="s">
        <v>316</v>
      </c>
      <c r="C1043" t="s">
        <v>316</v>
      </c>
      <c r="D1043" t="s">
        <v>316</v>
      </c>
      <c r="E1043" t="s">
        <v>318</v>
      </c>
      <c r="F1043">
        <v>103</v>
      </c>
      <c r="G1043">
        <v>0.88374192785315342</v>
      </c>
      <c r="H1043" s="10" t="s">
        <v>2</v>
      </c>
      <c r="M1043">
        <v>1043</v>
      </c>
      <c r="N1043">
        <f t="shared" ca="1" si="129"/>
        <v>1971738</v>
      </c>
      <c r="O1043" t="str">
        <f t="shared" ca="1" si="130"/>
        <v>Yes</v>
      </c>
      <c r="P1043" t="str">
        <f t="shared" ca="1" si="131"/>
        <v>Yes</v>
      </c>
      <c r="Q1043" t="str">
        <f t="shared" ca="1" si="132"/>
        <v>No</v>
      </c>
      <c r="R1043" t="str">
        <f t="shared" ca="1" si="133"/>
        <v>R</v>
      </c>
      <c r="S1043">
        <f t="shared" ca="1" si="134"/>
        <v>777</v>
      </c>
      <c r="T1043">
        <f t="shared" ca="1" si="135"/>
        <v>0.36623516598983297</v>
      </c>
      <c r="U1043" t="str">
        <f t="shared" ca="1" si="128"/>
        <v>Jharkhand</v>
      </c>
    </row>
    <row r="1044" spans="1:21" x14ac:dyDescent="0.2">
      <c r="A1044" s="9">
        <v>1350803</v>
      </c>
      <c r="B1044" t="s">
        <v>316</v>
      </c>
      <c r="C1044" t="s">
        <v>316</v>
      </c>
      <c r="D1044" t="s">
        <v>316</v>
      </c>
      <c r="E1044" t="s">
        <v>319</v>
      </c>
      <c r="F1044">
        <v>145</v>
      </c>
      <c r="G1044">
        <v>0.30488067617077053</v>
      </c>
      <c r="H1044" s="10" t="s">
        <v>3</v>
      </c>
      <c r="M1044">
        <v>1044</v>
      </c>
      <c r="N1044">
        <f t="shared" ca="1" si="129"/>
        <v>1604985</v>
      </c>
      <c r="O1044" t="str">
        <f t="shared" ca="1" si="130"/>
        <v>No</v>
      </c>
      <c r="P1044" t="str">
        <f t="shared" ca="1" si="131"/>
        <v>Yes</v>
      </c>
      <c r="Q1044" t="str">
        <f t="shared" ca="1" si="132"/>
        <v>No</v>
      </c>
      <c r="R1044" t="str">
        <f t="shared" ca="1" si="133"/>
        <v>U</v>
      </c>
      <c r="S1044">
        <f t="shared" ca="1" si="134"/>
        <v>862</v>
      </c>
      <c r="T1044">
        <f t="shared" ca="1" si="135"/>
        <v>0.38519565727352467</v>
      </c>
      <c r="U1044" t="str">
        <f t="shared" ca="1" si="128"/>
        <v>Kerela</v>
      </c>
    </row>
    <row r="1045" spans="1:21" x14ac:dyDescent="0.2">
      <c r="A1045" s="9">
        <v>1397902</v>
      </c>
      <c r="B1045" t="s">
        <v>317</v>
      </c>
      <c r="C1045" t="s">
        <v>316</v>
      </c>
      <c r="D1045" t="s">
        <v>316</v>
      </c>
      <c r="E1045" t="s">
        <v>319</v>
      </c>
      <c r="F1045">
        <v>864</v>
      </c>
      <c r="G1045">
        <v>0.93119088538785144</v>
      </c>
      <c r="H1045" s="10" t="s">
        <v>9</v>
      </c>
      <c r="M1045">
        <v>1045</v>
      </c>
      <c r="N1045">
        <f t="shared" ca="1" si="129"/>
        <v>1760694</v>
      </c>
      <c r="O1045" t="str">
        <f t="shared" ca="1" si="130"/>
        <v>No</v>
      </c>
      <c r="P1045" t="str">
        <f t="shared" ca="1" si="131"/>
        <v>Yes</v>
      </c>
      <c r="Q1045" t="str">
        <f t="shared" ca="1" si="132"/>
        <v>No</v>
      </c>
      <c r="R1045" t="str">
        <f t="shared" ca="1" si="133"/>
        <v>R</v>
      </c>
      <c r="S1045">
        <f t="shared" ca="1" si="134"/>
        <v>233</v>
      </c>
      <c r="T1045">
        <f t="shared" ca="1" si="135"/>
        <v>0.76277813653157189</v>
      </c>
      <c r="U1045" t="str">
        <f t="shared" ca="1" si="128"/>
        <v>Kerela</v>
      </c>
    </row>
    <row r="1046" spans="1:21" x14ac:dyDescent="0.2">
      <c r="A1046" s="9">
        <v>1128293</v>
      </c>
      <c r="B1046" t="s">
        <v>316</v>
      </c>
      <c r="C1046" t="s">
        <v>317</v>
      </c>
      <c r="D1046" t="s">
        <v>317</v>
      </c>
      <c r="E1046" t="s">
        <v>319</v>
      </c>
      <c r="F1046">
        <v>573</v>
      </c>
      <c r="G1046">
        <v>0.66984558683333306</v>
      </c>
      <c r="H1046" s="10" t="s">
        <v>1</v>
      </c>
      <c r="M1046">
        <v>1046</v>
      </c>
      <c r="N1046">
        <f t="shared" ca="1" si="129"/>
        <v>1514673</v>
      </c>
      <c r="O1046" t="str">
        <f t="shared" ca="1" si="130"/>
        <v>Yes</v>
      </c>
      <c r="P1046" t="str">
        <f t="shared" ca="1" si="131"/>
        <v>Yes</v>
      </c>
      <c r="Q1046" t="str">
        <f t="shared" ca="1" si="132"/>
        <v>No</v>
      </c>
      <c r="R1046" t="str">
        <f t="shared" ca="1" si="133"/>
        <v>R</v>
      </c>
      <c r="S1046">
        <f t="shared" ca="1" si="134"/>
        <v>832</v>
      </c>
      <c r="T1046">
        <f t="shared" ca="1" si="135"/>
        <v>0.44362998319791569</v>
      </c>
      <c r="U1046" t="str">
        <f t="shared" ca="1" si="128"/>
        <v>Uttarkhand</v>
      </c>
    </row>
    <row r="1047" spans="1:21" x14ac:dyDescent="0.2">
      <c r="A1047" s="9">
        <v>1427501</v>
      </c>
      <c r="B1047" t="s">
        <v>317</v>
      </c>
      <c r="C1047" t="s">
        <v>316</v>
      </c>
      <c r="D1047" t="s">
        <v>317</v>
      </c>
      <c r="E1047" t="s">
        <v>318</v>
      </c>
      <c r="F1047">
        <v>774</v>
      </c>
      <c r="G1047">
        <v>0.53008564951530812</v>
      </c>
      <c r="H1047" s="10" t="s">
        <v>1</v>
      </c>
      <c r="M1047">
        <v>1047</v>
      </c>
      <c r="N1047">
        <f t="shared" ca="1" si="129"/>
        <v>1544492</v>
      </c>
      <c r="O1047" t="str">
        <f t="shared" ca="1" si="130"/>
        <v>No</v>
      </c>
      <c r="P1047" t="str">
        <f t="shared" ca="1" si="131"/>
        <v>Yes</v>
      </c>
      <c r="Q1047" t="str">
        <f t="shared" ca="1" si="132"/>
        <v>No</v>
      </c>
      <c r="R1047" t="str">
        <f t="shared" ca="1" si="133"/>
        <v>U</v>
      </c>
      <c r="S1047">
        <f t="shared" ca="1" si="134"/>
        <v>510</v>
      </c>
      <c r="T1047">
        <f t="shared" ca="1" si="135"/>
        <v>0.33474421708121638</v>
      </c>
      <c r="U1047" t="str">
        <f t="shared" ca="1" si="128"/>
        <v>Uttarkhand</v>
      </c>
    </row>
    <row r="1048" spans="1:21" x14ac:dyDescent="0.2">
      <c r="A1048" s="9">
        <v>1132227</v>
      </c>
      <c r="B1048" t="s">
        <v>317</v>
      </c>
      <c r="C1048" t="s">
        <v>317</v>
      </c>
      <c r="D1048" t="s">
        <v>316</v>
      </c>
      <c r="E1048" t="s">
        <v>319</v>
      </c>
      <c r="F1048">
        <v>620</v>
      </c>
      <c r="G1048">
        <v>0.160212394673103</v>
      </c>
      <c r="H1048" s="10" t="s">
        <v>6</v>
      </c>
      <c r="M1048">
        <v>1048</v>
      </c>
      <c r="N1048">
        <f t="shared" ca="1" si="129"/>
        <v>1854617</v>
      </c>
      <c r="O1048" t="str">
        <f t="shared" ca="1" si="130"/>
        <v>No</v>
      </c>
      <c r="P1048" t="str">
        <f t="shared" ca="1" si="131"/>
        <v>Yes</v>
      </c>
      <c r="Q1048" t="str">
        <f t="shared" ca="1" si="132"/>
        <v>No</v>
      </c>
      <c r="R1048" t="str">
        <f t="shared" ca="1" si="133"/>
        <v>R</v>
      </c>
      <c r="S1048">
        <f t="shared" ca="1" si="134"/>
        <v>933</v>
      </c>
      <c r="T1048">
        <f t="shared" ca="1" si="135"/>
        <v>0.80128983242038232</v>
      </c>
      <c r="U1048" t="str">
        <f t="shared" ca="1" si="128"/>
        <v>Orissa</v>
      </c>
    </row>
    <row r="1049" spans="1:21" x14ac:dyDescent="0.2">
      <c r="A1049" s="9">
        <v>1840294</v>
      </c>
      <c r="B1049" t="s">
        <v>316</v>
      </c>
      <c r="C1049" t="s">
        <v>316</v>
      </c>
      <c r="D1049" t="s">
        <v>316</v>
      </c>
      <c r="E1049" t="s">
        <v>318</v>
      </c>
      <c r="F1049">
        <v>860</v>
      </c>
      <c r="G1049">
        <v>0.55164462593246821</v>
      </c>
      <c r="H1049" s="10" t="s">
        <v>13</v>
      </c>
      <c r="M1049">
        <v>1049</v>
      </c>
      <c r="N1049">
        <f t="shared" ca="1" si="129"/>
        <v>1087643</v>
      </c>
      <c r="O1049" t="str">
        <f t="shared" ca="1" si="130"/>
        <v>Yes</v>
      </c>
      <c r="P1049" t="str">
        <f t="shared" ca="1" si="131"/>
        <v>Yes</v>
      </c>
      <c r="Q1049" t="str">
        <f t="shared" ca="1" si="132"/>
        <v>No</v>
      </c>
      <c r="R1049" t="str">
        <f t="shared" ca="1" si="133"/>
        <v>U</v>
      </c>
      <c r="S1049">
        <f t="shared" ca="1" si="134"/>
        <v>861</v>
      </c>
      <c r="T1049">
        <f t="shared" ca="1" si="135"/>
        <v>0.74921744975008797</v>
      </c>
      <c r="U1049" t="str">
        <f t="shared" ca="1" si="128"/>
        <v>Gujarat</v>
      </c>
    </row>
    <row r="1050" spans="1:21" x14ac:dyDescent="0.2">
      <c r="A1050" s="9">
        <v>1885184</v>
      </c>
      <c r="B1050" t="s">
        <v>317</v>
      </c>
      <c r="C1050" t="s">
        <v>316</v>
      </c>
      <c r="D1050" t="s">
        <v>317</v>
      </c>
      <c r="E1050" t="s">
        <v>319</v>
      </c>
      <c r="F1050">
        <v>395</v>
      </c>
      <c r="G1050">
        <v>0.99574693727390662</v>
      </c>
      <c r="H1050" s="10" t="s">
        <v>15</v>
      </c>
      <c r="M1050">
        <v>1050</v>
      </c>
      <c r="N1050">
        <f t="shared" ca="1" si="129"/>
        <v>1210275</v>
      </c>
      <c r="O1050" t="str">
        <f t="shared" ca="1" si="130"/>
        <v>No</v>
      </c>
      <c r="P1050" t="str">
        <f t="shared" ca="1" si="131"/>
        <v>Yes</v>
      </c>
      <c r="Q1050" t="str">
        <f t="shared" ca="1" si="132"/>
        <v>Yes</v>
      </c>
      <c r="R1050" t="str">
        <f t="shared" ca="1" si="133"/>
        <v>R</v>
      </c>
      <c r="S1050">
        <f t="shared" ca="1" si="134"/>
        <v>715</v>
      </c>
      <c r="T1050">
        <f t="shared" ca="1" si="135"/>
        <v>0.85702106857788085</v>
      </c>
      <c r="U1050" t="str">
        <f t="shared" ca="1" si="128"/>
        <v>Orissa</v>
      </c>
    </row>
    <row r="1051" spans="1:21" x14ac:dyDescent="0.2">
      <c r="A1051" s="9">
        <v>1345180</v>
      </c>
      <c r="B1051" t="s">
        <v>316</v>
      </c>
      <c r="C1051" t="s">
        <v>316</v>
      </c>
      <c r="D1051" t="s">
        <v>316</v>
      </c>
      <c r="E1051" t="s">
        <v>318</v>
      </c>
      <c r="F1051">
        <v>564</v>
      </c>
      <c r="G1051">
        <v>0.91201767969670577</v>
      </c>
      <c r="H1051" s="10" t="s">
        <v>2</v>
      </c>
      <c r="M1051">
        <v>1051</v>
      </c>
      <c r="N1051">
        <f t="shared" ca="1" si="129"/>
        <v>1458183</v>
      </c>
      <c r="O1051" t="str">
        <f t="shared" ca="1" si="130"/>
        <v>No</v>
      </c>
      <c r="P1051" t="str">
        <f t="shared" ca="1" si="131"/>
        <v>No</v>
      </c>
      <c r="Q1051" t="str">
        <f t="shared" ca="1" si="132"/>
        <v>No</v>
      </c>
      <c r="R1051" t="str">
        <f t="shared" ca="1" si="133"/>
        <v>R</v>
      </c>
      <c r="S1051">
        <f t="shared" ca="1" si="134"/>
        <v>574</v>
      </c>
      <c r="T1051">
        <f t="shared" ca="1" si="135"/>
        <v>0.67783425968104238</v>
      </c>
      <c r="U1051" t="str">
        <f t="shared" ca="1" si="128"/>
        <v>Jharkhand</v>
      </c>
    </row>
    <row r="1052" spans="1:21" x14ac:dyDescent="0.2">
      <c r="A1052" s="9">
        <v>1706015</v>
      </c>
      <c r="B1052" t="s">
        <v>317</v>
      </c>
      <c r="C1052" t="s">
        <v>317</v>
      </c>
      <c r="D1052" t="s">
        <v>317</v>
      </c>
      <c r="E1052" t="s">
        <v>318</v>
      </c>
      <c r="F1052">
        <v>808</v>
      </c>
      <c r="G1052">
        <v>0.81478420500298188</v>
      </c>
      <c r="H1052" s="10" t="s">
        <v>1</v>
      </c>
      <c r="M1052">
        <v>1052</v>
      </c>
      <c r="N1052">
        <f t="shared" ca="1" si="129"/>
        <v>1139927</v>
      </c>
      <c r="O1052" t="str">
        <f t="shared" ca="1" si="130"/>
        <v>No</v>
      </c>
      <c r="P1052" t="str">
        <f t="shared" ca="1" si="131"/>
        <v>Yes</v>
      </c>
      <c r="Q1052" t="str">
        <f t="shared" ca="1" si="132"/>
        <v>Yes</v>
      </c>
      <c r="R1052" t="str">
        <f t="shared" ca="1" si="133"/>
        <v>R</v>
      </c>
      <c r="S1052">
        <f t="shared" ca="1" si="134"/>
        <v>183</v>
      </c>
      <c r="T1052">
        <f t="shared" ca="1" si="135"/>
        <v>0.17376754442459308</v>
      </c>
      <c r="U1052" t="str">
        <f t="shared" ca="1" si="128"/>
        <v>Rajasthan</v>
      </c>
    </row>
    <row r="1053" spans="1:21" x14ac:dyDescent="0.2">
      <c r="A1053" s="9">
        <v>1293237</v>
      </c>
      <c r="B1053" t="s">
        <v>316</v>
      </c>
      <c r="C1053" t="s">
        <v>317</v>
      </c>
      <c r="D1053" t="s">
        <v>316</v>
      </c>
      <c r="E1053" t="s">
        <v>318</v>
      </c>
      <c r="F1053">
        <v>620</v>
      </c>
      <c r="G1053">
        <v>0.78050909354855313</v>
      </c>
      <c r="H1053" s="10" t="s">
        <v>1</v>
      </c>
      <c r="M1053">
        <v>1053</v>
      </c>
      <c r="N1053">
        <f t="shared" ca="1" si="129"/>
        <v>1248810</v>
      </c>
      <c r="O1053" t="str">
        <f t="shared" ca="1" si="130"/>
        <v>No</v>
      </c>
      <c r="P1053" t="str">
        <f t="shared" ca="1" si="131"/>
        <v>No</v>
      </c>
      <c r="Q1053" t="str">
        <f t="shared" ca="1" si="132"/>
        <v>Yes</v>
      </c>
      <c r="R1053" t="str">
        <f t="shared" ca="1" si="133"/>
        <v>R</v>
      </c>
      <c r="S1053">
        <f t="shared" ca="1" si="134"/>
        <v>234</v>
      </c>
      <c r="T1053">
        <f t="shared" ca="1" si="135"/>
        <v>0.73473098704144957</v>
      </c>
      <c r="U1053" t="str">
        <f t="shared" ca="1" si="128"/>
        <v>Delhi</v>
      </c>
    </row>
    <row r="1054" spans="1:21" x14ac:dyDescent="0.2">
      <c r="A1054" s="9">
        <v>1494149</v>
      </c>
      <c r="B1054" t="s">
        <v>316</v>
      </c>
      <c r="C1054" t="s">
        <v>316</v>
      </c>
      <c r="D1054" t="s">
        <v>316</v>
      </c>
      <c r="E1054" t="s">
        <v>318</v>
      </c>
      <c r="F1054">
        <v>795</v>
      </c>
      <c r="G1054">
        <v>2.772745052799952E-2</v>
      </c>
      <c r="H1054" s="10" t="s">
        <v>8</v>
      </c>
      <c r="M1054">
        <v>1054</v>
      </c>
      <c r="N1054">
        <f t="shared" ca="1" si="129"/>
        <v>1784591</v>
      </c>
      <c r="O1054" t="str">
        <f t="shared" ca="1" si="130"/>
        <v>Yes</v>
      </c>
      <c r="P1054" t="str">
        <f t="shared" ca="1" si="131"/>
        <v>Yes</v>
      </c>
      <c r="Q1054" t="str">
        <f t="shared" ca="1" si="132"/>
        <v>Yes</v>
      </c>
      <c r="R1054" t="str">
        <f t="shared" ca="1" si="133"/>
        <v>U</v>
      </c>
      <c r="S1054">
        <f t="shared" ca="1" si="134"/>
        <v>985</v>
      </c>
      <c r="T1054">
        <f t="shared" ca="1" si="135"/>
        <v>0.35759529073175722</v>
      </c>
      <c r="U1054" t="str">
        <f t="shared" ca="1" si="128"/>
        <v>Uttarkhand</v>
      </c>
    </row>
    <row r="1055" spans="1:21" x14ac:dyDescent="0.2">
      <c r="A1055" s="9">
        <v>1026908</v>
      </c>
      <c r="B1055" t="s">
        <v>317</v>
      </c>
      <c r="C1055" t="s">
        <v>316</v>
      </c>
      <c r="D1055" t="s">
        <v>317</v>
      </c>
      <c r="E1055" t="s">
        <v>318</v>
      </c>
      <c r="F1055">
        <v>483</v>
      </c>
      <c r="G1055">
        <v>0.12795107398457106</v>
      </c>
      <c r="H1055" s="10" t="s">
        <v>13</v>
      </c>
      <c r="M1055">
        <v>1055</v>
      </c>
      <c r="N1055">
        <f t="shared" ca="1" si="129"/>
        <v>1324357</v>
      </c>
      <c r="O1055" t="str">
        <f t="shared" ca="1" si="130"/>
        <v>Yes</v>
      </c>
      <c r="P1055" t="str">
        <f t="shared" ca="1" si="131"/>
        <v>No</v>
      </c>
      <c r="Q1055" t="str">
        <f t="shared" ca="1" si="132"/>
        <v>No</v>
      </c>
      <c r="R1055" t="str">
        <f t="shared" ca="1" si="133"/>
        <v>U</v>
      </c>
      <c r="S1055">
        <f t="shared" ca="1" si="134"/>
        <v>190</v>
      </c>
      <c r="T1055">
        <f t="shared" ca="1" si="135"/>
        <v>0.93247037666504318</v>
      </c>
      <c r="U1055" t="str">
        <f t="shared" ca="1" si="128"/>
        <v>Jharkhand</v>
      </c>
    </row>
    <row r="1056" spans="1:21" x14ac:dyDescent="0.2">
      <c r="A1056" s="9">
        <v>1373190</v>
      </c>
      <c r="B1056" t="s">
        <v>317</v>
      </c>
      <c r="C1056" t="s">
        <v>317</v>
      </c>
      <c r="D1056" t="s">
        <v>316</v>
      </c>
      <c r="E1056" t="s">
        <v>319</v>
      </c>
      <c r="F1056">
        <v>620</v>
      </c>
      <c r="G1056">
        <v>0.2128493069255889</v>
      </c>
      <c r="H1056" s="10" t="s">
        <v>6</v>
      </c>
      <c r="M1056">
        <v>1056</v>
      </c>
      <c r="N1056">
        <f t="shared" ca="1" si="129"/>
        <v>1794047</v>
      </c>
      <c r="O1056" t="str">
        <f t="shared" ca="1" si="130"/>
        <v>No</v>
      </c>
      <c r="P1056" t="str">
        <f t="shared" ca="1" si="131"/>
        <v>Yes</v>
      </c>
      <c r="Q1056" t="str">
        <f t="shared" ca="1" si="132"/>
        <v>No</v>
      </c>
      <c r="R1056" t="str">
        <f t="shared" ca="1" si="133"/>
        <v>R</v>
      </c>
      <c r="S1056">
        <f t="shared" ca="1" si="134"/>
        <v>390</v>
      </c>
      <c r="T1056">
        <f t="shared" ca="1" si="135"/>
        <v>0.57168438568525071</v>
      </c>
      <c r="U1056" t="str">
        <f t="shared" ca="1" si="128"/>
        <v>Telangana</v>
      </c>
    </row>
    <row r="1057" spans="1:21" x14ac:dyDescent="0.2">
      <c r="A1057" s="9">
        <v>1757150</v>
      </c>
      <c r="B1057" t="s">
        <v>317</v>
      </c>
      <c r="C1057" t="s">
        <v>317</v>
      </c>
      <c r="D1057" t="s">
        <v>316</v>
      </c>
      <c r="E1057" t="s">
        <v>318</v>
      </c>
      <c r="F1057">
        <v>692</v>
      </c>
      <c r="G1057">
        <v>0.6111163541025908</v>
      </c>
      <c r="H1057" s="10" t="s">
        <v>2</v>
      </c>
      <c r="M1057">
        <v>1057</v>
      </c>
      <c r="N1057">
        <f t="shared" ca="1" si="129"/>
        <v>1062391</v>
      </c>
      <c r="O1057" t="str">
        <f t="shared" ca="1" si="130"/>
        <v>No</v>
      </c>
      <c r="P1057" t="str">
        <f t="shared" ca="1" si="131"/>
        <v>No</v>
      </c>
      <c r="Q1057" t="str">
        <f t="shared" ca="1" si="132"/>
        <v>No</v>
      </c>
      <c r="R1057" t="str">
        <f t="shared" ca="1" si="133"/>
        <v>U</v>
      </c>
      <c r="S1057">
        <f t="shared" ca="1" si="134"/>
        <v>523</v>
      </c>
      <c r="T1057">
        <f t="shared" ca="1" si="135"/>
        <v>0.34147336137401518</v>
      </c>
      <c r="U1057" t="str">
        <f t="shared" ca="1" si="128"/>
        <v>Telangana</v>
      </c>
    </row>
    <row r="1058" spans="1:21" x14ac:dyDescent="0.2">
      <c r="A1058" s="9">
        <v>1399098</v>
      </c>
      <c r="B1058" t="s">
        <v>317</v>
      </c>
      <c r="C1058" t="s">
        <v>316</v>
      </c>
      <c r="D1058" t="s">
        <v>317</v>
      </c>
      <c r="E1058" t="s">
        <v>318</v>
      </c>
      <c r="F1058">
        <v>572</v>
      </c>
      <c r="G1058">
        <v>0.87934828285658506</v>
      </c>
      <c r="H1058" s="10" t="s">
        <v>8</v>
      </c>
      <c r="M1058">
        <v>1058</v>
      </c>
      <c r="N1058">
        <f t="shared" ca="1" si="129"/>
        <v>1741198</v>
      </c>
      <c r="O1058" t="str">
        <f t="shared" ca="1" si="130"/>
        <v>No</v>
      </c>
      <c r="P1058" t="str">
        <f t="shared" ca="1" si="131"/>
        <v>Yes</v>
      </c>
      <c r="Q1058" t="str">
        <f t="shared" ca="1" si="132"/>
        <v>Yes</v>
      </c>
      <c r="R1058" t="str">
        <f t="shared" ca="1" si="133"/>
        <v>U</v>
      </c>
      <c r="S1058">
        <f t="shared" ca="1" si="134"/>
        <v>753</v>
      </c>
      <c r="T1058">
        <f t="shared" ca="1" si="135"/>
        <v>0.45009636527690844</v>
      </c>
      <c r="U1058" t="str">
        <f t="shared" ca="1" si="128"/>
        <v>Tamil Nadu</v>
      </c>
    </row>
    <row r="1059" spans="1:21" x14ac:dyDescent="0.2">
      <c r="A1059" s="9">
        <v>1933567</v>
      </c>
      <c r="B1059" t="s">
        <v>316</v>
      </c>
      <c r="C1059" t="s">
        <v>317</v>
      </c>
      <c r="D1059" t="s">
        <v>317</v>
      </c>
      <c r="E1059" t="s">
        <v>319</v>
      </c>
      <c r="F1059">
        <v>737</v>
      </c>
      <c r="G1059">
        <v>0.75422822744186468</v>
      </c>
      <c r="H1059" s="10" t="s">
        <v>13</v>
      </c>
      <c r="M1059">
        <v>1059</v>
      </c>
      <c r="N1059">
        <f t="shared" ca="1" si="129"/>
        <v>1078962</v>
      </c>
      <c r="O1059" t="str">
        <f t="shared" ca="1" si="130"/>
        <v>No</v>
      </c>
      <c r="P1059" t="str">
        <f t="shared" ca="1" si="131"/>
        <v>No</v>
      </c>
      <c r="Q1059" t="str">
        <f t="shared" ca="1" si="132"/>
        <v>Yes</v>
      </c>
      <c r="R1059" t="str">
        <f t="shared" ca="1" si="133"/>
        <v>R</v>
      </c>
      <c r="S1059">
        <f t="shared" ca="1" si="134"/>
        <v>971</v>
      </c>
      <c r="T1059">
        <f t="shared" ca="1" si="135"/>
        <v>0.26395400987061191</v>
      </c>
      <c r="U1059" t="str">
        <f t="shared" ca="1" si="128"/>
        <v>Orissa</v>
      </c>
    </row>
    <row r="1060" spans="1:21" x14ac:dyDescent="0.2">
      <c r="A1060" s="9">
        <v>1386827</v>
      </c>
      <c r="B1060" t="s">
        <v>317</v>
      </c>
      <c r="C1060" t="s">
        <v>317</v>
      </c>
      <c r="D1060" t="s">
        <v>317</v>
      </c>
      <c r="E1060" t="s">
        <v>318</v>
      </c>
      <c r="F1060">
        <v>814</v>
      </c>
      <c r="G1060">
        <v>0.47830752803972287</v>
      </c>
      <c r="H1060" s="10" t="s">
        <v>3</v>
      </c>
      <c r="M1060">
        <v>1060</v>
      </c>
      <c r="N1060">
        <f t="shared" ca="1" si="129"/>
        <v>1783134</v>
      </c>
      <c r="O1060" t="str">
        <f t="shared" ca="1" si="130"/>
        <v>No</v>
      </c>
      <c r="P1060" t="str">
        <f t="shared" ca="1" si="131"/>
        <v>No</v>
      </c>
      <c r="Q1060" t="str">
        <f t="shared" ca="1" si="132"/>
        <v>No</v>
      </c>
      <c r="R1060" t="str">
        <f t="shared" ca="1" si="133"/>
        <v>U</v>
      </c>
      <c r="S1060">
        <f t="shared" ca="1" si="134"/>
        <v>904</v>
      </c>
      <c r="T1060">
        <f t="shared" ca="1" si="135"/>
        <v>0.50127150770413742</v>
      </c>
      <c r="U1060" t="str">
        <f t="shared" ca="1" si="128"/>
        <v>Telangana</v>
      </c>
    </row>
    <row r="1061" spans="1:21" x14ac:dyDescent="0.2">
      <c r="A1061" s="9">
        <v>1194547</v>
      </c>
      <c r="B1061" t="s">
        <v>317</v>
      </c>
      <c r="C1061" t="s">
        <v>317</v>
      </c>
      <c r="D1061" t="s">
        <v>317</v>
      </c>
      <c r="E1061" t="s">
        <v>319</v>
      </c>
      <c r="F1061">
        <v>534</v>
      </c>
      <c r="G1061">
        <v>0.29951862289120157</v>
      </c>
      <c r="H1061" s="10" t="s">
        <v>15</v>
      </c>
      <c r="M1061">
        <v>1061</v>
      </c>
      <c r="N1061">
        <f t="shared" ca="1" si="129"/>
        <v>1143545</v>
      </c>
      <c r="O1061" t="str">
        <f t="shared" ca="1" si="130"/>
        <v>No</v>
      </c>
      <c r="P1061" t="str">
        <f t="shared" ca="1" si="131"/>
        <v>Yes</v>
      </c>
      <c r="Q1061" t="str">
        <f t="shared" ca="1" si="132"/>
        <v>Yes</v>
      </c>
      <c r="R1061" t="str">
        <f t="shared" ca="1" si="133"/>
        <v>R</v>
      </c>
      <c r="S1061">
        <f t="shared" ca="1" si="134"/>
        <v>438</v>
      </c>
      <c r="T1061">
        <f t="shared" ca="1" si="135"/>
        <v>0.19254873963952979</v>
      </c>
      <c r="U1061" t="str">
        <f t="shared" ca="1" si="128"/>
        <v>Gujarat</v>
      </c>
    </row>
    <row r="1062" spans="1:21" x14ac:dyDescent="0.2">
      <c r="A1062" s="9">
        <v>1447323</v>
      </c>
      <c r="B1062" t="s">
        <v>317</v>
      </c>
      <c r="C1062" t="s">
        <v>317</v>
      </c>
      <c r="D1062" t="s">
        <v>316</v>
      </c>
      <c r="E1062" t="s">
        <v>319</v>
      </c>
      <c r="F1062">
        <v>164</v>
      </c>
      <c r="G1062">
        <v>8.1878769305995469E-2</v>
      </c>
      <c r="H1062" s="10" t="s">
        <v>15</v>
      </c>
      <c r="M1062">
        <v>1062</v>
      </c>
      <c r="N1062">
        <f t="shared" ca="1" si="129"/>
        <v>1096074</v>
      </c>
      <c r="O1062" t="str">
        <f t="shared" ca="1" si="130"/>
        <v>No</v>
      </c>
      <c r="P1062" t="str">
        <f t="shared" ca="1" si="131"/>
        <v>No</v>
      </c>
      <c r="Q1062" t="str">
        <f t="shared" ca="1" si="132"/>
        <v>No</v>
      </c>
      <c r="R1062" t="str">
        <f t="shared" ca="1" si="133"/>
        <v>U</v>
      </c>
      <c r="S1062">
        <f t="shared" ca="1" si="134"/>
        <v>375</v>
      </c>
      <c r="T1062">
        <f t="shared" ca="1" si="135"/>
        <v>0.37907042211629216</v>
      </c>
      <c r="U1062" t="str">
        <f t="shared" ca="1" si="128"/>
        <v>Kerela</v>
      </c>
    </row>
    <row r="1063" spans="1:21" x14ac:dyDescent="0.2">
      <c r="A1063" s="9">
        <v>1567304</v>
      </c>
      <c r="B1063" t="s">
        <v>316</v>
      </c>
      <c r="C1063" t="s">
        <v>317</v>
      </c>
      <c r="D1063" t="s">
        <v>316</v>
      </c>
      <c r="E1063" t="s">
        <v>319</v>
      </c>
      <c r="F1063">
        <v>558</v>
      </c>
      <c r="G1063">
        <v>0.50077976797341672</v>
      </c>
      <c r="H1063" s="10" t="s">
        <v>8</v>
      </c>
      <c r="M1063">
        <v>1063</v>
      </c>
      <c r="N1063">
        <f t="shared" ca="1" si="129"/>
        <v>1738986</v>
      </c>
      <c r="O1063" t="str">
        <f t="shared" ca="1" si="130"/>
        <v>Yes</v>
      </c>
      <c r="P1063" t="str">
        <f t="shared" ca="1" si="131"/>
        <v>Yes</v>
      </c>
      <c r="Q1063" t="str">
        <f t="shared" ca="1" si="132"/>
        <v>No</v>
      </c>
      <c r="R1063" t="str">
        <f t="shared" ca="1" si="133"/>
        <v>R</v>
      </c>
      <c r="S1063">
        <f t="shared" ca="1" si="134"/>
        <v>104</v>
      </c>
      <c r="T1063">
        <f t="shared" ca="1" si="135"/>
        <v>0.3385042155819169</v>
      </c>
      <c r="U1063" t="str">
        <f t="shared" ca="1" si="128"/>
        <v>Jharkhand</v>
      </c>
    </row>
    <row r="1064" spans="1:21" x14ac:dyDescent="0.2">
      <c r="A1064" s="9">
        <v>1256513</v>
      </c>
      <c r="B1064" t="s">
        <v>317</v>
      </c>
      <c r="C1064" t="s">
        <v>316</v>
      </c>
      <c r="D1064" t="s">
        <v>317</v>
      </c>
      <c r="E1064" t="s">
        <v>318</v>
      </c>
      <c r="F1064">
        <v>148</v>
      </c>
      <c r="G1064">
        <v>0.40509423335891681</v>
      </c>
      <c r="H1064" s="10" t="s">
        <v>4</v>
      </c>
      <c r="M1064">
        <v>1064</v>
      </c>
      <c r="N1064">
        <f t="shared" ca="1" si="129"/>
        <v>1178610</v>
      </c>
      <c r="O1064" t="str">
        <f t="shared" ca="1" si="130"/>
        <v>Yes</v>
      </c>
      <c r="P1064" t="str">
        <f t="shared" ca="1" si="131"/>
        <v>Yes</v>
      </c>
      <c r="Q1064" t="str">
        <f t="shared" ca="1" si="132"/>
        <v>No</v>
      </c>
      <c r="R1064" t="str">
        <f t="shared" ca="1" si="133"/>
        <v>R</v>
      </c>
      <c r="S1064">
        <f t="shared" ca="1" si="134"/>
        <v>516</v>
      </c>
      <c r="T1064">
        <f t="shared" ca="1" si="135"/>
        <v>0.88567826136741812</v>
      </c>
      <c r="U1064" t="str">
        <f t="shared" ca="1" si="128"/>
        <v>Telangana</v>
      </c>
    </row>
    <row r="1065" spans="1:21" x14ac:dyDescent="0.2">
      <c r="A1065" s="9">
        <v>1070033</v>
      </c>
      <c r="B1065" t="s">
        <v>316</v>
      </c>
      <c r="C1065" t="s">
        <v>317</v>
      </c>
      <c r="D1065" t="s">
        <v>316</v>
      </c>
      <c r="E1065" t="s">
        <v>318</v>
      </c>
      <c r="F1065">
        <v>125</v>
      </c>
      <c r="G1065">
        <v>0.4163147951955003</v>
      </c>
      <c r="H1065" s="10" t="s">
        <v>6</v>
      </c>
      <c r="M1065">
        <v>1065</v>
      </c>
      <c r="N1065">
        <f t="shared" ca="1" si="129"/>
        <v>1586709</v>
      </c>
      <c r="O1065" t="str">
        <f t="shared" ca="1" si="130"/>
        <v>No</v>
      </c>
      <c r="P1065" t="str">
        <f t="shared" ca="1" si="131"/>
        <v>No</v>
      </c>
      <c r="Q1065" t="str">
        <f t="shared" ca="1" si="132"/>
        <v>Yes</v>
      </c>
      <c r="R1065" t="str">
        <f t="shared" ca="1" si="133"/>
        <v>U</v>
      </c>
      <c r="S1065">
        <f t="shared" ca="1" si="134"/>
        <v>858</v>
      </c>
      <c r="T1065">
        <f t="shared" ca="1" si="135"/>
        <v>0.45952576144190749</v>
      </c>
      <c r="U1065" t="str">
        <f t="shared" ca="1" si="128"/>
        <v>Orissa</v>
      </c>
    </row>
    <row r="1066" spans="1:21" x14ac:dyDescent="0.2">
      <c r="A1066" s="9">
        <v>1281098</v>
      </c>
      <c r="B1066" t="s">
        <v>316</v>
      </c>
      <c r="C1066" t="s">
        <v>316</v>
      </c>
      <c r="D1066" t="s">
        <v>317</v>
      </c>
      <c r="E1066" t="s">
        <v>319</v>
      </c>
      <c r="F1066">
        <v>685</v>
      </c>
      <c r="G1066">
        <v>0.30262479520249752</v>
      </c>
      <c r="H1066" s="10" t="s">
        <v>16</v>
      </c>
      <c r="M1066">
        <v>1066</v>
      </c>
      <c r="N1066">
        <f t="shared" ca="1" si="129"/>
        <v>1360905</v>
      </c>
      <c r="O1066" t="str">
        <f t="shared" ca="1" si="130"/>
        <v>No</v>
      </c>
      <c r="P1066" t="str">
        <f t="shared" ca="1" si="131"/>
        <v>Yes</v>
      </c>
      <c r="Q1066" t="str">
        <f t="shared" ca="1" si="132"/>
        <v>Yes</v>
      </c>
      <c r="R1066" t="str">
        <f t="shared" ca="1" si="133"/>
        <v>R</v>
      </c>
      <c r="S1066">
        <f t="shared" ca="1" si="134"/>
        <v>552</v>
      </c>
      <c r="T1066">
        <f t="shared" ca="1" si="135"/>
        <v>0.62431446558653503</v>
      </c>
      <c r="U1066" t="str">
        <f t="shared" ca="1" si="128"/>
        <v>Kerela</v>
      </c>
    </row>
    <row r="1067" spans="1:21" x14ac:dyDescent="0.2">
      <c r="A1067" s="9">
        <v>1171131</v>
      </c>
      <c r="B1067" t="s">
        <v>317</v>
      </c>
      <c r="C1067" t="s">
        <v>317</v>
      </c>
      <c r="D1067" t="s">
        <v>316</v>
      </c>
      <c r="E1067" t="s">
        <v>319</v>
      </c>
      <c r="F1067">
        <v>998</v>
      </c>
      <c r="G1067">
        <v>0.97091936204955964</v>
      </c>
      <c r="H1067" s="10" t="s">
        <v>6</v>
      </c>
      <c r="M1067">
        <v>1067</v>
      </c>
      <c r="N1067">
        <f t="shared" ca="1" si="129"/>
        <v>1100955</v>
      </c>
      <c r="O1067" t="str">
        <f t="shared" ca="1" si="130"/>
        <v>No</v>
      </c>
      <c r="P1067" t="str">
        <f t="shared" ca="1" si="131"/>
        <v>No</v>
      </c>
      <c r="Q1067" t="str">
        <f t="shared" ca="1" si="132"/>
        <v>Yes</v>
      </c>
      <c r="R1067" t="str">
        <f t="shared" ca="1" si="133"/>
        <v>U</v>
      </c>
      <c r="S1067">
        <f t="shared" ca="1" si="134"/>
        <v>905</v>
      </c>
      <c r="T1067">
        <f t="shared" ca="1" si="135"/>
        <v>0.84790120569796334</v>
      </c>
      <c r="U1067" t="str">
        <f t="shared" ca="1" si="128"/>
        <v>Rajasthan</v>
      </c>
    </row>
    <row r="1068" spans="1:21" x14ac:dyDescent="0.2">
      <c r="A1068" s="9">
        <v>1120795</v>
      </c>
      <c r="B1068" t="s">
        <v>316</v>
      </c>
      <c r="C1068" t="s">
        <v>317</v>
      </c>
      <c r="D1068" t="s">
        <v>316</v>
      </c>
      <c r="E1068" t="s">
        <v>318</v>
      </c>
      <c r="F1068">
        <v>795</v>
      </c>
      <c r="G1068">
        <v>4.5123653659184582E-2</v>
      </c>
      <c r="H1068" s="10" t="s">
        <v>9</v>
      </c>
      <c r="M1068">
        <v>1068</v>
      </c>
      <c r="N1068">
        <f t="shared" ca="1" si="129"/>
        <v>1277030</v>
      </c>
      <c r="O1068" t="str">
        <f t="shared" ca="1" si="130"/>
        <v>No</v>
      </c>
      <c r="P1068" t="str">
        <f t="shared" ca="1" si="131"/>
        <v>Yes</v>
      </c>
      <c r="Q1068" t="str">
        <f t="shared" ca="1" si="132"/>
        <v>No</v>
      </c>
      <c r="R1068" t="str">
        <f t="shared" ca="1" si="133"/>
        <v>R</v>
      </c>
      <c r="S1068">
        <f t="shared" ca="1" si="134"/>
        <v>975</v>
      </c>
      <c r="T1068">
        <f t="shared" ca="1" si="135"/>
        <v>0.26579401900619759</v>
      </c>
      <c r="U1068" t="str">
        <f t="shared" ca="1" si="128"/>
        <v>Bihar</v>
      </c>
    </row>
    <row r="1069" spans="1:21" x14ac:dyDescent="0.2">
      <c r="A1069" s="9">
        <v>1638847</v>
      </c>
      <c r="B1069" t="s">
        <v>317</v>
      </c>
      <c r="C1069" t="s">
        <v>316</v>
      </c>
      <c r="D1069" t="s">
        <v>316</v>
      </c>
      <c r="E1069" t="s">
        <v>319</v>
      </c>
      <c r="F1069">
        <v>883</v>
      </c>
      <c r="G1069">
        <v>0.16041016302664723</v>
      </c>
      <c r="H1069" s="10" t="s">
        <v>15</v>
      </c>
      <c r="M1069">
        <v>1069</v>
      </c>
      <c r="N1069">
        <f t="shared" ca="1" si="129"/>
        <v>1241958</v>
      </c>
      <c r="O1069" t="str">
        <f t="shared" ca="1" si="130"/>
        <v>No</v>
      </c>
      <c r="P1069" t="str">
        <f t="shared" ca="1" si="131"/>
        <v>No</v>
      </c>
      <c r="Q1069" t="str">
        <f t="shared" ca="1" si="132"/>
        <v>No</v>
      </c>
      <c r="R1069" t="str">
        <f t="shared" ca="1" si="133"/>
        <v>U</v>
      </c>
      <c r="S1069">
        <f t="shared" ca="1" si="134"/>
        <v>803</v>
      </c>
      <c r="T1069">
        <f t="shared" ca="1" si="135"/>
        <v>8.1586361641846961E-2</v>
      </c>
      <c r="U1069" t="str">
        <f t="shared" ca="1" si="128"/>
        <v>Bihar</v>
      </c>
    </row>
    <row r="1070" spans="1:21" x14ac:dyDescent="0.2">
      <c r="A1070" s="9">
        <v>1657513</v>
      </c>
      <c r="B1070" t="s">
        <v>317</v>
      </c>
      <c r="C1070" t="s">
        <v>317</v>
      </c>
      <c r="D1070" t="s">
        <v>316</v>
      </c>
      <c r="E1070" t="s">
        <v>319</v>
      </c>
      <c r="F1070">
        <v>330</v>
      </c>
      <c r="G1070">
        <v>0.38062473217732806</v>
      </c>
      <c r="H1070" s="10" t="s">
        <v>4</v>
      </c>
      <c r="M1070">
        <v>1070</v>
      </c>
      <c r="N1070">
        <f t="shared" ca="1" si="129"/>
        <v>1243068</v>
      </c>
      <c r="O1070" t="str">
        <f t="shared" ca="1" si="130"/>
        <v>Yes</v>
      </c>
      <c r="P1070" t="str">
        <f t="shared" ca="1" si="131"/>
        <v>No</v>
      </c>
      <c r="Q1070" t="str">
        <f t="shared" ca="1" si="132"/>
        <v>Yes</v>
      </c>
      <c r="R1070" t="str">
        <f t="shared" ca="1" si="133"/>
        <v>R</v>
      </c>
      <c r="S1070">
        <f t="shared" ca="1" si="134"/>
        <v>248</v>
      </c>
      <c r="T1070">
        <f t="shared" ca="1" si="135"/>
        <v>0.44195142354227501</v>
      </c>
      <c r="U1070" t="str">
        <f t="shared" ca="1" si="128"/>
        <v>Uttar Pradesh</v>
      </c>
    </row>
    <row r="1071" spans="1:21" x14ac:dyDescent="0.2">
      <c r="A1071" s="9">
        <v>1943304</v>
      </c>
      <c r="B1071" t="s">
        <v>316</v>
      </c>
      <c r="C1071" t="s">
        <v>317</v>
      </c>
      <c r="D1071" t="s">
        <v>317</v>
      </c>
      <c r="E1071" t="s">
        <v>319</v>
      </c>
      <c r="F1071">
        <v>105</v>
      </c>
      <c r="G1071">
        <v>0.40580747597162692</v>
      </c>
      <c r="H1071" s="10" t="s">
        <v>6</v>
      </c>
      <c r="M1071">
        <v>1071</v>
      </c>
      <c r="N1071">
        <f t="shared" ca="1" si="129"/>
        <v>1971469</v>
      </c>
      <c r="O1071" t="str">
        <f t="shared" ca="1" si="130"/>
        <v>No</v>
      </c>
      <c r="P1071" t="str">
        <f t="shared" ca="1" si="131"/>
        <v>Yes</v>
      </c>
      <c r="Q1071" t="str">
        <f t="shared" ca="1" si="132"/>
        <v>Yes</v>
      </c>
      <c r="R1071" t="str">
        <f t="shared" ca="1" si="133"/>
        <v>R</v>
      </c>
      <c r="S1071">
        <f t="shared" ca="1" si="134"/>
        <v>945</v>
      </c>
      <c r="T1071">
        <f t="shared" ca="1" si="135"/>
        <v>0.49194520721766688</v>
      </c>
      <c r="U1071" t="str">
        <f t="shared" ca="1" si="128"/>
        <v>Uttarkhand</v>
      </c>
    </row>
    <row r="1072" spans="1:21" x14ac:dyDescent="0.2">
      <c r="A1072" s="9">
        <v>1292435</v>
      </c>
      <c r="B1072" t="s">
        <v>317</v>
      </c>
      <c r="C1072" t="s">
        <v>316</v>
      </c>
      <c r="D1072" t="s">
        <v>317</v>
      </c>
      <c r="E1072" t="s">
        <v>318</v>
      </c>
      <c r="F1072">
        <v>520</v>
      </c>
      <c r="G1072">
        <v>0.8623654124240886</v>
      </c>
      <c r="H1072" s="10" t="s">
        <v>15</v>
      </c>
      <c r="M1072">
        <v>1072</v>
      </c>
      <c r="N1072">
        <f t="shared" ca="1" si="129"/>
        <v>1465007</v>
      </c>
      <c r="O1072" t="str">
        <f t="shared" ca="1" si="130"/>
        <v>No</v>
      </c>
      <c r="P1072" t="str">
        <f t="shared" ca="1" si="131"/>
        <v>No</v>
      </c>
      <c r="Q1072" t="str">
        <f t="shared" ca="1" si="132"/>
        <v>Yes</v>
      </c>
      <c r="R1072" t="str">
        <f t="shared" ca="1" si="133"/>
        <v>R</v>
      </c>
      <c r="S1072">
        <f t="shared" ca="1" si="134"/>
        <v>874</v>
      </c>
      <c r="T1072">
        <f t="shared" ca="1" si="135"/>
        <v>0.65797744546037251</v>
      </c>
      <c r="U1072" t="str">
        <f t="shared" ca="1" si="128"/>
        <v>Jharkhand</v>
      </c>
    </row>
    <row r="1073" spans="1:21" x14ac:dyDescent="0.2">
      <c r="A1073" s="9">
        <v>1840288</v>
      </c>
      <c r="B1073" t="s">
        <v>316</v>
      </c>
      <c r="C1073" t="s">
        <v>317</v>
      </c>
      <c r="D1073" t="s">
        <v>317</v>
      </c>
      <c r="E1073" t="s">
        <v>318</v>
      </c>
      <c r="F1073">
        <v>717</v>
      </c>
      <c r="G1073">
        <v>0.42916618246445748</v>
      </c>
      <c r="H1073" s="10" t="s">
        <v>1</v>
      </c>
      <c r="M1073">
        <v>1073</v>
      </c>
      <c r="N1073">
        <f t="shared" ca="1" si="129"/>
        <v>1559119</v>
      </c>
      <c r="O1073" t="str">
        <f t="shared" ca="1" si="130"/>
        <v>Yes</v>
      </c>
      <c r="P1073" t="str">
        <f t="shared" ca="1" si="131"/>
        <v>No</v>
      </c>
      <c r="Q1073" t="str">
        <f t="shared" ca="1" si="132"/>
        <v>No</v>
      </c>
      <c r="R1073" t="str">
        <f t="shared" ca="1" si="133"/>
        <v>U</v>
      </c>
      <c r="S1073">
        <f t="shared" ca="1" si="134"/>
        <v>336</v>
      </c>
      <c r="T1073">
        <f t="shared" ca="1" si="135"/>
        <v>0.14121527064847972</v>
      </c>
      <c r="U1073" t="str">
        <f t="shared" ca="1" si="128"/>
        <v>Kerela</v>
      </c>
    </row>
    <row r="1074" spans="1:21" x14ac:dyDescent="0.2">
      <c r="A1074" s="9">
        <v>1272130</v>
      </c>
      <c r="B1074" t="s">
        <v>316</v>
      </c>
      <c r="C1074" t="s">
        <v>316</v>
      </c>
      <c r="D1074" t="s">
        <v>317</v>
      </c>
      <c r="E1074" t="s">
        <v>319</v>
      </c>
      <c r="F1074">
        <v>887</v>
      </c>
      <c r="G1074">
        <v>0.56538208067447882</v>
      </c>
      <c r="H1074" s="10" t="s">
        <v>6</v>
      </c>
      <c r="M1074">
        <v>1074</v>
      </c>
      <c r="N1074">
        <f t="shared" ca="1" si="129"/>
        <v>1228880</v>
      </c>
      <c r="O1074" t="str">
        <f t="shared" ca="1" si="130"/>
        <v>Yes</v>
      </c>
      <c r="P1074" t="str">
        <f t="shared" ca="1" si="131"/>
        <v>Yes</v>
      </c>
      <c r="Q1074" t="str">
        <f t="shared" ca="1" si="132"/>
        <v>Yes</v>
      </c>
      <c r="R1074" t="str">
        <f t="shared" ca="1" si="133"/>
        <v>U</v>
      </c>
      <c r="S1074">
        <f t="shared" ca="1" si="134"/>
        <v>383</v>
      </c>
      <c r="T1074">
        <f t="shared" ca="1" si="135"/>
        <v>0.69988392137549582</v>
      </c>
      <c r="U1074" t="str">
        <f t="shared" ca="1" si="128"/>
        <v>Uttarkhand</v>
      </c>
    </row>
    <row r="1075" spans="1:21" x14ac:dyDescent="0.2">
      <c r="A1075" s="9">
        <v>1425675</v>
      </c>
      <c r="B1075" t="s">
        <v>316</v>
      </c>
      <c r="C1075" t="s">
        <v>317</v>
      </c>
      <c r="D1075" t="s">
        <v>316</v>
      </c>
      <c r="E1075" t="s">
        <v>318</v>
      </c>
      <c r="F1075">
        <v>915</v>
      </c>
      <c r="G1075">
        <v>0.42720137210699693</v>
      </c>
      <c r="H1075" s="10" t="s">
        <v>13</v>
      </c>
      <c r="M1075">
        <v>1075</v>
      </c>
      <c r="N1075">
        <f t="shared" ca="1" si="129"/>
        <v>1357162</v>
      </c>
      <c r="O1075" t="str">
        <f t="shared" ca="1" si="130"/>
        <v>Yes</v>
      </c>
      <c r="P1075" t="str">
        <f t="shared" ca="1" si="131"/>
        <v>Yes</v>
      </c>
      <c r="Q1075" t="str">
        <f t="shared" ca="1" si="132"/>
        <v>Yes</v>
      </c>
      <c r="R1075" t="str">
        <f t="shared" ca="1" si="133"/>
        <v>R</v>
      </c>
      <c r="S1075">
        <f t="shared" ca="1" si="134"/>
        <v>925</v>
      </c>
      <c r="T1075">
        <f t="shared" ca="1" si="135"/>
        <v>0.62241312658047332</v>
      </c>
      <c r="U1075" t="str">
        <f t="shared" ca="1" si="128"/>
        <v>Kerela</v>
      </c>
    </row>
    <row r="1076" spans="1:21" x14ac:dyDescent="0.2">
      <c r="A1076" s="9">
        <v>1643442</v>
      </c>
      <c r="B1076" t="s">
        <v>317</v>
      </c>
      <c r="C1076" t="s">
        <v>317</v>
      </c>
      <c r="D1076" t="s">
        <v>316</v>
      </c>
      <c r="E1076" t="s">
        <v>318</v>
      </c>
      <c r="F1076">
        <v>661</v>
      </c>
      <c r="G1076">
        <v>0.61480808787560715</v>
      </c>
      <c r="H1076" s="10" t="s">
        <v>1</v>
      </c>
      <c r="M1076">
        <v>1076</v>
      </c>
      <c r="N1076">
        <f t="shared" ca="1" si="129"/>
        <v>1258181</v>
      </c>
      <c r="O1076" t="str">
        <f t="shared" ca="1" si="130"/>
        <v>No</v>
      </c>
      <c r="P1076" t="str">
        <f t="shared" ca="1" si="131"/>
        <v>No</v>
      </c>
      <c r="Q1076" t="str">
        <f t="shared" ca="1" si="132"/>
        <v>No</v>
      </c>
      <c r="R1076" t="str">
        <f t="shared" ca="1" si="133"/>
        <v>R</v>
      </c>
      <c r="S1076">
        <f t="shared" ca="1" si="134"/>
        <v>314</v>
      </c>
      <c r="T1076">
        <f t="shared" ca="1" si="135"/>
        <v>0.83361414155227631</v>
      </c>
      <c r="U1076" t="str">
        <f t="shared" ca="1" si="128"/>
        <v>Orissa</v>
      </c>
    </row>
    <row r="1077" spans="1:21" x14ac:dyDescent="0.2">
      <c r="A1077" s="9">
        <v>1984331</v>
      </c>
      <c r="B1077" t="s">
        <v>316</v>
      </c>
      <c r="C1077" t="s">
        <v>316</v>
      </c>
      <c r="D1077" t="s">
        <v>317</v>
      </c>
      <c r="E1077" t="s">
        <v>319</v>
      </c>
      <c r="F1077">
        <v>170</v>
      </c>
      <c r="G1077">
        <v>0.10673590557639212</v>
      </c>
      <c r="H1077" s="10" t="s">
        <v>16</v>
      </c>
      <c r="M1077">
        <v>1077</v>
      </c>
      <c r="N1077">
        <f t="shared" ca="1" si="129"/>
        <v>1732770</v>
      </c>
      <c r="O1077" t="str">
        <f t="shared" ca="1" si="130"/>
        <v>Yes</v>
      </c>
      <c r="P1077" t="str">
        <f t="shared" ca="1" si="131"/>
        <v>No</v>
      </c>
      <c r="Q1077" t="str">
        <f t="shared" ca="1" si="132"/>
        <v>No</v>
      </c>
      <c r="R1077" t="str">
        <f t="shared" ca="1" si="133"/>
        <v>R</v>
      </c>
      <c r="S1077">
        <f t="shared" ca="1" si="134"/>
        <v>721</v>
      </c>
      <c r="T1077">
        <f t="shared" ca="1" si="135"/>
        <v>0.19862978446289603</v>
      </c>
      <c r="U1077" t="str">
        <f t="shared" ca="1" si="128"/>
        <v>Telangana</v>
      </c>
    </row>
    <row r="1078" spans="1:21" x14ac:dyDescent="0.2">
      <c r="A1078" s="9">
        <v>1545366</v>
      </c>
      <c r="B1078" t="s">
        <v>317</v>
      </c>
      <c r="C1078" t="s">
        <v>317</v>
      </c>
      <c r="D1078" t="s">
        <v>316</v>
      </c>
      <c r="E1078" t="s">
        <v>319</v>
      </c>
      <c r="F1078">
        <v>600</v>
      </c>
      <c r="G1078">
        <v>0.11912303356187359</v>
      </c>
      <c r="H1078" s="10" t="s">
        <v>16</v>
      </c>
      <c r="M1078">
        <v>1078</v>
      </c>
      <c r="N1078">
        <f t="shared" ca="1" si="129"/>
        <v>1911062</v>
      </c>
      <c r="O1078" t="str">
        <f t="shared" ca="1" si="130"/>
        <v>Yes</v>
      </c>
      <c r="P1078" t="str">
        <f t="shared" ca="1" si="131"/>
        <v>No</v>
      </c>
      <c r="Q1078" t="str">
        <f t="shared" ca="1" si="132"/>
        <v>Yes</v>
      </c>
      <c r="R1078" t="str">
        <f t="shared" ca="1" si="133"/>
        <v>R</v>
      </c>
      <c r="S1078">
        <f t="shared" ca="1" si="134"/>
        <v>444</v>
      </c>
      <c r="T1078">
        <f t="shared" ca="1" si="135"/>
        <v>5.097435874866485E-2</v>
      </c>
      <c r="U1078" t="str">
        <f t="shared" ca="1" si="128"/>
        <v>Tamil Nadu</v>
      </c>
    </row>
    <row r="1079" spans="1:21" x14ac:dyDescent="0.2">
      <c r="A1079" s="9">
        <v>1973708</v>
      </c>
      <c r="B1079" t="s">
        <v>317</v>
      </c>
      <c r="C1079" t="s">
        <v>316</v>
      </c>
      <c r="D1079" t="s">
        <v>317</v>
      </c>
      <c r="E1079" t="s">
        <v>318</v>
      </c>
      <c r="F1079">
        <v>722</v>
      </c>
      <c r="G1079">
        <v>0.36691473937085117</v>
      </c>
      <c r="H1079" s="10" t="s">
        <v>3</v>
      </c>
      <c r="M1079">
        <v>1079</v>
      </c>
      <c r="N1079">
        <f t="shared" ca="1" si="129"/>
        <v>1924748</v>
      </c>
      <c r="O1079" t="str">
        <f t="shared" ca="1" si="130"/>
        <v>Yes</v>
      </c>
      <c r="P1079" t="str">
        <f t="shared" ca="1" si="131"/>
        <v>Yes</v>
      </c>
      <c r="Q1079" t="str">
        <f t="shared" ca="1" si="132"/>
        <v>No</v>
      </c>
      <c r="R1079" t="str">
        <f t="shared" ca="1" si="133"/>
        <v>R</v>
      </c>
      <c r="S1079">
        <f t="shared" ca="1" si="134"/>
        <v>113</v>
      </c>
      <c r="T1079">
        <f t="shared" ca="1" si="135"/>
        <v>0.71840114489933282</v>
      </c>
      <c r="U1079" t="str">
        <f t="shared" ca="1" si="128"/>
        <v>Telangana</v>
      </c>
    </row>
    <row r="1080" spans="1:21" x14ac:dyDescent="0.2">
      <c r="A1080" s="9">
        <v>1570607</v>
      </c>
      <c r="B1080" t="s">
        <v>317</v>
      </c>
      <c r="C1080" t="s">
        <v>316</v>
      </c>
      <c r="D1080" t="s">
        <v>316</v>
      </c>
      <c r="E1080" t="s">
        <v>319</v>
      </c>
      <c r="F1080">
        <v>382</v>
      </c>
      <c r="G1080">
        <v>0.58392780670628663</v>
      </c>
      <c r="H1080" s="10" t="s">
        <v>16</v>
      </c>
      <c r="M1080">
        <v>1080</v>
      </c>
      <c r="N1080">
        <f t="shared" ca="1" si="129"/>
        <v>1813037</v>
      </c>
      <c r="O1080" t="str">
        <f t="shared" ca="1" si="130"/>
        <v>No</v>
      </c>
      <c r="P1080" t="str">
        <f t="shared" ca="1" si="131"/>
        <v>Yes</v>
      </c>
      <c r="Q1080" t="str">
        <f t="shared" ca="1" si="132"/>
        <v>No</v>
      </c>
      <c r="R1080" t="str">
        <f t="shared" ca="1" si="133"/>
        <v>R</v>
      </c>
      <c r="S1080">
        <f t="shared" ca="1" si="134"/>
        <v>330</v>
      </c>
      <c r="T1080">
        <f t="shared" ca="1" si="135"/>
        <v>0.22977448015645419</v>
      </c>
      <c r="U1080" t="str">
        <f t="shared" ca="1" si="128"/>
        <v>Kerela</v>
      </c>
    </row>
    <row r="1081" spans="1:21" x14ac:dyDescent="0.2">
      <c r="A1081" s="9">
        <v>1166973</v>
      </c>
      <c r="B1081" t="s">
        <v>317</v>
      </c>
      <c r="C1081" t="s">
        <v>316</v>
      </c>
      <c r="D1081" t="s">
        <v>316</v>
      </c>
      <c r="E1081" t="s">
        <v>318</v>
      </c>
      <c r="F1081">
        <v>672</v>
      </c>
      <c r="G1081">
        <v>0.89366001870215761</v>
      </c>
      <c r="H1081" s="10" t="s">
        <v>16</v>
      </c>
      <c r="M1081">
        <v>1081</v>
      </c>
      <c r="N1081">
        <f t="shared" ca="1" si="129"/>
        <v>1314336</v>
      </c>
      <c r="O1081" t="str">
        <f t="shared" ca="1" si="130"/>
        <v>No</v>
      </c>
      <c r="P1081" t="str">
        <f t="shared" ca="1" si="131"/>
        <v>Yes</v>
      </c>
      <c r="Q1081" t="str">
        <f t="shared" ca="1" si="132"/>
        <v>No</v>
      </c>
      <c r="R1081" t="str">
        <f t="shared" ca="1" si="133"/>
        <v>R</v>
      </c>
      <c r="S1081">
        <f t="shared" ca="1" si="134"/>
        <v>857</v>
      </c>
      <c r="T1081">
        <f t="shared" ca="1" si="135"/>
        <v>0.82822458572245039</v>
      </c>
      <c r="U1081" t="str">
        <f t="shared" ca="1" si="128"/>
        <v>Bihar</v>
      </c>
    </row>
    <row r="1082" spans="1:21" x14ac:dyDescent="0.2">
      <c r="A1082" s="9">
        <v>1301788</v>
      </c>
      <c r="B1082" t="s">
        <v>317</v>
      </c>
      <c r="C1082" t="s">
        <v>316</v>
      </c>
      <c r="D1082" t="s">
        <v>316</v>
      </c>
      <c r="E1082" t="s">
        <v>318</v>
      </c>
      <c r="F1082">
        <v>784</v>
      </c>
      <c r="G1082">
        <v>0.77901895526791165</v>
      </c>
      <c r="H1082" s="10" t="s">
        <v>13</v>
      </c>
      <c r="M1082">
        <v>1082</v>
      </c>
      <c r="N1082">
        <f t="shared" ca="1" si="129"/>
        <v>1800861</v>
      </c>
      <c r="O1082" t="str">
        <f t="shared" ca="1" si="130"/>
        <v>No</v>
      </c>
      <c r="P1082" t="str">
        <f t="shared" ca="1" si="131"/>
        <v>Yes</v>
      </c>
      <c r="Q1082" t="str">
        <f t="shared" ca="1" si="132"/>
        <v>Yes</v>
      </c>
      <c r="R1082" t="str">
        <f t="shared" ca="1" si="133"/>
        <v>R</v>
      </c>
      <c r="S1082">
        <f t="shared" ca="1" si="134"/>
        <v>194</v>
      </c>
      <c r="T1082">
        <f t="shared" ca="1" si="135"/>
        <v>0.99406976815372283</v>
      </c>
      <c r="U1082" t="str">
        <f t="shared" ca="1" si="128"/>
        <v>Telangana</v>
      </c>
    </row>
    <row r="1083" spans="1:21" x14ac:dyDescent="0.2">
      <c r="A1083" s="9">
        <v>1536569</v>
      </c>
      <c r="B1083" t="s">
        <v>317</v>
      </c>
      <c r="C1083" t="s">
        <v>317</v>
      </c>
      <c r="D1083" t="s">
        <v>316</v>
      </c>
      <c r="E1083" t="s">
        <v>318</v>
      </c>
      <c r="F1083">
        <v>368</v>
      </c>
      <c r="G1083">
        <v>0.20093832167950787</v>
      </c>
      <c r="H1083" s="10" t="s">
        <v>15</v>
      </c>
      <c r="M1083">
        <v>1083</v>
      </c>
      <c r="N1083">
        <f t="shared" ca="1" si="129"/>
        <v>1312542</v>
      </c>
      <c r="O1083" t="str">
        <f t="shared" ca="1" si="130"/>
        <v>No</v>
      </c>
      <c r="P1083" t="str">
        <f t="shared" ca="1" si="131"/>
        <v>Yes</v>
      </c>
      <c r="Q1083" t="str">
        <f t="shared" ca="1" si="132"/>
        <v>Yes</v>
      </c>
      <c r="R1083" t="str">
        <f t="shared" ca="1" si="133"/>
        <v>R</v>
      </c>
      <c r="S1083">
        <f t="shared" ca="1" si="134"/>
        <v>562</v>
      </c>
      <c r="T1083">
        <f t="shared" ca="1" si="135"/>
        <v>0.99202643653607314</v>
      </c>
      <c r="U1083" t="str">
        <f t="shared" ca="1" si="128"/>
        <v>Uttarkhand</v>
      </c>
    </row>
    <row r="1084" spans="1:21" x14ac:dyDescent="0.2">
      <c r="A1084" s="9">
        <v>1458969</v>
      </c>
      <c r="B1084" t="s">
        <v>317</v>
      </c>
      <c r="C1084" t="s">
        <v>317</v>
      </c>
      <c r="D1084" t="s">
        <v>316</v>
      </c>
      <c r="E1084" t="s">
        <v>318</v>
      </c>
      <c r="F1084">
        <v>635</v>
      </c>
      <c r="G1084">
        <v>9.4223681645563717E-2</v>
      </c>
      <c r="H1084" s="10" t="s">
        <v>13</v>
      </c>
      <c r="M1084">
        <v>1084</v>
      </c>
      <c r="N1084">
        <f t="shared" ca="1" si="129"/>
        <v>1363295</v>
      </c>
      <c r="O1084" t="str">
        <f t="shared" ca="1" si="130"/>
        <v>Yes</v>
      </c>
      <c r="P1084" t="str">
        <f t="shared" ca="1" si="131"/>
        <v>No</v>
      </c>
      <c r="Q1084" t="str">
        <f t="shared" ca="1" si="132"/>
        <v>Yes</v>
      </c>
      <c r="R1084" t="str">
        <f t="shared" ca="1" si="133"/>
        <v>R</v>
      </c>
      <c r="S1084">
        <f t="shared" ca="1" si="134"/>
        <v>755</v>
      </c>
      <c r="T1084">
        <f t="shared" ca="1" si="135"/>
        <v>0.93971981382104142</v>
      </c>
      <c r="U1084" t="str">
        <f t="shared" ca="1" si="128"/>
        <v>Kerela</v>
      </c>
    </row>
    <row r="1085" spans="1:21" x14ac:dyDescent="0.2">
      <c r="A1085" s="9">
        <v>1828017</v>
      </c>
      <c r="B1085" t="s">
        <v>316</v>
      </c>
      <c r="C1085" t="s">
        <v>316</v>
      </c>
      <c r="D1085" t="s">
        <v>317</v>
      </c>
      <c r="E1085" t="s">
        <v>318</v>
      </c>
      <c r="F1085">
        <v>603</v>
      </c>
      <c r="G1085">
        <v>0.32035682488771711</v>
      </c>
      <c r="H1085" s="10" t="s">
        <v>16</v>
      </c>
      <c r="M1085">
        <v>1085</v>
      </c>
      <c r="N1085">
        <f t="shared" ca="1" si="129"/>
        <v>1471680</v>
      </c>
      <c r="O1085" t="str">
        <f t="shared" ca="1" si="130"/>
        <v>No</v>
      </c>
      <c r="P1085" t="str">
        <f t="shared" ca="1" si="131"/>
        <v>No</v>
      </c>
      <c r="Q1085" t="str">
        <f t="shared" ca="1" si="132"/>
        <v>Yes</v>
      </c>
      <c r="R1085" t="str">
        <f t="shared" ca="1" si="133"/>
        <v>R</v>
      </c>
      <c r="S1085">
        <f t="shared" ca="1" si="134"/>
        <v>309</v>
      </c>
      <c r="T1085">
        <f t="shared" ca="1" si="135"/>
        <v>0.29820664188191315</v>
      </c>
      <c r="U1085" t="str">
        <f t="shared" ca="1" si="128"/>
        <v>Kerela</v>
      </c>
    </row>
    <row r="1086" spans="1:21" x14ac:dyDescent="0.2">
      <c r="A1086" s="9">
        <v>1264447</v>
      </c>
      <c r="B1086" t="s">
        <v>317</v>
      </c>
      <c r="C1086" t="s">
        <v>316</v>
      </c>
      <c r="D1086" t="s">
        <v>316</v>
      </c>
      <c r="E1086" t="s">
        <v>319</v>
      </c>
      <c r="F1086">
        <v>949</v>
      </c>
      <c r="G1086">
        <v>0.6748852348960277</v>
      </c>
      <c r="H1086" s="10" t="s">
        <v>3</v>
      </c>
      <c r="M1086">
        <v>1086</v>
      </c>
      <c r="N1086">
        <f t="shared" ca="1" si="129"/>
        <v>1172462</v>
      </c>
      <c r="O1086" t="str">
        <f t="shared" ca="1" si="130"/>
        <v>No</v>
      </c>
      <c r="P1086" t="str">
        <f t="shared" ca="1" si="131"/>
        <v>No</v>
      </c>
      <c r="Q1086" t="str">
        <f t="shared" ca="1" si="132"/>
        <v>Yes</v>
      </c>
      <c r="R1086" t="str">
        <f t="shared" ca="1" si="133"/>
        <v>R</v>
      </c>
      <c r="S1086">
        <f t="shared" ca="1" si="134"/>
        <v>306</v>
      </c>
      <c r="T1086">
        <f t="shared" ca="1" si="135"/>
        <v>0.3324427968074869</v>
      </c>
      <c r="U1086" t="str">
        <f t="shared" ca="1" si="128"/>
        <v>Telangana</v>
      </c>
    </row>
    <row r="1087" spans="1:21" x14ac:dyDescent="0.2">
      <c r="A1087" s="9">
        <v>1896342</v>
      </c>
      <c r="B1087" t="s">
        <v>317</v>
      </c>
      <c r="C1087" t="s">
        <v>317</v>
      </c>
      <c r="D1087" t="s">
        <v>316</v>
      </c>
      <c r="E1087" t="s">
        <v>318</v>
      </c>
      <c r="F1087">
        <v>237</v>
      </c>
      <c r="G1087">
        <v>8.6226853618574295E-2</v>
      </c>
      <c r="H1087" s="10" t="s">
        <v>9</v>
      </c>
      <c r="M1087">
        <v>1087</v>
      </c>
      <c r="N1087">
        <f t="shared" ca="1" si="129"/>
        <v>1134577</v>
      </c>
      <c r="O1087" t="str">
        <f t="shared" ca="1" si="130"/>
        <v>Yes</v>
      </c>
      <c r="P1087" t="str">
        <f t="shared" ca="1" si="131"/>
        <v>Yes</v>
      </c>
      <c r="Q1087" t="str">
        <f t="shared" ca="1" si="132"/>
        <v>No</v>
      </c>
      <c r="R1087" t="str">
        <f t="shared" ca="1" si="133"/>
        <v>R</v>
      </c>
      <c r="S1087">
        <f t="shared" ca="1" si="134"/>
        <v>591</v>
      </c>
      <c r="T1087">
        <f t="shared" ca="1" si="135"/>
        <v>0.28527128013626368</v>
      </c>
      <c r="U1087" t="str">
        <f t="shared" ca="1" si="128"/>
        <v>Rajasthan</v>
      </c>
    </row>
    <row r="1088" spans="1:21" x14ac:dyDescent="0.2">
      <c r="A1088" s="9">
        <v>1307352</v>
      </c>
      <c r="B1088" t="s">
        <v>317</v>
      </c>
      <c r="C1088" t="s">
        <v>317</v>
      </c>
      <c r="D1088" t="s">
        <v>316</v>
      </c>
      <c r="E1088" t="s">
        <v>318</v>
      </c>
      <c r="F1088">
        <v>152</v>
      </c>
      <c r="G1088">
        <v>0.55569052017777898</v>
      </c>
      <c r="H1088" s="10" t="s">
        <v>8</v>
      </c>
      <c r="M1088">
        <v>1088</v>
      </c>
      <c r="N1088">
        <f t="shared" ca="1" si="129"/>
        <v>1702762</v>
      </c>
      <c r="O1088" t="str">
        <f t="shared" ca="1" si="130"/>
        <v>Yes</v>
      </c>
      <c r="P1088" t="str">
        <f t="shared" ca="1" si="131"/>
        <v>No</v>
      </c>
      <c r="Q1088" t="str">
        <f t="shared" ca="1" si="132"/>
        <v>No</v>
      </c>
      <c r="R1088" t="str">
        <f t="shared" ca="1" si="133"/>
        <v>U</v>
      </c>
      <c r="S1088">
        <f t="shared" ca="1" si="134"/>
        <v>263</v>
      </c>
      <c r="T1088">
        <f t="shared" ca="1" si="135"/>
        <v>0.82148028412426921</v>
      </c>
      <c r="U1088" t="str">
        <f t="shared" ca="1" si="128"/>
        <v>Rajasthan</v>
      </c>
    </row>
    <row r="1089" spans="1:21" x14ac:dyDescent="0.2">
      <c r="A1089" s="9">
        <v>1811270</v>
      </c>
      <c r="B1089" t="s">
        <v>316</v>
      </c>
      <c r="C1089" t="s">
        <v>316</v>
      </c>
      <c r="D1089" t="s">
        <v>316</v>
      </c>
      <c r="E1089" t="s">
        <v>318</v>
      </c>
      <c r="F1089">
        <v>185</v>
      </c>
      <c r="G1089">
        <v>0.14352575324943284</v>
      </c>
      <c r="H1089" s="10" t="s">
        <v>16</v>
      </c>
      <c r="M1089">
        <v>1089</v>
      </c>
      <c r="N1089">
        <f t="shared" ca="1" si="129"/>
        <v>1013356</v>
      </c>
      <c r="O1089" t="str">
        <f t="shared" ca="1" si="130"/>
        <v>No</v>
      </c>
      <c r="P1089" t="str">
        <f t="shared" ca="1" si="131"/>
        <v>Yes</v>
      </c>
      <c r="Q1089" t="str">
        <f t="shared" ca="1" si="132"/>
        <v>Yes</v>
      </c>
      <c r="R1089" t="str">
        <f t="shared" ca="1" si="133"/>
        <v>U</v>
      </c>
      <c r="S1089">
        <f t="shared" ca="1" si="134"/>
        <v>972</v>
      </c>
      <c r="T1089">
        <f t="shared" ca="1" si="135"/>
        <v>0.81498175640021908</v>
      </c>
      <c r="U1089" t="str">
        <f t="shared" ref="U1089:U1152" ca="1" si="136">VLOOKUP(RAND(),$K$9:$L$19,2)</f>
        <v>Gujarat</v>
      </c>
    </row>
    <row r="1090" spans="1:21" x14ac:dyDescent="0.2">
      <c r="A1090" s="9">
        <v>1034041</v>
      </c>
      <c r="B1090" t="s">
        <v>317</v>
      </c>
      <c r="C1090" t="s">
        <v>316</v>
      </c>
      <c r="D1090" t="s">
        <v>317</v>
      </c>
      <c r="E1090" t="s">
        <v>318</v>
      </c>
      <c r="F1090">
        <v>470</v>
      </c>
      <c r="G1090">
        <v>0.37577333501407884</v>
      </c>
      <c r="H1090" s="10" t="s">
        <v>6</v>
      </c>
      <c r="M1090">
        <v>1090</v>
      </c>
      <c r="N1090">
        <f t="shared" ref="N1090:N1153" ca="1" si="137">RANDBETWEEN(1000000,1999999)</f>
        <v>1739465</v>
      </c>
      <c r="O1090" t="str">
        <f t="shared" ref="O1090:O1153" ca="1" si="138">IF(RAND()&lt;0.4,"Yes","No")</f>
        <v>Yes</v>
      </c>
      <c r="P1090" t="str">
        <f t="shared" ref="P1090:P1153" ca="1" si="139">IF(RAND()&lt;0.6,"Yes","No")</f>
        <v>No</v>
      </c>
      <c r="Q1090" t="str">
        <f t="shared" ref="Q1090:Q1153" ca="1" si="140">IF(RAND()&lt;0.5,"Yes","No")</f>
        <v>No</v>
      </c>
      <c r="R1090" t="str">
        <f t="shared" ref="R1090:R1153" ca="1" si="141">IF(RAND()&lt;0.6,"R","U")</f>
        <v>U</v>
      </c>
      <c r="S1090">
        <f t="shared" ref="S1090:S1153" ca="1" si="142">RANDBETWEEN(100,1000)</f>
        <v>201</v>
      </c>
      <c r="T1090">
        <f t="shared" ref="T1090:T1153" ca="1" si="143">RAND()</f>
        <v>0.58305084946826702</v>
      </c>
      <c r="U1090" t="str">
        <f t="shared" ca="1" si="136"/>
        <v>Uttar Pradesh</v>
      </c>
    </row>
    <row r="1091" spans="1:21" x14ac:dyDescent="0.2">
      <c r="A1091" s="9">
        <v>1382758</v>
      </c>
      <c r="B1091" t="s">
        <v>317</v>
      </c>
      <c r="C1091" t="s">
        <v>316</v>
      </c>
      <c r="D1091" t="s">
        <v>316</v>
      </c>
      <c r="E1091" t="s">
        <v>319</v>
      </c>
      <c r="F1091">
        <v>689</v>
      </c>
      <c r="G1091">
        <v>0.19732545006092128</v>
      </c>
      <c r="H1091" s="10" t="s">
        <v>4</v>
      </c>
      <c r="M1091">
        <v>1091</v>
      </c>
      <c r="N1091">
        <f t="shared" ca="1" si="137"/>
        <v>1216594</v>
      </c>
      <c r="O1091" t="str">
        <f t="shared" ca="1" si="138"/>
        <v>No</v>
      </c>
      <c r="P1091" t="str">
        <f t="shared" ca="1" si="139"/>
        <v>Yes</v>
      </c>
      <c r="Q1091" t="str">
        <f t="shared" ca="1" si="140"/>
        <v>No</v>
      </c>
      <c r="R1091" t="str">
        <f t="shared" ca="1" si="141"/>
        <v>R</v>
      </c>
      <c r="S1091">
        <f t="shared" ca="1" si="142"/>
        <v>321</v>
      </c>
      <c r="T1091">
        <f t="shared" ca="1" si="143"/>
        <v>0.23119814669869931</v>
      </c>
      <c r="U1091" t="str">
        <f t="shared" ca="1" si="136"/>
        <v>Gujarat</v>
      </c>
    </row>
    <row r="1092" spans="1:21" x14ac:dyDescent="0.2">
      <c r="A1092" s="9">
        <v>1154177</v>
      </c>
      <c r="B1092" t="s">
        <v>316</v>
      </c>
      <c r="C1092" t="s">
        <v>316</v>
      </c>
      <c r="D1092" t="s">
        <v>317</v>
      </c>
      <c r="E1092" t="s">
        <v>319</v>
      </c>
      <c r="F1092">
        <v>373</v>
      </c>
      <c r="G1092">
        <v>0.80803653413573984</v>
      </c>
      <c r="H1092" s="10" t="s">
        <v>16</v>
      </c>
      <c r="M1092">
        <v>1092</v>
      </c>
      <c r="N1092">
        <f t="shared" ca="1" si="137"/>
        <v>1095705</v>
      </c>
      <c r="O1092" t="str">
        <f t="shared" ca="1" si="138"/>
        <v>Yes</v>
      </c>
      <c r="P1092" t="str">
        <f t="shared" ca="1" si="139"/>
        <v>No</v>
      </c>
      <c r="Q1092" t="str">
        <f t="shared" ca="1" si="140"/>
        <v>Yes</v>
      </c>
      <c r="R1092" t="str">
        <f t="shared" ca="1" si="141"/>
        <v>U</v>
      </c>
      <c r="S1092">
        <f t="shared" ca="1" si="142"/>
        <v>490</v>
      </c>
      <c r="T1092">
        <f t="shared" ca="1" si="143"/>
        <v>0.14034090904848284</v>
      </c>
      <c r="U1092" t="str">
        <f t="shared" ca="1" si="136"/>
        <v>Rajasthan</v>
      </c>
    </row>
    <row r="1093" spans="1:21" x14ac:dyDescent="0.2">
      <c r="A1093" s="9">
        <v>1867612</v>
      </c>
      <c r="B1093" t="s">
        <v>317</v>
      </c>
      <c r="C1093" t="s">
        <v>317</v>
      </c>
      <c r="D1093" t="s">
        <v>317</v>
      </c>
      <c r="E1093" t="s">
        <v>318</v>
      </c>
      <c r="F1093">
        <v>672</v>
      </c>
      <c r="G1093">
        <v>0.71698856154685608</v>
      </c>
      <c r="H1093" s="10" t="s">
        <v>4</v>
      </c>
      <c r="M1093">
        <v>1093</v>
      </c>
      <c r="N1093">
        <f t="shared" ca="1" si="137"/>
        <v>1334911</v>
      </c>
      <c r="O1093" t="str">
        <f t="shared" ca="1" si="138"/>
        <v>No</v>
      </c>
      <c r="P1093" t="str">
        <f t="shared" ca="1" si="139"/>
        <v>Yes</v>
      </c>
      <c r="Q1093" t="str">
        <f t="shared" ca="1" si="140"/>
        <v>No</v>
      </c>
      <c r="R1093" t="str">
        <f t="shared" ca="1" si="141"/>
        <v>U</v>
      </c>
      <c r="S1093">
        <f t="shared" ca="1" si="142"/>
        <v>936</v>
      </c>
      <c r="T1093">
        <f t="shared" ca="1" si="143"/>
        <v>0.23852247820019856</v>
      </c>
      <c r="U1093" t="str">
        <f t="shared" ca="1" si="136"/>
        <v>Delhi</v>
      </c>
    </row>
    <row r="1094" spans="1:21" x14ac:dyDescent="0.2">
      <c r="A1094" s="9">
        <v>1979876</v>
      </c>
      <c r="B1094" t="s">
        <v>317</v>
      </c>
      <c r="C1094" t="s">
        <v>317</v>
      </c>
      <c r="D1094" t="s">
        <v>317</v>
      </c>
      <c r="E1094" t="s">
        <v>319</v>
      </c>
      <c r="F1094">
        <v>990</v>
      </c>
      <c r="G1094">
        <v>0.55802826425862995</v>
      </c>
      <c r="H1094" s="10" t="s">
        <v>3</v>
      </c>
      <c r="M1094">
        <v>1094</v>
      </c>
      <c r="N1094">
        <f t="shared" ca="1" si="137"/>
        <v>1567256</v>
      </c>
      <c r="O1094" t="str">
        <f t="shared" ca="1" si="138"/>
        <v>Yes</v>
      </c>
      <c r="P1094" t="str">
        <f t="shared" ca="1" si="139"/>
        <v>No</v>
      </c>
      <c r="Q1094" t="str">
        <f t="shared" ca="1" si="140"/>
        <v>No</v>
      </c>
      <c r="R1094" t="str">
        <f t="shared" ca="1" si="141"/>
        <v>R</v>
      </c>
      <c r="S1094">
        <f t="shared" ca="1" si="142"/>
        <v>682</v>
      </c>
      <c r="T1094">
        <f t="shared" ca="1" si="143"/>
        <v>0.28647732933186376</v>
      </c>
      <c r="U1094" t="str">
        <f t="shared" ca="1" si="136"/>
        <v>Telangana</v>
      </c>
    </row>
    <row r="1095" spans="1:21" x14ac:dyDescent="0.2">
      <c r="A1095" s="9">
        <v>1862284</v>
      </c>
      <c r="B1095" t="s">
        <v>316</v>
      </c>
      <c r="C1095" t="s">
        <v>316</v>
      </c>
      <c r="D1095" t="s">
        <v>316</v>
      </c>
      <c r="E1095" t="s">
        <v>318</v>
      </c>
      <c r="F1095">
        <v>791</v>
      </c>
      <c r="G1095">
        <v>0.22707437833386512</v>
      </c>
      <c r="H1095" s="10" t="s">
        <v>321</v>
      </c>
      <c r="M1095">
        <v>1095</v>
      </c>
      <c r="N1095">
        <f t="shared" ca="1" si="137"/>
        <v>1922789</v>
      </c>
      <c r="O1095" t="str">
        <f t="shared" ca="1" si="138"/>
        <v>No</v>
      </c>
      <c r="P1095" t="str">
        <f t="shared" ca="1" si="139"/>
        <v>Yes</v>
      </c>
      <c r="Q1095" t="str">
        <f t="shared" ca="1" si="140"/>
        <v>No</v>
      </c>
      <c r="R1095" t="str">
        <f t="shared" ca="1" si="141"/>
        <v>R</v>
      </c>
      <c r="S1095">
        <f t="shared" ca="1" si="142"/>
        <v>495</v>
      </c>
      <c r="T1095">
        <f t="shared" ca="1" si="143"/>
        <v>0.54416136869844922</v>
      </c>
      <c r="U1095" t="str">
        <f t="shared" ca="1" si="136"/>
        <v>Gujarat</v>
      </c>
    </row>
    <row r="1096" spans="1:21" x14ac:dyDescent="0.2">
      <c r="A1096" s="9">
        <v>1343812</v>
      </c>
      <c r="B1096" t="s">
        <v>316</v>
      </c>
      <c r="C1096" t="s">
        <v>317</v>
      </c>
      <c r="D1096" t="s">
        <v>317</v>
      </c>
      <c r="E1096" t="s">
        <v>319</v>
      </c>
      <c r="F1096">
        <v>566</v>
      </c>
      <c r="G1096">
        <v>6.6203985269266075E-2</v>
      </c>
      <c r="H1096" s="10" t="s">
        <v>16</v>
      </c>
      <c r="M1096">
        <v>1096</v>
      </c>
      <c r="N1096">
        <f t="shared" ca="1" si="137"/>
        <v>1660435</v>
      </c>
      <c r="O1096" t="str">
        <f t="shared" ca="1" si="138"/>
        <v>No</v>
      </c>
      <c r="P1096" t="str">
        <f t="shared" ca="1" si="139"/>
        <v>No</v>
      </c>
      <c r="Q1096" t="str">
        <f t="shared" ca="1" si="140"/>
        <v>Yes</v>
      </c>
      <c r="R1096" t="str">
        <f t="shared" ca="1" si="141"/>
        <v>R</v>
      </c>
      <c r="S1096">
        <f t="shared" ca="1" si="142"/>
        <v>806</v>
      </c>
      <c r="T1096">
        <f t="shared" ca="1" si="143"/>
        <v>0.46573319177517858</v>
      </c>
      <c r="U1096" t="str">
        <f t="shared" ca="1" si="136"/>
        <v>Tamil Nadu</v>
      </c>
    </row>
    <row r="1097" spans="1:21" x14ac:dyDescent="0.2">
      <c r="A1097" s="9">
        <v>1694733</v>
      </c>
      <c r="B1097" t="s">
        <v>317</v>
      </c>
      <c r="C1097" t="s">
        <v>317</v>
      </c>
      <c r="D1097" t="s">
        <v>316</v>
      </c>
      <c r="E1097" t="s">
        <v>318</v>
      </c>
      <c r="F1097">
        <v>107</v>
      </c>
      <c r="G1097">
        <v>0.74280276798722755</v>
      </c>
      <c r="H1097" s="10" t="s">
        <v>16</v>
      </c>
      <c r="M1097">
        <v>1097</v>
      </c>
      <c r="N1097">
        <f t="shared" ca="1" si="137"/>
        <v>1714844</v>
      </c>
      <c r="O1097" t="str">
        <f t="shared" ca="1" si="138"/>
        <v>No</v>
      </c>
      <c r="P1097" t="str">
        <f t="shared" ca="1" si="139"/>
        <v>Yes</v>
      </c>
      <c r="Q1097" t="str">
        <f t="shared" ca="1" si="140"/>
        <v>No</v>
      </c>
      <c r="R1097" t="str">
        <f t="shared" ca="1" si="141"/>
        <v>U</v>
      </c>
      <c r="S1097">
        <f t="shared" ca="1" si="142"/>
        <v>823</v>
      </c>
      <c r="T1097">
        <f t="shared" ca="1" si="143"/>
        <v>0.19134567200083008</v>
      </c>
      <c r="U1097" t="str">
        <f t="shared" ca="1" si="136"/>
        <v>Orissa</v>
      </c>
    </row>
    <row r="1098" spans="1:21" x14ac:dyDescent="0.2">
      <c r="A1098" s="9">
        <v>1319110</v>
      </c>
      <c r="B1098" t="s">
        <v>317</v>
      </c>
      <c r="C1098" t="s">
        <v>316</v>
      </c>
      <c r="D1098" t="s">
        <v>317</v>
      </c>
      <c r="E1098" t="s">
        <v>318</v>
      </c>
      <c r="F1098">
        <v>234</v>
      </c>
      <c r="G1098">
        <v>0.76178567759617621</v>
      </c>
      <c r="H1098" s="10" t="s">
        <v>16</v>
      </c>
      <c r="M1098">
        <v>1098</v>
      </c>
      <c r="N1098">
        <f t="shared" ca="1" si="137"/>
        <v>1921660</v>
      </c>
      <c r="O1098" t="str">
        <f t="shared" ca="1" si="138"/>
        <v>No</v>
      </c>
      <c r="P1098" t="str">
        <f t="shared" ca="1" si="139"/>
        <v>Yes</v>
      </c>
      <c r="Q1098" t="str">
        <f t="shared" ca="1" si="140"/>
        <v>Yes</v>
      </c>
      <c r="R1098" t="str">
        <f t="shared" ca="1" si="141"/>
        <v>R</v>
      </c>
      <c r="S1098">
        <f t="shared" ca="1" si="142"/>
        <v>282</v>
      </c>
      <c r="T1098">
        <f t="shared" ca="1" si="143"/>
        <v>0.99505534323906919</v>
      </c>
      <c r="U1098" t="str">
        <f t="shared" ca="1" si="136"/>
        <v>Jharkhand</v>
      </c>
    </row>
    <row r="1099" spans="1:21" x14ac:dyDescent="0.2">
      <c r="A1099" s="9">
        <v>1648980</v>
      </c>
      <c r="B1099" t="s">
        <v>316</v>
      </c>
      <c r="C1099" t="s">
        <v>317</v>
      </c>
      <c r="D1099" t="s">
        <v>317</v>
      </c>
      <c r="E1099" t="s">
        <v>318</v>
      </c>
      <c r="F1099">
        <v>796</v>
      </c>
      <c r="G1099">
        <v>0.98918176108310685</v>
      </c>
      <c r="H1099" s="10" t="s">
        <v>4</v>
      </c>
      <c r="M1099">
        <v>1099</v>
      </c>
      <c r="N1099">
        <f t="shared" ca="1" si="137"/>
        <v>1434856</v>
      </c>
      <c r="O1099" t="str">
        <f t="shared" ca="1" si="138"/>
        <v>No</v>
      </c>
      <c r="P1099" t="str">
        <f t="shared" ca="1" si="139"/>
        <v>Yes</v>
      </c>
      <c r="Q1099" t="str">
        <f t="shared" ca="1" si="140"/>
        <v>Yes</v>
      </c>
      <c r="R1099" t="str">
        <f t="shared" ca="1" si="141"/>
        <v>U</v>
      </c>
      <c r="S1099">
        <f t="shared" ca="1" si="142"/>
        <v>840</v>
      </c>
      <c r="T1099">
        <f t="shared" ca="1" si="143"/>
        <v>0.88822130666280019</v>
      </c>
      <c r="U1099" t="str">
        <f t="shared" ca="1" si="136"/>
        <v>Orissa</v>
      </c>
    </row>
    <row r="1100" spans="1:21" x14ac:dyDescent="0.2">
      <c r="A1100" s="9">
        <v>1069132</v>
      </c>
      <c r="B1100" t="s">
        <v>317</v>
      </c>
      <c r="C1100" t="s">
        <v>317</v>
      </c>
      <c r="D1100" t="s">
        <v>317</v>
      </c>
      <c r="E1100" t="s">
        <v>318</v>
      </c>
      <c r="F1100">
        <v>547</v>
      </c>
      <c r="G1100">
        <v>3.8959299450959217E-2</v>
      </c>
      <c r="H1100" s="10" t="s">
        <v>9</v>
      </c>
      <c r="M1100">
        <v>1100</v>
      </c>
      <c r="N1100">
        <f t="shared" ca="1" si="137"/>
        <v>1263489</v>
      </c>
      <c r="O1100" t="str">
        <f t="shared" ca="1" si="138"/>
        <v>No</v>
      </c>
      <c r="P1100" t="str">
        <f t="shared" ca="1" si="139"/>
        <v>Yes</v>
      </c>
      <c r="Q1100" t="str">
        <f t="shared" ca="1" si="140"/>
        <v>Yes</v>
      </c>
      <c r="R1100" t="str">
        <f t="shared" ca="1" si="141"/>
        <v>R</v>
      </c>
      <c r="S1100">
        <f t="shared" ca="1" si="142"/>
        <v>503</v>
      </c>
      <c r="T1100">
        <f t="shared" ca="1" si="143"/>
        <v>0.37998016543242719</v>
      </c>
      <c r="U1100" t="str">
        <f t="shared" ca="1" si="136"/>
        <v>Rajasthan</v>
      </c>
    </row>
    <row r="1101" spans="1:21" x14ac:dyDescent="0.2">
      <c r="A1101" s="9">
        <v>1807930</v>
      </c>
      <c r="B1101" t="s">
        <v>316</v>
      </c>
      <c r="C1101" t="s">
        <v>317</v>
      </c>
      <c r="D1101" t="s">
        <v>317</v>
      </c>
      <c r="E1101" t="s">
        <v>319</v>
      </c>
      <c r="F1101">
        <v>936</v>
      </c>
      <c r="G1101">
        <v>0.5544535367029616</v>
      </c>
      <c r="H1101" s="10" t="s">
        <v>2</v>
      </c>
      <c r="M1101">
        <v>1101</v>
      </c>
      <c r="N1101">
        <f t="shared" ca="1" si="137"/>
        <v>1918177</v>
      </c>
      <c r="O1101" t="str">
        <f t="shared" ca="1" si="138"/>
        <v>Yes</v>
      </c>
      <c r="P1101" t="str">
        <f t="shared" ca="1" si="139"/>
        <v>Yes</v>
      </c>
      <c r="Q1101" t="str">
        <f t="shared" ca="1" si="140"/>
        <v>No</v>
      </c>
      <c r="R1101" t="str">
        <f t="shared" ca="1" si="141"/>
        <v>R</v>
      </c>
      <c r="S1101">
        <f t="shared" ca="1" si="142"/>
        <v>663</v>
      </c>
      <c r="T1101">
        <f t="shared" ca="1" si="143"/>
        <v>8.8853330057471092E-2</v>
      </c>
      <c r="U1101" t="str">
        <f t="shared" ca="1" si="136"/>
        <v>Gujarat</v>
      </c>
    </row>
    <row r="1102" spans="1:21" x14ac:dyDescent="0.2">
      <c r="A1102" s="9">
        <v>1021658</v>
      </c>
      <c r="B1102" t="s">
        <v>316</v>
      </c>
      <c r="C1102" t="s">
        <v>316</v>
      </c>
      <c r="D1102" t="s">
        <v>317</v>
      </c>
      <c r="E1102" t="s">
        <v>318</v>
      </c>
      <c r="F1102">
        <v>726</v>
      </c>
      <c r="G1102">
        <v>0.60755948959693507</v>
      </c>
      <c r="H1102" s="10" t="s">
        <v>3</v>
      </c>
      <c r="M1102">
        <v>1102</v>
      </c>
      <c r="N1102">
        <f t="shared" ca="1" si="137"/>
        <v>1881180</v>
      </c>
      <c r="O1102" t="str">
        <f t="shared" ca="1" si="138"/>
        <v>No</v>
      </c>
      <c r="P1102" t="str">
        <f t="shared" ca="1" si="139"/>
        <v>No</v>
      </c>
      <c r="Q1102" t="str">
        <f t="shared" ca="1" si="140"/>
        <v>No</v>
      </c>
      <c r="R1102" t="str">
        <f t="shared" ca="1" si="141"/>
        <v>R</v>
      </c>
      <c r="S1102">
        <f t="shared" ca="1" si="142"/>
        <v>400</v>
      </c>
      <c r="T1102">
        <f t="shared" ca="1" si="143"/>
        <v>0.63638121656095126</v>
      </c>
      <c r="U1102" t="str">
        <f t="shared" ca="1" si="136"/>
        <v>Jharkhand</v>
      </c>
    </row>
    <row r="1103" spans="1:21" x14ac:dyDescent="0.2">
      <c r="A1103" s="9">
        <v>1295286</v>
      </c>
      <c r="B1103" t="s">
        <v>317</v>
      </c>
      <c r="C1103" t="s">
        <v>316</v>
      </c>
      <c r="D1103" t="s">
        <v>317</v>
      </c>
      <c r="E1103" t="s">
        <v>318</v>
      </c>
      <c r="F1103">
        <v>303</v>
      </c>
      <c r="G1103">
        <v>0.27264666378504743</v>
      </c>
      <c r="H1103" s="10" t="s">
        <v>15</v>
      </c>
      <c r="M1103">
        <v>1103</v>
      </c>
      <c r="N1103">
        <f t="shared" ca="1" si="137"/>
        <v>1912993</v>
      </c>
      <c r="O1103" t="str">
        <f t="shared" ca="1" si="138"/>
        <v>No</v>
      </c>
      <c r="P1103" t="str">
        <f t="shared" ca="1" si="139"/>
        <v>Yes</v>
      </c>
      <c r="Q1103" t="str">
        <f t="shared" ca="1" si="140"/>
        <v>Yes</v>
      </c>
      <c r="R1103" t="str">
        <f t="shared" ca="1" si="141"/>
        <v>R</v>
      </c>
      <c r="S1103">
        <f t="shared" ca="1" si="142"/>
        <v>254</v>
      </c>
      <c r="T1103">
        <f t="shared" ca="1" si="143"/>
        <v>0.61784497156052853</v>
      </c>
      <c r="U1103" t="str">
        <f t="shared" ca="1" si="136"/>
        <v>Bihar</v>
      </c>
    </row>
    <row r="1104" spans="1:21" x14ac:dyDescent="0.2">
      <c r="A1104" s="9">
        <v>1394729</v>
      </c>
      <c r="B1104" t="s">
        <v>317</v>
      </c>
      <c r="C1104" t="s">
        <v>317</v>
      </c>
      <c r="D1104" t="s">
        <v>317</v>
      </c>
      <c r="E1104" t="s">
        <v>318</v>
      </c>
      <c r="F1104">
        <v>224</v>
      </c>
      <c r="G1104">
        <v>0.31804678050375645</v>
      </c>
      <c r="H1104" s="10" t="s">
        <v>6</v>
      </c>
      <c r="M1104">
        <v>1104</v>
      </c>
      <c r="N1104">
        <f t="shared" ca="1" si="137"/>
        <v>1757669</v>
      </c>
      <c r="O1104" t="str">
        <f t="shared" ca="1" si="138"/>
        <v>No</v>
      </c>
      <c r="P1104" t="str">
        <f t="shared" ca="1" si="139"/>
        <v>Yes</v>
      </c>
      <c r="Q1104" t="str">
        <f t="shared" ca="1" si="140"/>
        <v>No</v>
      </c>
      <c r="R1104" t="str">
        <f t="shared" ca="1" si="141"/>
        <v>R</v>
      </c>
      <c r="S1104">
        <f t="shared" ca="1" si="142"/>
        <v>344</v>
      </c>
      <c r="T1104">
        <f t="shared" ca="1" si="143"/>
        <v>7.3155862520846715E-2</v>
      </c>
      <c r="U1104" t="str">
        <f t="shared" ca="1" si="136"/>
        <v>Gujarat</v>
      </c>
    </row>
    <row r="1105" spans="1:21" x14ac:dyDescent="0.2">
      <c r="A1105" s="9">
        <v>1669212</v>
      </c>
      <c r="B1105" t="s">
        <v>316</v>
      </c>
      <c r="C1105" t="s">
        <v>317</v>
      </c>
      <c r="D1105" t="s">
        <v>316</v>
      </c>
      <c r="E1105" t="s">
        <v>318</v>
      </c>
      <c r="F1105">
        <v>134</v>
      </c>
      <c r="G1105">
        <v>0.27267853772139117</v>
      </c>
      <c r="H1105" s="10" t="s">
        <v>9</v>
      </c>
      <c r="M1105">
        <v>1105</v>
      </c>
      <c r="N1105">
        <f t="shared" ca="1" si="137"/>
        <v>1672477</v>
      </c>
      <c r="O1105" t="str">
        <f t="shared" ca="1" si="138"/>
        <v>Yes</v>
      </c>
      <c r="P1105" t="str">
        <f t="shared" ca="1" si="139"/>
        <v>No</v>
      </c>
      <c r="Q1105" t="str">
        <f t="shared" ca="1" si="140"/>
        <v>No</v>
      </c>
      <c r="R1105" t="str">
        <f t="shared" ca="1" si="141"/>
        <v>U</v>
      </c>
      <c r="S1105">
        <f t="shared" ca="1" si="142"/>
        <v>704</v>
      </c>
      <c r="T1105">
        <f t="shared" ca="1" si="143"/>
        <v>0.9514063489539859</v>
      </c>
      <c r="U1105" t="str">
        <f t="shared" ca="1" si="136"/>
        <v>Orissa</v>
      </c>
    </row>
    <row r="1106" spans="1:21" x14ac:dyDescent="0.2">
      <c r="A1106" s="9">
        <v>1391607</v>
      </c>
      <c r="B1106" t="s">
        <v>317</v>
      </c>
      <c r="C1106" t="s">
        <v>317</v>
      </c>
      <c r="D1106" t="s">
        <v>316</v>
      </c>
      <c r="E1106" t="s">
        <v>318</v>
      </c>
      <c r="F1106">
        <v>766</v>
      </c>
      <c r="G1106">
        <v>0.31126364214317093</v>
      </c>
      <c r="H1106" s="10" t="s">
        <v>9</v>
      </c>
      <c r="M1106">
        <v>1106</v>
      </c>
      <c r="N1106">
        <f t="shared" ca="1" si="137"/>
        <v>1991369</v>
      </c>
      <c r="O1106" t="str">
        <f t="shared" ca="1" si="138"/>
        <v>No</v>
      </c>
      <c r="P1106" t="str">
        <f t="shared" ca="1" si="139"/>
        <v>Yes</v>
      </c>
      <c r="Q1106" t="str">
        <f t="shared" ca="1" si="140"/>
        <v>No</v>
      </c>
      <c r="R1106" t="str">
        <f t="shared" ca="1" si="141"/>
        <v>R</v>
      </c>
      <c r="S1106">
        <f t="shared" ca="1" si="142"/>
        <v>370</v>
      </c>
      <c r="T1106">
        <f t="shared" ca="1" si="143"/>
        <v>0.31087736183183745</v>
      </c>
      <c r="U1106" t="str">
        <f t="shared" ca="1" si="136"/>
        <v>Orissa</v>
      </c>
    </row>
    <row r="1107" spans="1:21" x14ac:dyDescent="0.2">
      <c r="A1107" s="9">
        <v>1562005</v>
      </c>
      <c r="B1107" t="s">
        <v>316</v>
      </c>
      <c r="C1107" t="s">
        <v>316</v>
      </c>
      <c r="D1107" t="s">
        <v>316</v>
      </c>
      <c r="E1107" t="s">
        <v>319</v>
      </c>
      <c r="F1107">
        <v>537</v>
      </c>
      <c r="G1107">
        <v>0.54689746523884331</v>
      </c>
      <c r="H1107" s="10" t="s">
        <v>16</v>
      </c>
      <c r="M1107">
        <v>1107</v>
      </c>
      <c r="N1107">
        <f t="shared" ca="1" si="137"/>
        <v>1612389</v>
      </c>
      <c r="O1107" t="str">
        <f t="shared" ca="1" si="138"/>
        <v>Yes</v>
      </c>
      <c r="P1107" t="str">
        <f t="shared" ca="1" si="139"/>
        <v>Yes</v>
      </c>
      <c r="Q1107" t="str">
        <f t="shared" ca="1" si="140"/>
        <v>No</v>
      </c>
      <c r="R1107" t="str">
        <f t="shared" ca="1" si="141"/>
        <v>U</v>
      </c>
      <c r="S1107">
        <f t="shared" ca="1" si="142"/>
        <v>613</v>
      </c>
      <c r="T1107">
        <f t="shared" ca="1" si="143"/>
        <v>0.97855982668310382</v>
      </c>
      <c r="U1107" t="str">
        <f t="shared" ca="1" si="136"/>
        <v>Uttarkhand</v>
      </c>
    </row>
    <row r="1108" spans="1:21" x14ac:dyDescent="0.2">
      <c r="A1108" s="9">
        <v>1424678</v>
      </c>
      <c r="B1108" t="s">
        <v>316</v>
      </c>
      <c r="C1108" t="s">
        <v>316</v>
      </c>
      <c r="D1108" t="s">
        <v>316</v>
      </c>
      <c r="E1108" t="s">
        <v>318</v>
      </c>
      <c r="F1108">
        <v>216</v>
      </c>
      <c r="G1108">
        <v>0.17994030419232931</v>
      </c>
      <c r="H1108" s="10" t="s">
        <v>1</v>
      </c>
      <c r="M1108">
        <v>1108</v>
      </c>
      <c r="N1108">
        <f t="shared" ca="1" si="137"/>
        <v>1591618</v>
      </c>
      <c r="O1108" t="str">
        <f t="shared" ca="1" si="138"/>
        <v>Yes</v>
      </c>
      <c r="P1108" t="str">
        <f t="shared" ca="1" si="139"/>
        <v>Yes</v>
      </c>
      <c r="Q1108" t="str">
        <f t="shared" ca="1" si="140"/>
        <v>Yes</v>
      </c>
      <c r="R1108" t="str">
        <f t="shared" ca="1" si="141"/>
        <v>R</v>
      </c>
      <c r="S1108">
        <f t="shared" ca="1" si="142"/>
        <v>917</v>
      </c>
      <c r="T1108">
        <f t="shared" ca="1" si="143"/>
        <v>0.56708821834351419</v>
      </c>
      <c r="U1108" t="str">
        <f t="shared" ca="1" si="136"/>
        <v>Tamil Nadu</v>
      </c>
    </row>
    <row r="1109" spans="1:21" x14ac:dyDescent="0.2">
      <c r="A1109" s="9">
        <v>1260223</v>
      </c>
      <c r="B1109" t="s">
        <v>317</v>
      </c>
      <c r="C1109" t="s">
        <v>317</v>
      </c>
      <c r="D1109" t="s">
        <v>317</v>
      </c>
      <c r="E1109" t="s">
        <v>318</v>
      </c>
      <c r="F1109">
        <v>666</v>
      </c>
      <c r="G1109">
        <v>0.77706914048600895</v>
      </c>
      <c r="H1109" s="10" t="s">
        <v>16</v>
      </c>
      <c r="M1109">
        <v>1109</v>
      </c>
      <c r="N1109">
        <f t="shared" ca="1" si="137"/>
        <v>1837239</v>
      </c>
      <c r="O1109" t="str">
        <f t="shared" ca="1" si="138"/>
        <v>Yes</v>
      </c>
      <c r="P1109" t="str">
        <f t="shared" ca="1" si="139"/>
        <v>No</v>
      </c>
      <c r="Q1109" t="str">
        <f t="shared" ca="1" si="140"/>
        <v>No</v>
      </c>
      <c r="R1109" t="str">
        <f t="shared" ca="1" si="141"/>
        <v>R</v>
      </c>
      <c r="S1109">
        <f t="shared" ca="1" si="142"/>
        <v>974</v>
      </c>
      <c r="T1109">
        <f t="shared" ca="1" si="143"/>
        <v>0.71857158862096338</v>
      </c>
      <c r="U1109" t="str">
        <f t="shared" ca="1" si="136"/>
        <v>Bihar</v>
      </c>
    </row>
    <row r="1110" spans="1:21" x14ac:dyDescent="0.2">
      <c r="A1110" s="9">
        <v>1041972</v>
      </c>
      <c r="B1110" t="s">
        <v>317</v>
      </c>
      <c r="C1110" t="s">
        <v>316</v>
      </c>
      <c r="D1110" t="s">
        <v>317</v>
      </c>
      <c r="E1110" t="s">
        <v>319</v>
      </c>
      <c r="F1110">
        <v>205</v>
      </c>
      <c r="G1110">
        <v>0.80153227693976437</v>
      </c>
      <c r="H1110" s="10" t="s">
        <v>16</v>
      </c>
      <c r="M1110">
        <v>1110</v>
      </c>
      <c r="N1110">
        <f t="shared" ca="1" si="137"/>
        <v>1690038</v>
      </c>
      <c r="O1110" t="str">
        <f t="shared" ca="1" si="138"/>
        <v>Yes</v>
      </c>
      <c r="P1110" t="str">
        <f t="shared" ca="1" si="139"/>
        <v>Yes</v>
      </c>
      <c r="Q1110" t="str">
        <f t="shared" ca="1" si="140"/>
        <v>No</v>
      </c>
      <c r="R1110" t="str">
        <f t="shared" ca="1" si="141"/>
        <v>U</v>
      </c>
      <c r="S1110">
        <f t="shared" ca="1" si="142"/>
        <v>289</v>
      </c>
      <c r="T1110">
        <f t="shared" ca="1" si="143"/>
        <v>9.597288619376465E-2</v>
      </c>
      <c r="U1110" t="str">
        <f t="shared" ca="1" si="136"/>
        <v>Uttarkhand</v>
      </c>
    </row>
    <row r="1111" spans="1:21" x14ac:dyDescent="0.2">
      <c r="A1111" s="9">
        <v>1561014</v>
      </c>
      <c r="B1111" t="s">
        <v>316</v>
      </c>
      <c r="C1111" t="s">
        <v>316</v>
      </c>
      <c r="D1111" t="s">
        <v>317</v>
      </c>
      <c r="E1111" t="s">
        <v>319</v>
      </c>
      <c r="F1111">
        <v>460</v>
      </c>
      <c r="G1111">
        <v>0.88772648167250523</v>
      </c>
      <c r="H1111" s="10" t="s">
        <v>9</v>
      </c>
      <c r="M1111">
        <v>1111</v>
      </c>
      <c r="N1111">
        <f t="shared" ca="1" si="137"/>
        <v>1473788</v>
      </c>
      <c r="O1111" t="str">
        <f t="shared" ca="1" si="138"/>
        <v>No</v>
      </c>
      <c r="P1111" t="str">
        <f t="shared" ca="1" si="139"/>
        <v>Yes</v>
      </c>
      <c r="Q1111" t="str">
        <f t="shared" ca="1" si="140"/>
        <v>Yes</v>
      </c>
      <c r="R1111" t="str">
        <f t="shared" ca="1" si="141"/>
        <v>R</v>
      </c>
      <c r="S1111">
        <f t="shared" ca="1" si="142"/>
        <v>875</v>
      </c>
      <c r="T1111">
        <f t="shared" ca="1" si="143"/>
        <v>0.24723628343337734</v>
      </c>
      <c r="U1111" t="str">
        <f t="shared" ca="1" si="136"/>
        <v>Kerela</v>
      </c>
    </row>
    <row r="1112" spans="1:21" x14ac:dyDescent="0.2">
      <c r="A1112" s="9">
        <v>1909011</v>
      </c>
      <c r="B1112" t="s">
        <v>317</v>
      </c>
      <c r="C1112" t="s">
        <v>317</v>
      </c>
      <c r="D1112" t="s">
        <v>316</v>
      </c>
      <c r="E1112" t="s">
        <v>318</v>
      </c>
      <c r="F1112">
        <v>387</v>
      </c>
      <c r="G1112">
        <v>0.1149433619045146</v>
      </c>
      <c r="H1112" s="10" t="s">
        <v>321</v>
      </c>
      <c r="M1112">
        <v>1112</v>
      </c>
      <c r="N1112">
        <f t="shared" ca="1" si="137"/>
        <v>1446493</v>
      </c>
      <c r="O1112" t="str">
        <f t="shared" ca="1" si="138"/>
        <v>No</v>
      </c>
      <c r="P1112" t="str">
        <f t="shared" ca="1" si="139"/>
        <v>Yes</v>
      </c>
      <c r="Q1112" t="str">
        <f t="shared" ca="1" si="140"/>
        <v>Yes</v>
      </c>
      <c r="R1112" t="str">
        <f t="shared" ca="1" si="141"/>
        <v>R</v>
      </c>
      <c r="S1112">
        <f t="shared" ca="1" si="142"/>
        <v>430</v>
      </c>
      <c r="T1112">
        <f t="shared" ca="1" si="143"/>
        <v>0.29419514297280824</v>
      </c>
      <c r="U1112" t="str">
        <f t="shared" ca="1" si="136"/>
        <v>Uttarkhand</v>
      </c>
    </row>
    <row r="1113" spans="1:21" x14ac:dyDescent="0.2">
      <c r="A1113" s="9">
        <v>1108382</v>
      </c>
      <c r="B1113" t="s">
        <v>317</v>
      </c>
      <c r="C1113" t="s">
        <v>316</v>
      </c>
      <c r="D1113" t="s">
        <v>316</v>
      </c>
      <c r="E1113" t="s">
        <v>319</v>
      </c>
      <c r="F1113">
        <v>523</v>
      </c>
      <c r="G1113">
        <v>0.55642847065996714</v>
      </c>
      <c r="H1113" s="10" t="s">
        <v>4</v>
      </c>
      <c r="M1113">
        <v>1113</v>
      </c>
      <c r="N1113">
        <f t="shared" ca="1" si="137"/>
        <v>1133829</v>
      </c>
      <c r="O1113" t="str">
        <f t="shared" ca="1" si="138"/>
        <v>No</v>
      </c>
      <c r="P1113" t="str">
        <f t="shared" ca="1" si="139"/>
        <v>No</v>
      </c>
      <c r="Q1113" t="str">
        <f t="shared" ca="1" si="140"/>
        <v>Yes</v>
      </c>
      <c r="R1113" t="str">
        <f t="shared" ca="1" si="141"/>
        <v>R</v>
      </c>
      <c r="S1113">
        <f t="shared" ca="1" si="142"/>
        <v>633</v>
      </c>
      <c r="T1113">
        <f t="shared" ca="1" si="143"/>
        <v>0.96477732949577644</v>
      </c>
      <c r="U1113" t="str">
        <f t="shared" ca="1" si="136"/>
        <v>Jharkhand</v>
      </c>
    </row>
    <row r="1114" spans="1:21" x14ac:dyDescent="0.2">
      <c r="A1114" s="9">
        <v>1583166</v>
      </c>
      <c r="B1114" t="s">
        <v>316</v>
      </c>
      <c r="C1114" t="s">
        <v>316</v>
      </c>
      <c r="D1114" t="s">
        <v>316</v>
      </c>
      <c r="E1114" t="s">
        <v>318</v>
      </c>
      <c r="F1114">
        <v>174</v>
      </c>
      <c r="G1114">
        <v>0.91169354012637194</v>
      </c>
      <c r="H1114" s="10" t="s">
        <v>15</v>
      </c>
      <c r="M1114">
        <v>1114</v>
      </c>
      <c r="N1114">
        <f t="shared" ca="1" si="137"/>
        <v>1924161</v>
      </c>
      <c r="O1114" t="str">
        <f t="shared" ca="1" si="138"/>
        <v>Yes</v>
      </c>
      <c r="P1114" t="str">
        <f t="shared" ca="1" si="139"/>
        <v>Yes</v>
      </c>
      <c r="Q1114" t="str">
        <f t="shared" ca="1" si="140"/>
        <v>Yes</v>
      </c>
      <c r="R1114" t="str">
        <f t="shared" ca="1" si="141"/>
        <v>U</v>
      </c>
      <c r="S1114">
        <f t="shared" ca="1" si="142"/>
        <v>101</v>
      </c>
      <c r="T1114">
        <f t="shared" ca="1" si="143"/>
        <v>0.35933276230017863</v>
      </c>
      <c r="U1114" t="str">
        <f t="shared" ca="1" si="136"/>
        <v>Uttarkhand</v>
      </c>
    </row>
    <row r="1115" spans="1:21" x14ac:dyDescent="0.2">
      <c r="A1115" s="9">
        <v>1112048</v>
      </c>
      <c r="B1115" t="s">
        <v>316</v>
      </c>
      <c r="C1115" t="s">
        <v>316</v>
      </c>
      <c r="D1115" t="s">
        <v>316</v>
      </c>
      <c r="E1115" t="s">
        <v>318</v>
      </c>
      <c r="F1115">
        <v>123</v>
      </c>
      <c r="G1115">
        <v>0.5017982198953701</v>
      </c>
      <c r="H1115" s="10" t="s">
        <v>9</v>
      </c>
      <c r="M1115">
        <v>1115</v>
      </c>
      <c r="N1115">
        <f t="shared" ca="1" si="137"/>
        <v>1642944</v>
      </c>
      <c r="O1115" t="str">
        <f t="shared" ca="1" si="138"/>
        <v>Yes</v>
      </c>
      <c r="P1115" t="str">
        <f t="shared" ca="1" si="139"/>
        <v>Yes</v>
      </c>
      <c r="Q1115" t="str">
        <f t="shared" ca="1" si="140"/>
        <v>Yes</v>
      </c>
      <c r="R1115" t="str">
        <f t="shared" ca="1" si="141"/>
        <v>U</v>
      </c>
      <c r="S1115">
        <f t="shared" ca="1" si="142"/>
        <v>368</v>
      </c>
      <c r="T1115">
        <f t="shared" ca="1" si="143"/>
        <v>0.37562378702651811</v>
      </c>
      <c r="U1115" t="str">
        <f t="shared" ca="1" si="136"/>
        <v>Jharkhand</v>
      </c>
    </row>
    <row r="1116" spans="1:21" x14ac:dyDescent="0.2">
      <c r="A1116" s="9">
        <v>1776480</v>
      </c>
      <c r="B1116" t="s">
        <v>316</v>
      </c>
      <c r="C1116" t="s">
        <v>317</v>
      </c>
      <c r="D1116" t="s">
        <v>316</v>
      </c>
      <c r="E1116" t="s">
        <v>319</v>
      </c>
      <c r="F1116">
        <v>453</v>
      </c>
      <c r="G1116">
        <v>0.728287119180974</v>
      </c>
      <c r="H1116" s="10" t="s">
        <v>321</v>
      </c>
      <c r="M1116">
        <v>1116</v>
      </c>
      <c r="N1116">
        <f t="shared" ca="1" si="137"/>
        <v>1391943</v>
      </c>
      <c r="O1116" t="str">
        <f t="shared" ca="1" si="138"/>
        <v>Yes</v>
      </c>
      <c r="P1116" t="str">
        <f t="shared" ca="1" si="139"/>
        <v>Yes</v>
      </c>
      <c r="Q1116" t="str">
        <f t="shared" ca="1" si="140"/>
        <v>Yes</v>
      </c>
      <c r="R1116" t="str">
        <f t="shared" ca="1" si="141"/>
        <v>U</v>
      </c>
      <c r="S1116">
        <f t="shared" ca="1" si="142"/>
        <v>236</v>
      </c>
      <c r="T1116">
        <f t="shared" ca="1" si="143"/>
        <v>0.26145422666164964</v>
      </c>
      <c r="U1116" t="str">
        <f t="shared" ca="1" si="136"/>
        <v>Uttar Pradesh</v>
      </c>
    </row>
    <row r="1117" spans="1:21" x14ac:dyDescent="0.2">
      <c r="A1117" s="9">
        <v>1498174</v>
      </c>
      <c r="B1117" t="s">
        <v>316</v>
      </c>
      <c r="C1117" t="s">
        <v>316</v>
      </c>
      <c r="D1117" t="s">
        <v>317</v>
      </c>
      <c r="E1117" t="s">
        <v>318</v>
      </c>
      <c r="F1117">
        <v>307</v>
      </c>
      <c r="G1117">
        <v>0.61569080182760805</v>
      </c>
      <c r="H1117" s="10" t="s">
        <v>16</v>
      </c>
      <c r="M1117">
        <v>1117</v>
      </c>
      <c r="N1117">
        <f t="shared" ca="1" si="137"/>
        <v>1375551</v>
      </c>
      <c r="O1117" t="str">
        <f t="shared" ca="1" si="138"/>
        <v>No</v>
      </c>
      <c r="P1117" t="str">
        <f t="shared" ca="1" si="139"/>
        <v>Yes</v>
      </c>
      <c r="Q1117" t="str">
        <f t="shared" ca="1" si="140"/>
        <v>No</v>
      </c>
      <c r="R1117" t="str">
        <f t="shared" ca="1" si="141"/>
        <v>R</v>
      </c>
      <c r="S1117">
        <f t="shared" ca="1" si="142"/>
        <v>664</v>
      </c>
      <c r="T1117">
        <f t="shared" ca="1" si="143"/>
        <v>0.59931296571134085</v>
      </c>
      <c r="U1117" t="str">
        <f t="shared" ca="1" si="136"/>
        <v>Orissa</v>
      </c>
    </row>
    <row r="1118" spans="1:21" x14ac:dyDescent="0.2">
      <c r="A1118" s="9">
        <v>1311828</v>
      </c>
      <c r="B1118" t="s">
        <v>316</v>
      </c>
      <c r="C1118" t="s">
        <v>316</v>
      </c>
      <c r="D1118" t="s">
        <v>316</v>
      </c>
      <c r="E1118" t="s">
        <v>318</v>
      </c>
      <c r="F1118">
        <v>685</v>
      </c>
      <c r="G1118">
        <v>0.94959553774743544</v>
      </c>
      <c r="H1118" s="10" t="s">
        <v>1</v>
      </c>
      <c r="M1118">
        <v>1118</v>
      </c>
      <c r="N1118">
        <f t="shared" ca="1" si="137"/>
        <v>1947462</v>
      </c>
      <c r="O1118" t="str">
        <f t="shared" ca="1" si="138"/>
        <v>No</v>
      </c>
      <c r="P1118" t="str">
        <f t="shared" ca="1" si="139"/>
        <v>No</v>
      </c>
      <c r="Q1118" t="str">
        <f t="shared" ca="1" si="140"/>
        <v>Yes</v>
      </c>
      <c r="R1118" t="str">
        <f t="shared" ca="1" si="141"/>
        <v>U</v>
      </c>
      <c r="S1118">
        <f t="shared" ca="1" si="142"/>
        <v>109</v>
      </c>
      <c r="T1118">
        <f t="shared" ca="1" si="143"/>
        <v>6.6799062045836632E-2</v>
      </c>
      <c r="U1118" t="str">
        <f t="shared" ca="1" si="136"/>
        <v>Bihar</v>
      </c>
    </row>
    <row r="1119" spans="1:21" x14ac:dyDescent="0.2">
      <c r="A1119" s="9">
        <v>1959810</v>
      </c>
      <c r="B1119" t="s">
        <v>317</v>
      </c>
      <c r="C1119" t="s">
        <v>316</v>
      </c>
      <c r="D1119" t="s">
        <v>316</v>
      </c>
      <c r="E1119" t="s">
        <v>319</v>
      </c>
      <c r="F1119">
        <v>899</v>
      </c>
      <c r="G1119">
        <v>0.79319879392843295</v>
      </c>
      <c r="H1119" s="10" t="s">
        <v>321</v>
      </c>
      <c r="M1119">
        <v>1119</v>
      </c>
      <c r="N1119">
        <f t="shared" ca="1" si="137"/>
        <v>1524129</v>
      </c>
      <c r="O1119" t="str">
        <f t="shared" ca="1" si="138"/>
        <v>No</v>
      </c>
      <c r="P1119" t="str">
        <f t="shared" ca="1" si="139"/>
        <v>Yes</v>
      </c>
      <c r="Q1119" t="str">
        <f t="shared" ca="1" si="140"/>
        <v>Yes</v>
      </c>
      <c r="R1119" t="str">
        <f t="shared" ca="1" si="141"/>
        <v>R</v>
      </c>
      <c r="S1119">
        <f t="shared" ca="1" si="142"/>
        <v>299</v>
      </c>
      <c r="T1119">
        <f t="shared" ca="1" si="143"/>
        <v>6.1073904885072916E-2</v>
      </c>
      <c r="U1119" t="str">
        <f t="shared" ca="1" si="136"/>
        <v>Tamil Nadu</v>
      </c>
    </row>
    <row r="1120" spans="1:21" x14ac:dyDescent="0.2">
      <c r="A1120" s="9">
        <v>1936741</v>
      </c>
      <c r="B1120" t="s">
        <v>317</v>
      </c>
      <c r="C1120" t="s">
        <v>316</v>
      </c>
      <c r="D1120" t="s">
        <v>316</v>
      </c>
      <c r="E1120" t="s">
        <v>319</v>
      </c>
      <c r="F1120">
        <v>191</v>
      </c>
      <c r="G1120">
        <v>0.87631546037743391</v>
      </c>
      <c r="H1120" s="10" t="s">
        <v>1</v>
      </c>
      <c r="M1120">
        <v>1120</v>
      </c>
      <c r="N1120">
        <f t="shared" ca="1" si="137"/>
        <v>1463497</v>
      </c>
      <c r="O1120" t="str">
        <f t="shared" ca="1" si="138"/>
        <v>Yes</v>
      </c>
      <c r="P1120" t="str">
        <f t="shared" ca="1" si="139"/>
        <v>No</v>
      </c>
      <c r="Q1120" t="str">
        <f t="shared" ca="1" si="140"/>
        <v>No</v>
      </c>
      <c r="R1120" t="str">
        <f t="shared" ca="1" si="141"/>
        <v>U</v>
      </c>
      <c r="S1120">
        <f t="shared" ca="1" si="142"/>
        <v>775</v>
      </c>
      <c r="T1120">
        <f t="shared" ca="1" si="143"/>
        <v>0.43389555333523855</v>
      </c>
      <c r="U1120" t="str">
        <f t="shared" ca="1" si="136"/>
        <v>Kerela</v>
      </c>
    </row>
    <row r="1121" spans="1:21" x14ac:dyDescent="0.2">
      <c r="A1121" s="9">
        <v>1858646</v>
      </c>
      <c r="B1121" t="s">
        <v>317</v>
      </c>
      <c r="C1121" t="s">
        <v>317</v>
      </c>
      <c r="D1121" t="s">
        <v>317</v>
      </c>
      <c r="E1121" t="s">
        <v>318</v>
      </c>
      <c r="F1121">
        <v>210</v>
      </c>
      <c r="G1121">
        <v>0.63151571937172224</v>
      </c>
      <c r="H1121" s="10" t="s">
        <v>6</v>
      </c>
      <c r="M1121">
        <v>1121</v>
      </c>
      <c r="N1121">
        <f t="shared" ca="1" si="137"/>
        <v>1927682</v>
      </c>
      <c r="O1121" t="str">
        <f t="shared" ca="1" si="138"/>
        <v>Yes</v>
      </c>
      <c r="P1121" t="str">
        <f t="shared" ca="1" si="139"/>
        <v>Yes</v>
      </c>
      <c r="Q1121" t="str">
        <f t="shared" ca="1" si="140"/>
        <v>Yes</v>
      </c>
      <c r="R1121" t="str">
        <f t="shared" ca="1" si="141"/>
        <v>R</v>
      </c>
      <c r="S1121">
        <f t="shared" ca="1" si="142"/>
        <v>118</v>
      </c>
      <c r="T1121">
        <f t="shared" ca="1" si="143"/>
        <v>0.1237335586620063</v>
      </c>
      <c r="U1121" t="str">
        <f t="shared" ca="1" si="136"/>
        <v>Telangana</v>
      </c>
    </row>
    <row r="1122" spans="1:21" x14ac:dyDescent="0.2">
      <c r="A1122" s="9">
        <v>1838261</v>
      </c>
      <c r="B1122" t="s">
        <v>317</v>
      </c>
      <c r="C1122" t="s">
        <v>316</v>
      </c>
      <c r="D1122" t="s">
        <v>316</v>
      </c>
      <c r="E1122" t="s">
        <v>319</v>
      </c>
      <c r="F1122">
        <v>760</v>
      </c>
      <c r="G1122">
        <v>0.47262995894994353</v>
      </c>
      <c r="H1122" s="10" t="s">
        <v>13</v>
      </c>
      <c r="M1122">
        <v>1122</v>
      </c>
      <c r="N1122">
        <f t="shared" ca="1" si="137"/>
        <v>1409591</v>
      </c>
      <c r="O1122" t="str">
        <f t="shared" ca="1" si="138"/>
        <v>No</v>
      </c>
      <c r="P1122" t="str">
        <f t="shared" ca="1" si="139"/>
        <v>No</v>
      </c>
      <c r="Q1122" t="str">
        <f t="shared" ca="1" si="140"/>
        <v>No</v>
      </c>
      <c r="R1122" t="str">
        <f t="shared" ca="1" si="141"/>
        <v>R</v>
      </c>
      <c r="S1122">
        <f t="shared" ca="1" si="142"/>
        <v>270</v>
      </c>
      <c r="T1122">
        <f t="shared" ca="1" si="143"/>
        <v>0.36008360705984754</v>
      </c>
      <c r="U1122" t="str">
        <f t="shared" ca="1" si="136"/>
        <v>Tamil Nadu</v>
      </c>
    </row>
    <row r="1123" spans="1:21" x14ac:dyDescent="0.2">
      <c r="A1123" s="9">
        <v>1370883</v>
      </c>
      <c r="B1123" t="s">
        <v>316</v>
      </c>
      <c r="C1123" t="s">
        <v>316</v>
      </c>
      <c r="D1123" t="s">
        <v>316</v>
      </c>
      <c r="E1123" t="s">
        <v>319</v>
      </c>
      <c r="F1123">
        <v>526</v>
      </c>
      <c r="G1123">
        <v>0.59176988732361069</v>
      </c>
      <c r="H1123" s="10" t="s">
        <v>4</v>
      </c>
      <c r="M1123">
        <v>1123</v>
      </c>
      <c r="N1123">
        <f t="shared" ca="1" si="137"/>
        <v>1289671</v>
      </c>
      <c r="O1123" t="str">
        <f t="shared" ca="1" si="138"/>
        <v>Yes</v>
      </c>
      <c r="P1123" t="str">
        <f t="shared" ca="1" si="139"/>
        <v>No</v>
      </c>
      <c r="Q1123" t="str">
        <f t="shared" ca="1" si="140"/>
        <v>Yes</v>
      </c>
      <c r="R1123" t="str">
        <f t="shared" ca="1" si="141"/>
        <v>R</v>
      </c>
      <c r="S1123">
        <f t="shared" ca="1" si="142"/>
        <v>237</v>
      </c>
      <c r="T1123">
        <f t="shared" ca="1" si="143"/>
        <v>0.31668093962643717</v>
      </c>
      <c r="U1123" t="str">
        <f t="shared" ca="1" si="136"/>
        <v>Kerela</v>
      </c>
    </row>
    <row r="1124" spans="1:21" x14ac:dyDescent="0.2">
      <c r="A1124" s="9">
        <v>1780800</v>
      </c>
      <c r="B1124" t="s">
        <v>316</v>
      </c>
      <c r="C1124" t="s">
        <v>316</v>
      </c>
      <c r="D1124" t="s">
        <v>317</v>
      </c>
      <c r="E1124" t="s">
        <v>318</v>
      </c>
      <c r="F1124">
        <v>541</v>
      </c>
      <c r="G1124">
        <v>0.1583201680123052</v>
      </c>
      <c r="H1124" s="10" t="s">
        <v>321</v>
      </c>
      <c r="M1124">
        <v>1124</v>
      </c>
      <c r="N1124">
        <f t="shared" ca="1" si="137"/>
        <v>1740582</v>
      </c>
      <c r="O1124" t="str">
        <f t="shared" ca="1" si="138"/>
        <v>Yes</v>
      </c>
      <c r="P1124" t="str">
        <f t="shared" ca="1" si="139"/>
        <v>Yes</v>
      </c>
      <c r="Q1124" t="str">
        <f t="shared" ca="1" si="140"/>
        <v>No</v>
      </c>
      <c r="R1124" t="str">
        <f t="shared" ca="1" si="141"/>
        <v>R</v>
      </c>
      <c r="S1124">
        <f t="shared" ca="1" si="142"/>
        <v>900</v>
      </c>
      <c r="T1124">
        <f t="shared" ca="1" si="143"/>
        <v>0.3832302285812863</v>
      </c>
      <c r="U1124" t="str">
        <f t="shared" ca="1" si="136"/>
        <v>Uttar Pradesh</v>
      </c>
    </row>
    <row r="1125" spans="1:21" x14ac:dyDescent="0.2">
      <c r="A1125" s="9">
        <v>1847505</v>
      </c>
      <c r="B1125" t="s">
        <v>316</v>
      </c>
      <c r="C1125" t="s">
        <v>317</v>
      </c>
      <c r="D1125" t="s">
        <v>316</v>
      </c>
      <c r="E1125" t="s">
        <v>319</v>
      </c>
      <c r="F1125">
        <v>813</v>
      </c>
      <c r="G1125">
        <v>0.17291886040249349</v>
      </c>
      <c r="H1125" s="10" t="s">
        <v>2</v>
      </c>
      <c r="M1125">
        <v>1125</v>
      </c>
      <c r="N1125">
        <f t="shared" ca="1" si="137"/>
        <v>1967861</v>
      </c>
      <c r="O1125" t="str">
        <f t="shared" ca="1" si="138"/>
        <v>No</v>
      </c>
      <c r="P1125" t="str">
        <f t="shared" ca="1" si="139"/>
        <v>No</v>
      </c>
      <c r="Q1125" t="str">
        <f t="shared" ca="1" si="140"/>
        <v>No</v>
      </c>
      <c r="R1125" t="str">
        <f t="shared" ca="1" si="141"/>
        <v>U</v>
      </c>
      <c r="S1125">
        <f t="shared" ca="1" si="142"/>
        <v>644</v>
      </c>
      <c r="T1125">
        <f t="shared" ca="1" si="143"/>
        <v>0.45171780134195072</v>
      </c>
      <c r="U1125" t="str">
        <f t="shared" ca="1" si="136"/>
        <v>Tamil Nadu</v>
      </c>
    </row>
    <row r="1126" spans="1:21" x14ac:dyDescent="0.2">
      <c r="A1126" s="9">
        <v>1364646</v>
      </c>
      <c r="B1126" t="s">
        <v>317</v>
      </c>
      <c r="C1126" t="s">
        <v>316</v>
      </c>
      <c r="D1126" t="s">
        <v>317</v>
      </c>
      <c r="E1126" t="s">
        <v>318</v>
      </c>
      <c r="F1126">
        <v>881</v>
      </c>
      <c r="G1126">
        <v>0.9994138971476686</v>
      </c>
      <c r="H1126" s="10" t="s">
        <v>16</v>
      </c>
      <c r="M1126">
        <v>1126</v>
      </c>
      <c r="N1126">
        <f t="shared" ca="1" si="137"/>
        <v>1550005</v>
      </c>
      <c r="O1126" t="str">
        <f t="shared" ca="1" si="138"/>
        <v>No</v>
      </c>
      <c r="P1126" t="str">
        <f t="shared" ca="1" si="139"/>
        <v>Yes</v>
      </c>
      <c r="Q1126" t="str">
        <f t="shared" ca="1" si="140"/>
        <v>Yes</v>
      </c>
      <c r="R1126" t="str">
        <f t="shared" ca="1" si="141"/>
        <v>U</v>
      </c>
      <c r="S1126">
        <f t="shared" ca="1" si="142"/>
        <v>272</v>
      </c>
      <c r="T1126">
        <f t="shared" ca="1" si="143"/>
        <v>0.11355919088377886</v>
      </c>
      <c r="U1126" t="str">
        <f t="shared" ca="1" si="136"/>
        <v>Telangana</v>
      </c>
    </row>
    <row r="1127" spans="1:21" x14ac:dyDescent="0.2">
      <c r="A1127" s="9">
        <v>1747890</v>
      </c>
      <c r="B1127" t="s">
        <v>316</v>
      </c>
      <c r="C1127" t="s">
        <v>317</v>
      </c>
      <c r="D1127" t="s">
        <v>316</v>
      </c>
      <c r="E1127" t="s">
        <v>318</v>
      </c>
      <c r="F1127">
        <v>638</v>
      </c>
      <c r="G1127">
        <v>0.38086978526681026</v>
      </c>
      <c r="H1127" s="10" t="s">
        <v>1</v>
      </c>
      <c r="M1127">
        <v>1127</v>
      </c>
      <c r="N1127">
        <f t="shared" ca="1" si="137"/>
        <v>1889719</v>
      </c>
      <c r="O1127" t="str">
        <f t="shared" ca="1" si="138"/>
        <v>No</v>
      </c>
      <c r="P1127" t="str">
        <f t="shared" ca="1" si="139"/>
        <v>Yes</v>
      </c>
      <c r="Q1127" t="str">
        <f t="shared" ca="1" si="140"/>
        <v>Yes</v>
      </c>
      <c r="R1127" t="str">
        <f t="shared" ca="1" si="141"/>
        <v>R</v>
      </c>
      <c r="S1127">
        <f t="shared" ca="1" si="142"/>
        <v>814</v>
      </c>
      <c r="T1127">
        <f t="shared" ca="1" si="143"/>
        <v>0.15781548718705507</v>
      </c>
      <c r="U1127" t="str">
        <f t="shared" ca="1" si="136"/>
        <v>Uttarkhand</v>
      </c>
    </row>
    <row r="1128" spans="1:21" x14ac:dyDescent="0.2">
      <c r="A1128" s="9">
        <v>1208864</v>
      </c>
      <c r="B1128" t="s">
        <v>317</v>
      </c>
      <c r="C1128" t="s">
        <v>316</v>
      </c>
      <c r="D1128" t="s">
        <v>317</v>
      </c>
      <c r="E1128" t="s">
        <v>318</v>
      </c>
      <c r="F1128">
        <v>629</v>
      </c>
      <c r="G1128">
        <v>0.62632302639107285</v>
      </c>
      <c r="H1128" s="10" t="s">
        <v>6</v>
      </c>
      <c r="M1128">
        <v>1128</v>
      </c>
      <c r="N1128">
        <f t="shared" ca="1" si="137"/>
        <v>1266814</v>
      </c>
      <c r="O1128" t="str">
        <f t="shared" ca="1" si="138"/>
        <v>No</v>
      </c>
      <c r="P1128" t="str">
        <f t="shared" ca="1" si="139"/>
        <v>Yes</v>
      </c>
      <c r="Q1128" t="str">
        <f t="shared" ca="1" si="140"/>
        <v>Yes</v>
      </c>
      <c r="R1128" t="str">
        <f t="shared" ca="1" si="141"/>
        <v>R</v>
      </c>
      <c r="S1128">
        <f t="shared" ca="1" si="142"/>
        <v>952</v>
      </c>
      <c r="T1128">
        <f t="shared" ca="1" si="143"/>
        <v>0.32385371097833271</v>
      </c>
      <c r="U1128" t="str">
        <f t="shared" ca="1" si="136"/>
        <v>Uttar Pradesh</v>
      </c>
    </row>
    <row r="1129" spans="1:21" x14ac:dyDescent="0.2">
      <c r="A1129" s="9">
        <v>1960784</v>
      </c>
      <c r="B1129" t="s">
        <v>317</v>
      </c>
      <c r="C1129" t="s">
        <v>317</v>
      </c>
      <c r="D1129" t="s">
        <v>317</v>
      </c>
      <c r="E1129" t="s">
        <v>319</v>
      </c>
      <c r="F1129">
        <v>524</v>
      </c>
      <c r="G1129">
        <v>0.40373582217282444</v>
      </c>
      <c r="H1129" s="10" t="s">
        <v>8</v>
      </c>
      <c r="M1129">
        <v>1129</v>
      </c>
      <c r="N1129">
        <f t="shared" ca="1" si="137"/>
        <v>1315267</v>
      </c>
      <c r="O1129" t="str">
        <f t="shared" ca="1" si="138"/>
        <v>No</v>
      </c>
      <c r="P1129" t="str">
        <f t="shared" ca="1" si="139"/>
        <v>Yes</v>
      </c>
      <c r="Q1129" t="str">
        <f t="shared" ca="1" si="140"/>
        <v>No</v>
      </c>
      <c r="R1129" t="str">
        <f t="shared" ca="1" si="141"/>
        <v>U</v>
      </c>
      <c r="S1129">
        <f t="shared" ca="1" si="142"/>
        <v>312</v>
      </c>
      <c r="T1129">
        <f t="shared" ca="1" si="143"/>
        <v>0.69015974681732317</v>
      </c>
      <c r="U1129" t="str">
        <f t="shared" ca="1" si="136"/>
        <v>Kerela</v>
      </c>
    </row>
    <row r="1130" spans="1:21" x14ac:dyDescent="0.2">
      <c r="A1130" s="9">
        <v>1386946</v>
      </c>
      <c r="B1130" t="s">
        <v>316</v>
      </c>
      <c r="C1130" t="s">
        <v>317</v>
      </c>
      <c r="D1130" t="s">
        <v>317</v>
      </c>
      <c r="E1130" t="s">
        <v>318</v>
      </c>
      <c r="F1130">
        <v>775</v>
      </c>
      <c r="G1130">
        <v>0.11653676149382763</v>
      </c>
      <c r="H1130" s="10" t="s">
        <v>13</v>
      </c>
      <c r="M1130">
        <v>1130</v>
      </c>
      <c r="N1130">
        <f t="shared" ca="1" si="137"/>
        <v>1455932</v>
      </c>
      <c r="O1130" t="str">
        <f t="shared" ca="1" si="138"/>
        <v>No</v>
      </c>
      <c r="P1130" t="str">
        <f t="shared" ca="1" si="139"/>
        <v>Yes</v>
      </c>
      <c r="Q1130" t="str">
        <f t="shared" ca="1" si="140"/>
        <v>Yes</v>
      </c>
      <c r="R1130" t="str">
        <f t="shared" ca="1" si="141"/>
        <v>R</v>
      </c>
      <c r="S1130">
        <f t="shared" ca="1" si="142"/>
        <v>739</v>
      </c>
      <c r="T1130">
        <f t="shared" ca="1" si="143"/>
        <v>0.5488276703419559</v>
      </c>
      <c r="U1130" t="str">
        <f t="shared" ca="1" si="136"/>
        <v>Uttarkhand</v>
      </c>
    </row>
    <row r="1131" spans="1:21" x14ac:dyDescent="0.2">
      <c r="A1131" s="9">
        <v>1494715</v>
      </c>
      <c r="B1131" t="s">
        <v>316</v>
      </c>
      <c r="C1131" t="s">
        <v>316</v>
      </c>
      <c r="D1131" t="s">
        <v>317</v>
      </c>
      <c r="E1131" t="s">
        <v>318</v>
      </c>
      <c r="F1131">
        <v>403</v>
      </c>
      <c r="G1131">
        <v>0.19085506846978906</v>
      </c>
      <c r="H1131" s="10" t="s">
        <v>4</v>
      </c>
      <c r="M1131">
        <v>1131</v>
      </c>
      <c r="N1131">
        <f t="shared" ca="1" si="137"/>
        <v>1828017</v>
      </c>
      <c r="O1131" t="str">
        <f t="shared" ca="1" si="138"/>
        <v>No</v>
      </c>
      <c r="P1131" t="str">
        <f t="shared" ca="1" si="139"/>
        <v>Yes</v>
      </c>
      <c r="Q1131" t="str">
        <f t="shared" ca="1" si="140"/>
        <v>No</v>
      </c>
      <c r="R1131" t="str">
        <f t="shared" ca="1" si="141"/>
        <v>U</v>
      </c>
      <c r="S1131">
        <f t="shared" ca="1" si="142"/>
        <v>359</v>
      </c>
      <c r="T1131">
        <f t="shared" ca="1" si="143"/>
        <v>0.90881287979027792</v>
      </c>
      <c r="U1131" t="str">
        <f t="shared" ca="1" si="136"/>
        <v>Orissa</v>
      </c>
    </row>
    <row r="1132" spans="1:21" x14ac:dyDescent="0.2">
      <c r="A1132" s="9">
        <v>1452851</v>
      </c>
      <c r="B1132" t="s">
        <v>317</v>
      </c>
      <c r="C1132" t="s">
        <v>316</v>
      </c>
      <c r="D1132" t="s">
        <v>316</v>
      </c>
      <c r="E1132" t="s">
        <v>318</v>
      </c>
      <c r="F1132">
        <v>196</v>
      </c>
      <c r="G1132">
        <v>0.5070799599756427</v>
      </c>
      <c r="H1132" s="10" t="s">
        <v>3</v>
      </c>
      <c r="M1132">
        <v>1132</v>
      </c>
      <c r="N1132">
        <f t="shared" ca="1" si="137"/>
        <v>1976477</v>
      </c>
      <c r="O1132" t="str">
        <f t="shared" ca="1" si="138"/>
        <v>Yes</v>
      </c>
      <c r="P1132" t="str">
        <f t="shared" ca="1" si="139"/>
        <v>Yes</v>
      </c>
      <c r="Q1132" t="str">
        <f t="shared" ca="1" si="140"/>
        <v>No</v>
      </c>
      <c r="R1132" t="str">
        <f t="shared" ca="1" si="141"/>
        <v>R</v>
      </c>
      <c r="S1132">
        <f t="shared" ca="1" si="142"/>
        <v>814</v>
      </c>
      <c r="T1132">
        <f t="shared" ca="1" si="143"/>
        <v>0.19483318262393567</v>
      </c>
      <c r="U1132" t="str">
        <f t="shared" ca="1" si="136"/>
        <v>Uttar Pradesh</v>
      </c>
    </row>
    <row r="1133" spans="1:21" x14ac:dyDescent="0.2">
      <c r="A1133" s="9">
        <v>1763615</v>
      </c>
      <c r="B1133" t="s">
        <v>316</v>
      </c>
      <c r="C1133" t="s">
        <v>316</v>
      </c>
      <c r="D1133" t="s">
        <v>317</v>
      </c>
      <c r="E1133" t="s">
        <v>319</v>
      </c>
      <c r="F1133">
        <v>690</v>
      </c>
      <c r="G1133">
        <v>0.29135954035679801</v>
      </c>
      <c r="H1133" s="10" t="s">
        <v>3</v>
      </c>
      <c r="M1133">
        <v>1133</v>
      </c>
      <c r="N1133">
        <f t="shared" ca="1" si="137"/>
        <v>1399345</v>
      </c>
      <c r="O1133" t="str">
        <f t="shared" ca="1" si="138"/>
        <v>No</v>
      </c>
      <c r="P1133" t="str">
        <f t="shared" ca="1" si="139"/>
        <v>Yes</v>
      </c>
      <c r="Q1133" t="str">
        <f t="shared" ca="1" si="140"/>
        <v>No</v>
      </c>
      <c r="R1133" t="str">
        <f t="shared" ca="1" si="141"/>
        <v>R</v>
      </c>
      <c r="S1133">
        <f t="shared" ca="1" si="142"/>
        <v>250</v>
      </c>
      <c r="T1133">
        <f t="shared" ca="1" si="143"/>
        <v>0.47500513073561523</v>
      </c>
      <c r="U1133" t="str">
        <f t="shared" ca="1" si="136"/>
        <v>Telangana</v>
      </c>
    </row>
    <row r="1134" spans="1:21" x14ac:dyDescent="0.2">
      <c r="A1134" s="9">
        <v>1611844</v>
      </c>
      <c r="B1134" t="s">
        <v>316</v>
      </c>
      <c r="C1134" t="s">
        <v>317</v>
      </c>
      <c r="D1134" t="s">
        <v>317</v>
      </c>
      <c r="E1134" t="s">
        <v>319</v>
      </c>
      <c r="F1134">
        <v>588</v>
      </c>
      <c r="G1134">
        <v>0.87755560268450705</v>
      </c>
      <c r="H1134" s="10" t="s">
        <v>13</v>
      </c>
      <c r="M1134">
        <v>1134</v>
      </c>
      <c r="N1134">
        <f t="shared" ca="1" si="137"/>
        <v>1802022</v>
      </c>
      <c r="O1134" t="str">
        <f t="shared" ca="1" si="138"/>
        <v>Yes</v>
      </c>
      <c r="P1134" t="str">
        <f t="shared" ca="1" si="139"/>
        <v>Yes</v>
      </c>
      <c r="Q1134" t="str">
        <f t="shared" ca="1" si="140"/>
        <v>Yes</v>
      </c>
      <c r="R1134" t="str">
        <f t="shared" ca="1" si="141"/>
        <v>U</v>
      </c>
      <c r="S1134">
        <f t="shared" ca="1" si="142"/>
        <v>153</v>
      </c>
      <c r="T1134">
        <f t="shared" ca="1" si="143"/>
        <v>0.91889356216248153</v>
      </c>
      <c r="U1134" t="str">
        <f t="shared" ca="1" si="136"/>
        <v>Uttarkhand</v>
      </c>
    </row>
    <row r="1135" spans="1:21" x14ac:dyDescent="0.2">
      <c r="A1135" s="9">
        <v>1178436</v>
      </c>
      <c r="B1135" t="s">
        <v>317</v>
      </c>
      <c r="C1135" t="s">
        <v>317</v>
      </c>
      <c r="D1135" t="s">
        <v>317</v>
      </c>
      <c r="E1135" t="s">
        <v>318</v>
      </c>
      <c r="F1135">
        <v>477</v>
      </c>
      <c r="G1135">
        <v>0.61886967582226537</v>
      </c>
      <c r="H1135" s="10" t="s">
        <v>1</v>
      </c>
      <c r="M1135">
        <v>1135</v>
      </c>
      <c r="N1135">
        <f t="shared" ca="1" si="137"/>
        <v>1907207</v>
      </c>
      <c r="O1135" t="str">
        <f t="shared" ca="1" si="138"/>
        <v>No</v>
      </c>
      <c r="P1135" t="str">
        <f t="shared" ca="1" si="139"/>
        <v>Yes</v>
      </c>
      <c r="Q1135" t="str">
        <f t="shared" ca="1" si="140"/>
        <v>Yes</v>
      </c>
      <c r="R1135" t="str">
        <f t="shared" ca="1" si="141"/>
        <v>R</v>
      </c>
      <c r="S1135">
        <f t="shared" ca="1" si="142"/>
        <v>491</v>
      </c>
      <c r="T1135">
        <f t="shared" ca="1" si="143"/>
        <v>0.38681952186427837</v>
      </c>
      <c r="U1135" t="str">
        <f t="shared" ca="1" si="136"/>
        <v>Kerela</v>
      </c>
    </row>
    <row r="1136" spans="1:21" x14ac:dyDescent="0.2">
      <c r="A1136" s="9">
        <v>1408366</v>
      </c>
      <c r="B1136" t="s">
        <v>316</v>
      </c>
      <c r="C1136" t="s">
        <v>317</v>
      </c>
      <c r="D1136" t="s">
        <v>317</v>
      </c>
      <c r="E1136" t="s">
        <v>318</v>
      </c>
      <c r="F1136">
        <v>571</v>
      </c>
      <c r="G1136">
        <v>0.5063490801731616</v>
      </c>
      <c r="H1136" s="10" t="s">
        <v>6</v>
      </c>
      <c r="M1136">
        <v>1136</v>
      </c>
      <c r="N1136">
        <f t="shared" ca="1" si="137"/>
        <v>1136202</v>
      </c>
      <c r="O1136" t="str">
        <f t="shared" ca="1" si="138"/>
        <v>Yes</v>
      </c>
      <c r="P1136" t="str">
        <f t="shared" ca="1" si="139"/>
        <v>Yes</v>
      </c>
      <c r="Q1136" t="str">
        <f t="shared" ca="1" si="140"/>
        <v>Yes</v>
      </c>
      <c r="R1136" t="str">
        <f t="shared" ca="1" si="141"/>
        <v>R</v>
      </c>
      <c r="S1136">
        <f t="shared" ca="1" si="142"/>
        <v>198</v>
      </c>
      <c r="T1136">
        <f t="shared" ca="1" si="143"/>
        <v>0.11340142868251912</v>
      </c>
      <c r="U1136" t="str">
        <f t="shared" ca="1" si="136"/>
        <v>Uttar Pradesh</v>
      </c>
    </row>
    <row r="1137" spans="1:21" x14ac:dyDescent="0.2">
      <c r="A1137" s="9">
        <v>1397092</v>
      </c>
      <c r="B1137" t="s">
        <v>316</v>
      </c>
      <c r="C1137" t="s">
        <v>316</v>
      </c>
      <c r="D1137" t="s">
        <v>317</v>
      </c>
      <c r="E1137" t="s">
        <v>318</v>
      </c>
      <c r="F1137">
        <v>346</v>
      </c>
      <c r="G1137">
        <v>0.19305000418883567</v>
      </c>
      <c r="H1137" s="10" t="s">
        <v>2</v>
      </c>
      <c r="M1137">
        <v>1137</v>
      </c>
      <c r="N1137">
        <f t="shared" ca="1" si="137"/>
        <v>1291665</v>
      </c>
      <c r="O1137" t="str">
        <f t="shared" ca="1" si="138"/>
        <v>Yes</v>
      </c>
      <c r="P1137" t="str">
        <f t="shared" ca="1" si="139"/>
        <v>No</v>
      </c>
      <c r="Q1137" t="str">
        <f t="shared" ca="1" si="140"/>
        <v>No</v>
      </c>
      <c r="R1137" t="str">
        <f t="shared" ca="1" si="141"/>
        <v>U</v>
      </c>
      <c r="S1137">
        <f t="shared" ca="1" si="142"/>
        <v>785</v>
      </c>
      <c r="T1137">
        <f t="shared" ca="1" si="143"/>
        <v>0.17420843688699772</v>
      </c>
      <c r="U1137" t="str">
        <f t="shared" ca="1" si="136"/>
        <v>Jharkhand</v>
      </c>
    </row>
    <row r="1138" spans="1:21" x14ac:dyDescent="0.2">
      <c r="A1138" s="9">
        <v>1785477</v>
      </c>
      <c r="B1138" t="s">
        <v>317</v>
      </c>
      <c r="C1138" t="s">
        <v>317</v>
      </c>
      <c r="D1138" t="s">
        <v>317</v>
      </c>
      <c r="E1138" t="s">
        <v>319</v>
      </c>
      <c r="F1138">
        <v>406</v>
      </c>
      <c r="G1138">
        <v>9.3205077727297247E-2</v>
      </c>
      <c r="H1138" s="10" t="s">
        <v>15</v>
      </c>
      <c r="M1138">
        <v>1138</v>
      </c>
      <c r="N1138">
        <f t="shared" ca="1" si="137"/>
        <v>1110823</v>
      </c>
      <c r="O1138" t="str">
        <f t="shared" ca="1" si="138"/>
        <v>Yes</v>
      </c>
      <c r="P1138" t="str">
        <f t="shared" ca="1" si="139"/>
        <v>Yes</v>
      </c>
      <c r="Q1138" t="str">
        <f t="shared" ca="1" si="140"/>
        <v>No</v>
      </c>
      <c r="R1138" t="str">
        <f t="shared" ca="1" si="141"/>
        <v>R</v>
      </c>
      <c r="S1138">
        <f t="shared" ca="1" si="142"/>
        <v>389</v>
      </c>
      <c r="T1138">
        <f t="shared" ca="1" si="143"/>
        <v>0.60923210733115629</v>
      </c>
      <c r="U1138" t="str">
        <f t="shared" ca="1" si="136"/>
        <v>Bihar</v>
      </c>
    </row>
    <row r="1139" spans="1:21" x14ac:dyDescent="0.2">
      <c r="A1139" s="9">
        <v>1681046</v>
      </c>
      <c r="B1139" t="s">
        <v>317</v>
      </c>
      <c r="C1139" t="s">
        <v>316</v>
      </c>
      <c r="D1139" t="s">
        <v>317</v>
      </c>
      <c r="E1139" t="s">
        <v>318</v>
      </c>
      <c r="F1139">
        <v>880</v>
      </c>
      <c r="G1139">
        <v>0.68506486810064215</v>
      </c>
      <c r="H1139" s="10" t="s">
        <v>3</v>
      </c>
      <c r="M1139">
        <v>1139</v>
      </c>
      <c r="N1139">
        <f t="shared" ca="1" si="137"/>
        <v>1214989</v>
      </c>
      <c r="O1139" t="str">
        <f t="shared" ca="1" si="138"/>
        <v>No</v>
      </c>
      <c r="P1139" t="str">
        <f t="shared" ca="1" si="139"/>
        <v>Yes</v>
      </c>
      <c r="Q1139" t="str">
        <f t="shared" ca="1" si="140"/>
        <v>Yes</v>
      </c>
      <c r="R1139" t="str">
        <f t="shared" ca="1" si="141"/>
        <v>R</v>
      </c>
      <c r="S1139">
        <f t="shared" ca="1" si="142"/>
        <v>570</v>
      </c>
      <c r="T1139">
        <f t="shared" ca="1" si="143"/>
        <v>0.60467402669812442</v>
      </c>
      <c r="U1139" t="str">
        <f t="shared" ca="1" si="136"/>
        <v>Jharkhand</v>
      </c>
    </row>
    <row r="1140" spans="1:21" x14ac:dyDescent="0.2">
      <c r="A1140" s="9">
        <v>1394074</v>
      </c>
      <c r="B1140" t="s">
        <v>317</v>
      </c>
      <c r="C1140" t="s">
        <v>316</v>
      </c>
      <c r="D1140" t="s">
        <v>316</v>
      </c>
      <c r="E1140" t="s">
        <v>318</v>
      </c>
      <c r="F1140">
        <v>370</v>
      </c>
      <c r="G1140">
        <v>0.99175539130586177</v>
      </c>
      <c r="H1140" s="10" t="s">
        <v>4</v>
      </c>
      <c r="M1140">
        <v>1140</v>
      </c>
      <c r="N1140">
        <f t="shared" ca="1" si="137"/>
        <v>1491869</v>
      </c>
      <c r="O1140" t="str">
        <f t="shared" ca="1" si="138"/>
        <v>No</v>
      </c>
      <c r="P1140" t="str">
        <f t="shared" ca="1" si="139"/>
        <v>Yes</v>
      </c>
      <c r="Q1140" t="str">
        <f t="shared" ca="1" si="140"/>
        <v>Yes</v>
      </c>
      <c r="R1140" t="str">
        <f t="shared" ca="1" si="141"/>
        <v>R</v>
      </c>
      <c r="S1140">
        <f t="shared" ca="1" si="142"/>
        <v>996</v>
      </c>
      <c r="T1140">
        <f t="shared" ca="1" si="143"/>
        <v>0.27066022470491213</v>
      </c>
      <c r="U1140" t="str">
        <f t="shared" ca="1" si="136"/>
        <v>Rajasthan</v>
      </c>
    </row>
    <row r="1141" spans="1:21" x14ac:dyDescent="0.2">
      <c r="A1141" s="9">
        <v>1809148</v>
      </c>
      <c r="B1141" t="s">
        <v>316</v>
      </c>
      <c r="C1141" t="s">
        <v>316</v>
      </c>
      <c r="D1141" t="s">
        <v>316</v>
      </c>
      <c r="E1141" t="s">
        <v>318</v>
      </c>
      <c r="F1141">
        <v>771</v>
      </c>
      <c r="G1141">
        <v>0.46981819821574855</v>
      </c>
      <c r="H1141" s="10" t="s">
        <v>2</v>
      </c>
      <c r="M1141">
        <v>1141</v>
      </c>
      <c r="N1141">
        <f t="shared" ca="1" si="137"/>
        <v>1455060</v>
      </c>
      <c r="O1141" t="str">
        <f t="shared" ca="1" si="138"/>
        <v>Yes</v>
      </c>
      <c r="P1141" t="str">
        <f t="shared" ca="1" si="139"/>
        <v>Yes</v>
      </c>
      <c r="Q1141" t="str">
        <f t="shared" ca="1" si="140"/>
        <v>Yes</v>
      </c>
      <c r="R1141" t="str">
        <f t="shared" ca="1" si="141"/>
        <v>R</v>
      </c>
      <c r="S1141">
        <f t="shared" ca="1" si="142"/>
        <v>532</v>
      </c>
      <c r="T1141">
        <f t="shared" ca="1" si="143"/>
        <v>0.41102131660677621</v>
      </c>
      <c r="U1141" t="str">
        <f t="shared" ca="1" si="136"/>
        <v>Uttarkhand</v>
      </c>
    </row>
    <row r="1142" spans="1:21" x14ac:dyDescent="0.2">
      <c r="A1142" s="9">
        <v>1582397</v>
      </c>
      <c r="B1142" t="s">
        <v>317</v>
      </c>
      <c r="C1142" t="s">
        <v>317</v>
      </c>
      <c r="D1142" t="s">
        <v>316</v>
      </c>
      <c r="E1142" t="s">
        <v>319</v>
      </c>
      <c r="F1142">
        <v>694</v>
      </c>
      <c r="G1142">
        <v>0.41380335598500495</v>
      </c>
      <c r="H1142" s="10" t="s">
        <v>13</v>
      </c>
      <c r="M1142">
        <v>1142</v>
      </c>
      <c r="N1142">
        <f t="shared" ca="1" si="137"/>
        <v>1975639</v>
      </c>
      <c r="O1142" t="str">
        <f t="shared" ca="1" si="138"/>
        <v>Yes</v>
      </c>
      <c r="P1142" t="str">
        <f t="shared" ca="1" si="139"/>
        <v>No</v>
      </c>
      <c r="Q1142" t="str">
        <f t="shared" ca="1" si="140"/>
        <v>No</v>
      </c>
      <c r="R1142" t="str">
        <f t="shared" ca="1" si="141"/>
        <v>R</v>
      </c>
      <c r="S1142">
        <f t="shared" ca="1" si="142"/>
        <v>258</v>
      </c>
      <c r="T1142">
        <f t="shared" ca="1" si="143"/>
        <v>0.25045262518447509</v>
      </c>
      <c r="U1142" t="str">
        <f t="shared" ca="1" si="136"/>
        <v>Jharkhand</v>
      </c>
    </row>
    <row r="1143" spans="1:21" x14ac:dyDescent="0.2">
      <c r="A1143" s="9">
        <v>1172547</v>
      </c>
      <c r="B1143" t="s">
        <v>317</v>
      </c>
      <c r="C1143" t="s">
        <v>317</v>
      </c>
      <c r="D1143" t="s">
        <v>317</v>
      </c>
      <c r="E1143" t="s">
        <v>319</v>
      </c>
      <c r="F1143">
        <v>578</v>
      </c>
      <c r="G1143">
        <v>0.17017459878034713</v>
      </c>
      <c r="H1143" s="10" t="s">
        <v>6</v>
      </c>
      <c r="M1143">
        <v>1143</v>
      </c>
      <c r="N1143">
        <f t="shared" ca="1" si="137"/>
        <v>1942831</v>
      </c>
      <c r="O1143" t="str">
        <f t="shared" ca="1" si="138"/>
        <v>No</v>
      </c>
      <c r="P1143" t="str">
        <f t="shared" ca="1" si="139"/>
        <v>Yes</v>
      </c>
      <c r="Q1143" t="str">
        <f t="shared" ca="1" si="140"/>
        <v>Yes</v>
      </c>
      <c r="R1143" t="str">
        <f t="shared" ca="1" si="141"/>
        <v>R</v>
      </c>
      <c r="S1143">
        <f t="shared" ca="1" si="142"/>
        <v>157</v>
      </c>
      <c r="T1143">
        <f t="shared" ca="1" si="143"/>
        <v>0.85210246903016262</v>
      </c>
      <c r="U1143" t="str">
        <f t="shared" ca="1" si="136"/>
        <v>Kerela</v>
      </c>
    </row>
    <row r="1144" spans="1:21" x14ac:dyDescent="0.2">
      <c r="A1144" s="9">
        <v>1713030</v>
      </c>
      <c r="B1144" t="s">
        <v>317</v>
      </c>
      <c r="C1144" t="s">
        <v>316</v>
      </c>
      <c r="D1144" t="s">
        <v>317</v>
      </c>
      <c r="E1144" t="s">
        <v>318</v>
      </c>
      <c r="F1144">
        <v>382</v>
      </c>
      <c r="G1144">
        <v>0.98991437428278606</v>
      </c>
      <c r="H1144" s="10" t="s">
        <v>4</v>
      </c>
      <c r="M1144">
        <v>1144</v>
      </c>
      <c r="N1144">
        <f t="shared" ca="1" si="137"/>
        <v>1816990</v>
      </c>
      <c r="O1144" t="str">
        <f t="shared" ca="1" si="138"/>
        <v>Yes</v>
      </c>
      <c r="P1144" t="str">
        <f t="shared" ca="1" si="139"/>
        <v>No</v>
      </c>
      <c r="Q1144" t="str">
        <f t="shared" ca="1" si="140"/>
        <v>No</v>
      </c>
      <c r="R1144" t="str">
        <f t="shared" ca="1" si="141"/>
        <v>R</v>
      </c>
      <c r="S1144">
        <f t="shared" ca="1" si="142"/>
        <v>618</v>
      </c>
      <c r="T1144">
        <f t="shared" ca="1" si="143"/>
        <v>0.1629000202829044</v>
      </c>
      <c r="U1144" t="str">
        <f t="shared" ca="1" si="136"/>
        <v>Bihar</v>
      </c>
    </row>
    <row r="1145" spans="1:21" x14ac:dyDescent="0.2">
      <c r="A1145" s="9">
        <v>1856321</v>
      </c>
      <c r="B1145" t="s">
        <v>316</v>
      </c>
      <c r="C1145" t="s">
        <v>316</v>
      </c>
      <c r="D1145" t="s">
        <v>316</v>
      </c>
      <c r="E1145" t="s">
        <v>318</v>
      </c>
      <c r="F1145">
        <v>189</v>
      </c>
      <c r="G1145">
        <v>0.14635305576142832</v>
      </c>
      <c r="H1145" s="10" t="s">
        <v>6</v>
      </c>
      <c r="M1145">
        <v>1145</v>
      </c>
      <c r="N1145">
        <f t="shared" ca="1" si="137"/>
        <v>1869805</v>
      </c>
      <c r="O1145" t="str">
        <f t="shared" ca="1" si="138"/>
        <v>No</v>
      </c>
      <c r="P1145" t="str">
        <f t="shared" ca="1" si="139"/>
        <v>No</v>
      </c>
      <c r="Q1145" t="str">
        <f t="shared" ca="1" si="140"/>
        <v>No</v>
      </c>
      <c r="R1145" t="str">
        <f t="shared" ca="1" si="141"/>
        <v>U</v>
      </c>
      <c r="S1145">
        <f t="shared" ca="1" si="142"/>
        <v>597</v>
      </c>
      <c r="T1145">
        <f t="shared" ca="1" si="143"/>
        <v>0.90893507004491625</v>
      </c>
      <c r="U1145" t="str">
        <f t="shared" ca="1" si="136"/>
        <v>Jharkhand</v>
      </c>
    </row>
    <row r="1146" spans="1:21" x14ac:dyDescent="0.2">
      <c r="A1146" s="9">
        <v>1225274</v>
      </c>
      <c r="B1146" t="s">
        <v>316</v>
      </c>
      <c r="C1146" t="s">
        <v>316</v>
      </c>
      <c r="D1146" t="s">
        <v>316</v>
      </c>
      <c r="E1146" t="s">
        <v>319</v>
      </c>
      <c r="F1146">
        <v>159</v>
      </c>
      <c r="G1146">
        <v>2.9701828238297368E-2</v>
      </c>
      <c r="H1146" s="10" t="s">
        <v>3</v>
      </c>
      <c r="M1146">
        <v>1146</v>
      </c>
      <c r="N1146">
        <f t="shared" ca="1" si="137"/>
        <v>1881540</v>
      </c>
      <c r="O1146" t="str">
        <f t="shared" ca="1" si="138"/>
        <v>Yes</v>
      </c>
      <c r="P1146" t="str">
        <f t="shared" ca="1" si="139"/>
        <v>Yes</v>
      </c>
      <c r="Q1146" t="str">
        <f t="shared" ca="1" si="140"/>
        <v>No</v>
      </c>
      <c r="R1146" t="str">
        <f t="shared" ca="1" si="141"/>
        <v>R</v>
      </c>
      <c r="S1146">
        <f t="shared" ca="1" si="142"/>
        <v>100</v>
      </c>
      <c r="T1146">
        <f t="shared" ca="1" si="143"/>
        <v>0.15805867313035171</v>
      </c>
      <c r="U1146" t="str">
        <f t="shared" ca="1" si="136"/>
        <v>Rajasthan</v>
      </c>
    </row>
    <row r="1147" spans="1:21" x14ac:dyDescent="0.2">
      <c r="A1147" s="9">
        <v>1315590</v>
      </c>
      <c r="B1147" t="s">
        <v>317</v>
      </c>
      <c r="C1147" t="s">
        <v>316</v>
      </c>
      <c r="D1147" t="s">
        <v>317</v>
      </c>
      <c r="E1147" t="s">
        <v>318</v>
      </c>
      <c r="F1147">
        <v>664</v>
      </c>
      <c r="G1147">
        <v>0.77282686858063288</v>
      </c>
      <c r="H1147" s="10" t="s">
        <v>1</v>
      </c>
      <c r="M1147">
        <v>1147</v>
      </c>
      <c r="N1147">
        <f t="shared" ca="1" si="137"/>
        <v>1751903</v>
      </c>
      <c r="O1147" t="str">
        <f t="shared" ca="1" si="138"/>
        <v>No</v>
      </c>
      <c r="P1147" t="str">
        <f t="shared" ca="1" si="139"/>
        <v>Yes</v>
      </c>
      <c r="Q1147" t="str">
        <f t="shared" ca="1" si="140"/>
        <v>No</v>
      </c>
      <c r="R1147" t="str">
        <f t="shared" ca="1" si="141"/>
        <v>R</v>
      </c>
      <c r="S1147">
        <f t="shared" ca="1" si="142"/>
        <v>872</v>
      </c>
      <c r="T1147">
        <f t="shared" ca="1" si="143"/>
        <v>0.16795976622445419</v>
      </c>
      <c r="U1147" t="str">
        <f t="shared" ca="1" si="136"/>
        <v>Tamil Nadu</v>
      </c>
    </row>
    <row r="1148" spans="1:21" x14ac:dyDescent="0.2">
      <c r="A1148" s="9">
        <v>1241932</v>
      </c>
      <c r="B1148" t="s">
        <v>317</v>
      </c>
      <c r="C1148" t="s">
        <v>316</v>
      </c>
      <c r="D1148" t="s">
        <v>317</v>
      </c>
      <c r="E1148" t="s">
        <v>318</v>
      </c>
      <c r="F1148">
        <v>949</v>
      </c>
      <c r="G1148">
        <v>0.29563687662551108</v>
      </c>
      <c r="H1148" s="10" t="s">
        <v>6</v>
      </c>
      <c r="M1148">
        <v>1148</v>
      </c>
      <c r="N1148">
        <f t="shared" ca="1" si="137"/>
        <v>1645172</v>
      </c>
      <c r="O1148" t="str">
        <f t="shared" ca="1" si="138"/>
        <v>No</v>
      </c>
      <c r="P1148" t="str">
        <f t="shared" ca="1" si="139"/>
        <v>Yes</v>
      </c>
      <c r="Q1148" t="str">
        <f t="shared" ca="1" si="140"/>
        <v>Yes</v>
      </c>
      <c r="R1148" t="str">
        <f t="shared" ca="1" si="141"/>
        <v>R</v>
      </c>
      <c r="S1148">
        <f t="shared" ca="1" si="142"/>
        <v>888</v>
      </c>
      <c r="T1148">
        <f t="shared" ca="1" si="143"/>
        <v>0.651732808866753</v>
      </c>
      <c r="U1148" t="str">
        <f t="shared" ca="1" si="136"/>
        <v>Telangana</v>
      </c>
    </row>
    <row r="1149" spans="1:21" x14ac:dyDescent="0.2">
      <c r="A1149" s="9">
        <v>1873578</v>
      </c>
      <c r="B1149" t="s">
        <v>317</v>
      </c>
      <c r="C1149" t="s">
        <v>316</v>
      </c>
      <c r="D1149" t="s">
        <v>316</v>
      </c>
      <c r="E1149" t="s">
        <v>319</v>
      </c>
      <c r="F1149">
        <v>831</v>
      </c>
      <c r="G1149">
        <v>0.10748461738831261</v>
      </c>
      <c r="H1149" s="10" t="s">
        <v>3</v>
      </c>
      <c r="M1149">
        <v>1149</v>
      </c>
      <c r="N1149">
        <f t="shared" ca="1" si="137"/>
        <v>1560936</v>
      </c>
      <c r="O1149" t="str">
        <f t="shared" ca="1" si="138"/>
        <v>No</v>
      </c>
      <c r="P1149" t="str">
        <f t="shared" ca="1" si="139"/>
        <v>Yes</v>
      </c>
      <c r="Q1149" t="str">
        <f t="shared" ca="1" si="140"/>
        <v>Yes</v>
      </c>
      <c r="R1149" t="str">
        <f t="shared" ca="1" si="141"/>
        <v>R</v>
      </c>
      <c r="S1149">
        <f t="shared" ca="1" si="142"/>
        <v>749</v>
      </c>
      <c r="T1149">
        <f t="shared" ca="1" si="143"/>
        <v>0.84066512502519408</v>
      </c>
      <c r="U1149" t="str">
        <f t="shared" ca="1" si="136"/>
        <v>Kerela</v>
      </c>
    </row>
    <row r="1150" spans="1:21" x14ac:dyDescent="0.2">
      <c r="A1150" s="9">
        <v>1542207</v>
      </c>
      <c r="B1150" t="s">
        <v>316</v>
      </c>
      <c r="C1150" t="s">
        <v>316</v>
      </c>
      <c r="D1150" t="s">
        <v>317</v>
      </c>
      <c r="E1150" t="s">
        <v>318</v>
      </c>
      <c r="F1150">
        <v>851</v>
      </c>
      <c r="G1150">
        <v>0.17019606110729812</v>
      </c>
      <c r="H1150" s="10" t="s">
        <v>3</v>
      </c>
      <c r="M1150">
        <v>1150</v>
      </c>
      <c r="N1150">
        <f t="shared" ca="1" si="137"/>
        <v>1982010</v>
      </c>
      <c r="O1150" t="str">
        <f t="shared" ca="1" si="138"/>
        <v>Yes</v>
      </c>
      <c r="P1150" t="str">
        <f t="shared" ca="1" si="139"/>
        <v>Yes</v>
      </c>
      <c r="Q1150" t="str">
        <f t="shared" ca="1" si="140"/>
        <v>No</v>
      </c>
      <c r="R1150" t="str">
        <f t="shared" ca="1" si="141"/>
        <v>U</v>
      </c>
      <c r="S1150">
        <f t="shared" ca="1" si="142"/>
        <v>432</v>
      </c>
      <c r="T1150">
        <f t="shared" ca="1" si="143"/>
        <v>0.67408327500466803</v>
      </c>
      <c r="U1150" t="str">
        <f t="shared" ca="1" si="136"/>
        <v>Kerela</v>
      </c>
    </row>
    <row r="1151" spans="1:21" x14ac:dyDescent="0.2">
      <c r="A1151" s="9">
        <v>1901781</v>
      </c>
      <c r="B1151" t="s">
        <v>316</v>
      </c>
      <c r="C1151" t="s">
        <v>317</v>
      </c>
      <c r="D1151" t="s">
        <v>317</v>
      </c>
      <c r="E1151" t="s">
        <v>318</v>
      </c>
      <c r="F1151">
        <v>912</v>
      </c>
      <c r="G1151">
        <v>0.18145518268785221</v>
      </c>
      <c r="H1151" s="10" t="s">
        <v>6</v>
      </c>
      <c r="M1151">
        <v>1151</v>
      </c>
      <c r="N1151">
        <f t="shared" ca="1" si="137"/>
        <v>1448081</v>
      </c>
      <c r="O1151" t="str">
        <f t="shared" ca="1" si="138"/>
        <v>Yes</v>
      </c>
      <c r="P1151" t="str">
        <f t="shared" ca="1" si="139"/>
        <v>Yes</v>
      </c>
      <c r="Q1151" t="str">
        <f t="shared" ca="1" si="140"/>
        <v>No</v>
      </c>
      <c r="R1151" t="str">
        <f t="shared" ca="1" si="141"/>
        <v>R</v>
      </c>
      <c r="S1151">
        <f t="shared" ca="1" si="142"/>
        <v>823</v>
      </c>
      <c r="T1151">
        <f t="shared" ca="1" si="143"/>
        <v>0.33519793365033146</v>
      </c>
      <c r="U1151" t="str">
        <f t="shared" ca="1" si="136"/>
        <v>Gujarat</v>
      </c>
    </row>
    <row r="1152" spans="1:21" x14ac:dyDescent="0.2">
      <c r="A1152" s="9">
        <v>1898049</v>
      </c>
      <c r="B1152" t="s">
        <v>317</v>
      </c>
      <c r="C1152" t="s">
        <v>316</v>
      </c>
      <c r="D1152" t="s">
        <v>316</v>
      </c>
      <c r="E1152" t="s">
        <v>318</v>
      </c>
      <c r="F1152">
        <v>312</v>
      </c>
      <c r="G1152">
        <v>2.1359382823884943E-2</v>
      </c>
      <c r="H1152" s="10" t="s">
        <v>2</v>
      </c>
      <c r="M1152">
        <v>1152</v>
      </c>
      <c r="N1152">
        <f t="shared" ca="1" si="137"/>
        <v>1239791</v>
      </c>
      <c r="O1152" t="str">
        <f t="shared" ca="1" si="138"/>
        <v>Yes</v>
      </c>
      <c r="P1152" t="str">
        <f t="shared" ca="1" si="139"/>
        <v>No</v>
      </c>
      <c r="Q1152" t="str">
        <f t="shared" ca="1" si="140"/>
        <v>Yes</v>
      </c>
      <c r="R1152" t="str">
        <f t="shared" ca="1" si="141"/>
        <v>R</v>
      </c>
      <c r="S1152">
        <f t="shared" ca="1" si="142"/>
        <v>726</v>
      </c>
      <c r="T1152">
        <f t="shared" ca="1" si="143"/>
        <v>8.2894441075833991E-2</v>
      </c>
      <c r="U1152" t="str">
        <f t="shared" ca="1" si="136"/>
        <v>Uttar Pradesh</v>
      </c>
    </row>
    <row r="1153" spans="1:21" x14ac:dyDescent="0.2">
      <c r="A1153" s="9">
        <v>1751045</v>
      </c>
      <c r="B1153" t="s">
        <v>317</v>
      </c>
      <c r="C1153" t="s">
        <v>316</v>
      </c>
      <c r="D1153" t="s">
        <v>317</v>
      </c>
      <c r="E1153" t="s">
        <v>319</v>
      </c>
      <c r="F1153">
        <v>678</v>
      </c>
      <c r="G1153">
        <v>0.32741195977466342</v>
      </c>
      <c r="H1153" s="10" t="s">
        <v>4</v>
      </c>
      <c r="M1153">
        <v>1153</v>
      </c>
      <c r="N1153">
        <f t="shared" ca="1" si="137"/>
        <v>1081145</v>
      </c>
      <c r="O1153" t="str">
        <f t="shared" ca="1" si="138"/>
        <v>No</v>
      </c>
      <c r="P1153" t="str">
        <f t="shared" ca="1" si="139"/>
        <v>No</v>
      </c>
      <c r="Q1153" t="str">
        <f t="shared" ca="1" si="140"/>
        <v>Yes</v>
      </c>
      <c r="R1153" t="str">
        <f t="shared" ca="1" si="141"/>
        <v>R</v>
      </c>
      <c r="S1153">
        <f t="shared" ca="1" si="142"/>
        <v>948</v>
      </c>
      <c r="T1153">
        <f t="shared" ca="1" si="143"/>
        <v>4.8429741614434918E-2</v>
      </c>
      <c r="U1153" t="str">
        <f t="shared" ref="U1153:U1216" ca="1" si="144">VLOOKUP(RAND(),$K$9:$L$19,2)</f>
        <v>Uttar Pradesh</v>
      </c>
    </row>
    <row r="1154" spans="1:21" x14ac:dyDescent="0.2">
      <c r="A1154" s="9">
        <v>1873896</v>
      </c>
      <c r="B1154" t="s">
        <v>317</v>
      </c>
      <c r="C1154" t="s">
        <v>316</v>
      </c>
      <c r="D1154" t="s">
        <v>316</v>
      </c>
      <c r="E1154" t="s">
        <v>318</v>
      </c>
      <c r="F1154">
        <v>515</v>
      </c>
      <c r="G1154">
        <v>0.97697170695205493</v>
      </c>
      <c r="H1154" s="10" t="s">
        <v>8</v>
      </c>
      <c r="M1154">
        <v>1154</v>
      </c>
      <c r="N1154">
        <f t="shared" ref="N1154:N1217" ca="1" si="145">RANDBETWEEN(1000000,1999999)</f>
        <v>1673496</v>
      </c>
      <c r="O1154" t="str">
        <f t="shared" ref="O1154:O1217" ca="1" si="146">IF(RAND()&lt;0.4,"Yes","No")</f>
        <v>No</v>
      </c>
      <c r="P1154" t="str">
        <f t="shared" ref="P1154:P1217" ca="1" si="147">IF(RAND()&lt;0.6,"Yes","No")</f>
        <v>Yes</v>
      </c>
      <c r="Q1154" t="str">
        <f t="shared" ref="Q1154:Q1217" ca="1" si="148">IF(RAND()&lt;0.5,"Yes","No")</f>
        <v>No</v>
      </c>
      <c r="R1154" t="str">
        <f t="shared" ref="R1154:R1217" ca="1" si="149">IF(RAND()&lt;0.6,"R","U")</f>
        <v>U</v>
      </c>
      <c r="S1154">
        <f t="shared" ref="S1154:S1217" ca="1" si="150">RANDBETWEEN(100,1000)</f>
        <v>822</v>
      </c>
      <c r="T1154">
        <f t="shared" ref="T1154:T1217" ca="1" si="151">RAND()</f>
        <v>0.31046822260461671</v>
      </c>
      <c r="U1154" t="str">
        <f t="shared" ca="1" si="144"/>
        <v>Orissa</v>
      </c>
    </row>
    <row r="1155" spans="1:21" x14ac:dyDescent="0.2">
      <c r="A1155" s="9">
        <v>1214722</v>
      </c>
      <c r="B1155" t="s">
        <v>317</v>
      </c>
      <c r="C1155" t="s">
        <v>316</v>
      </c>
      <c r="D1155" t="s">
        <v>316</v>
      </c>
      <c r="E1155" t="s">
        <v>319</v>
      </c>
      <c r="F1155">
        <v>307</v>
      </c>
      <c r="G1155">
        <v>0.66774664609983803</v>
      </c>
      <c r="H1155" s="10" t="s">
        <v>15</v>
      </c>
      <c r="M1155">
        <v>1155</v>
      </c>
      <c r="N1155">
        <f t="shared" ca="1" si="145"/>
        <v>1013586</v>
      </c>
      <c r="O1155" t="str">
        <f t="shared" ca="1" si="146"/>
        <v>No</v>
      </c>
      <c r="P1155" t="str">
        <f t="shared" ca="1" si="147"/>
        <v>Yes</v>
      </c>
      <c r="Q1155" t="str">
        <f t="shared" ca="1" si="148"/>
        <v>No</v>
      </c>
      <c r="R1155" t="str">
        <f t="shared" ca="1" si="149"/>
        <v>R</v>
      </c>
      <c r="S1155">
        <f t="shared" ca="1" si="150"/>
        <v>446</v>
      </c>
      <c r="T1155">
        <f t="shared" ca="1" si="151"/>
        <v>0.60988656702152833</v>
      </c>
      <c r="U1155" t="str">
        <f t="shared" ca="1" si="144"/>
        <v>Jharkhand</v>
      </c>
    </row>
    <row r="1156" spans="1:21" x14ac:dyDescent="0.2">
      <c r="A1156" s="9">
        <v>1942859</v>
      </c>
      <c r="B1156" t="s">
        <v>317</v>
      </c>
      <c r="C1156" t="s">
        <v>316</v>
      </c>
      <c r="D1156" t="s">
        <v>317</v>
      </c>
      <c r="E1156" t="s">
        <v>318</v>
      </c>
      <c r="F1156">
        <v>397</v>
      </c>
      <c r="G1156">
        <v>0.97099309674421597</v>
      </c>
      <c r="H1156" s="10" t="s">
        <v>2</v>
      </c>
      <c r="M1156">
        <v>1156</v>
      </c>
      <c r="N1156">
        <f t="shared" ca="1" si="145"/>
        <v>1865149</v>
      </c>
      <c r="O1156" t="str">
        <f t="shared" ca="1" si="146"/>
        <v>No</v>
      </c>
      <c r="P1156" t="str">
        <f t="shared" ca="1" si="147"/>
        <v>Yes</v>
      </c>
      <c r="Q1156" t="str">
        <f t="shared" ca="1" si="148"/>
        <v>No</v>
      </c>
      <c r="R1156" t="str">
        <f t="shared" ca="1" si="149"/>
        <v>R</v>
      </c>
      <c r="S1156">
        <f t="shared" ca="1" si="150"/>
        <v>251</v>
      </c>
      <c r="T1156">
        <f t="shared" ca="1" si="151"/>
        <v>0.97249959057146673</v>
      </c>
      <c r="U1156" t="str">
        <f t="shared" ca="1" si="144"/>
        <v>Uttarkhand</v>
      </c>
    </row>
    <row r="1157" spans="1:21" x14ac:dyDescent="0.2">
      <c r="A1157" s="9">
        <v>1647312</v>
      </c>
      <c r="B1157" t="s">
        <v>317</v>
      </c>
      <c r="C1157" t="s">
        <v>317</v>
      </c>
      <c r="D1157" t="s">
        <v>316</v>
      </c>
      <c r="E1157" t="s">
        <v>318</v>
      </c>
      <c r="F1157">
        <v>454</v>
      </c>
      <c r="G1157">
        <v>7.1759054433769731E-2</v>
      </c>
      <c r="H1157" s="10" t="s">
        <v>1</v>
      </c>
      <c r="M1157">
        <v>1157</v>
      </c>
      <c r="N1157">
        <f t="shared" ca="1" si="145"/>
        <v>1309265</v>
      </c>
      <c r="O1157" t="str">
        <f t="shared" ca="1" si="146"/>
        <v>No</v>
      </c>
      <c r="P1157" t="str">
        <f t="shared" ca="1" si="147"/>
        <v>Yes</v>
      </c>
      <c r="Q1157" t="str">
        <f t="shared" ca="1" si="148"/>
        <v>Yes</v>
      </c>
      <c r="R1157" t="str">
        <f t="shared" ca="1" si="149"/>
        <v>U</v>
      </c>
      <c r="S1157">
        <f t="shared" ca="1" si="150"/>
        <v>807</v>
      </c>
      <c r="T1157">
        <f t="shared" ca="1" si="151"/>
        <v>0.95671038910782691</v>
      </c>
      <c r="U1157" t="str">
        <f t="shared" ca="1" si="144"/>
        <v>Uttar Pradesh</v>
      </c>
    </row>
    <row r="1158" spans="1:21" x14ac:dyDescent="0.2">
      <c r="A1158" s="9">
        <v>1881055</v>
      </c>
      <c r="B1158" t="s">
        <v>317</v>
      </c>
      <c r="C1158" t="s">
        <v>316</v>
      </c>
      <c r="D1158" t="s">
        <v>316</v>
      </c>
      <c r="E1158" t="s">
        <v>318</v>
      </c>
      <c r="F1158">
        <v>651</v>
      </c>
      <c r="G1158">
        <v>0.85500774888357278</v>
      </c>
      <c r="H1158" s="10" t="s">
        <v>4</v>
      </c>
      <c r="M1158">
        <v>1158</v>
      </c>
      <c r="N1158">
        <f t="shared" ca="1" si="145"/>
        <v>1194891</v>
      </c>
      <c r="O1158" t="str">
        <f t="shared" ca="1" si="146"/>
        <v>No</v>
      </c>
      <c r="P1158" t="str">
        <f t="shared" ca="1" si="147"/>
        <v>No</v>
      </c>
      <c r="Q1158" t="str">
        <f t="shared" ca="1" si="148"/>
        <v>No</v>
      </c>
      <c r="R1158" t="str">
        <f t="shared" ca="1" si="149"/>
        <v>R</v>
      </c>
      <c r="S1158">
        <f t="shared" ca="1" si="150"/>
        <v>533</v>
      </c>
      <c r="T1158">
        <f t="shared" ca="1" si="151"/>
        <v>0.14105790253701134</v>
      </c>
      <c r="U1158" t="str">
        <f t="shared" ca="1" si="144"/>
        <v>Tamil Nadu</v>
      </c>
    </row>
    <row r="1159" spans="1:21" x14ac:dyDescent="0.2">
      <c r="A1159" s="9">
        <v>1980431</v>
      </c>
      <c r="B1159" t="s">
        <v>317</v>
      </c>
      <c r="C1159" t="s">
        <v>317</v>
      </c>
      <c r="D1159" t="s">
        <v>317</v>
      </c>
      <c r="E1159" t="s">
        <v>319</v>
      </c>
      <c r="F1159">
        <v>853</v>
      </c>
      <c r="G1159">
        <v>0.33588098769931196</v>
      </c>
      <c r="H1159" s="10" t="s">
        <v>4</v>
      </c>
      <c r="M1159">
        <v>1159</v>
      </c>
      <c r="N1159">
        <f t="shared" ca="1" si="145"/>
        <v>1763223</v>
      </c>
      <c r="O1159" t="str">
        <f t="shared" ca="1" si="146"/>
        <v>No</v>
      </c>
      <c r="P1159" t="str">
        <f t="shared" ca="1" si="147"/>
        <v>Yes</v>
      </c>
      <c r="Q1159" t="str">
        <f t="shared" ca="1" si="148"/>
        <v>No</v>
      </c>
      <c r="R1159" t="str">
        <f t="shared" ca="1" si="149"/>
        <v>R</v>
      </c>
      <c r="S1159">
        <f t="shared" ca="1" si="150"/>
        <v>677</v>
      </c>
      <c r="T1159">
        <f t="shared" ca="1" si="151"/>
        <v>0.62334152324007874</v>
      </c>
      <c r="U1159" t="str">
        <f t="shared" ca="1" si="144"/>
        <v>Tamil Nadu</v>
      </c>
    </row>
    <row r="1160" spans="1:21" x14ac:dyDescent="0.2">
      <c r="A1160" s="9">
        <v>1454953</v>
      </c>
      <c r="B1160" t="s">
        <v>317</v>
      </c>
      <c r="C1160" t="s">
        <v>316</v>
      </c>
      <c r="D1160" t="s">
        <v>317</v>
      </c>
      <c r="E1160" t="s">
        <v>318</v>
      </c>
      <c r="F1160">
        <v>978</v>
      </c>
      <c r="G1160">
        <v>2.2486545553473958E-2</v>
      </c>
      <c r="H1160" s="10" t="s">
        <v>3</v>
      </c>
      <c r="M1160">
        <v>1160</v>
      </c>
      <c r="N1160">
        <f t="shared" ca="1" si="145"/>
        <v>1418340</v>
      </c>
      <c r="O1160" t="str">
        <f t="shared" ca="1" si="146"/>
        <v>No</v>
      </c>
      <c r="P1160" t="str">
        <f t="shared" ca="1" si="147"/>
        <v>Yes</v>
      </c>
      <c r="Q1160" t="str">
        <f t="shared" ca="1" si="148"/>
        <v>Yes</v>
      </c>
      <c r="R1160" t="str">
        <f t="shared" ca="1" si="149"/>
        <v>R</v>
      </c>
      <c r="S1160">
        <f t="shared" ca="1" si="150"/>
        <v>918</v>
      </c>
      <c r="T1160">
        <f t="shared" ca="1" si="151"/>
        <v>0.16868149774899355</v>
      </c>
      <c r="U1160" t="str">
        <f t="shared" ca="1" si="144"/>
        <v>Bihar</v>
      </c>
    </row>
    <row r="1161" spans="1:21" x14ac:dyDescent="0.2">
      <c r="A1161" s="9">
        <v>1867441</v>
      </c>
      <c r="B1161" t="s">
        <v>316</v>
      </c>
      <c r="C1161" t="s">
        <v>317</v>
      </c>
      <c r="D1161" t="s">
        <v>317</v>
      </c>
      <c r="E1161" t="s">
        <v>318</v>
      </c>
      <c r="F1161">
        <v>686</v>
      </c>
      <c r="G1161">
        <v>0.66348339885594354</v>
      </c>
      <c r="H1161" s="10" t="s">
        <v>1</v>
      </c>
      <c r="M1161">
        <v>1161</v>
      </c>
      <c r="N1161">
        <f t="shared" ca="1" si="145"/>
        <v>1597332</v>
      </c>
      <c r="O1161" t="str">
        <f t="shared" ca="1" si="146"/>
        <v>Yes</v>
      </c>
      <c r="P1161" t="str">
        <f t="shared" ca="1" si="147"/>
        <v>Yes</v>
      </c>
      <c r="Q1161" t="str">
        <f t="shared" ca="1" si="148"/>
        <v>No</v>
      </c>
      <c r="R1161" t="str">
        <f t="shared" ca="1" si="149"/>
        <v>R</v>
      </c>
      <c r="S1161">
        <f t="shared" ca="1" si="150"/>
        <v>302</v>
      </c>
      <c r="T1161">
        <f t="shared" ca="1" si="151"/>
        <v>0.31411377380473138</v>
      </c>
      <c r="U1161" t="str">
        <f t="shared" ca="1" si="144"/>
        <v>Uttarkhand</v>
      </c>
    </row>
    <row r="1162" spans="1:21" x14ac:dyDescent="0.2">
      <c r="A1162" s="9">
        <v>1821872</v>
      </c>
      <c r="B1162" t="s">
        <v>316</v>
      </c>
      <c r="C1162" t="s">
        <v>316</v>
      </c>
      <c r="D1162" t="s">
        <v>317</v>
      </c>
      <c r="E1162" t="s">
        <v>319</v>
      </c>
      <c r="F1162">
        <v>564</v>
      </c>
      <c r="G1162">
        <v>0.30647131036950925</v>
      </c>
      <c r="H1162" s="10" t="s">
        <v>13</v>
      </c>
      <c r="M1162">
        <v>1162</v>
      </c>
      <c r="N1162">
        <f t="shared" ca="1" si="145"/>
        <v>1840195</v>
      </c>
      <c r="O1162" t="str">
        <f t="shared" ca="1" si="146"/>
        <v>Yes</v>
      </c>
      <c r="P1162" t="str">
        <f t="shared" ca="1" si="147"/>
        <v>Yes</v>
      </c>
      <c r="Q1162" t="str">
        <f t="shared" ca="1" si="148"/>
        <v>Yes</v>
      </c>
      <c r="R1162" t="str">
        <f t="shared" ca="1" si="149"/>
        <v>U</v>
      </c>
      <c r="S1162">
        <f t="shared" ca="1" si="150"/>
        <v>763</v>
      </c>
      <c r="T1162">
        <f t="shared" ca="1" si="151"/>
        <v>7.7665968596483004E-2</v>
      </c>
      <c r="U1162" t="str">
        <f t="shared" ca="1" si="144"/>
        <v>Gujarat</v>
      </c>
    </row>
    <row r="1163" spans="1:21" x14ac:dyDescent="0.2">
      <c r="A1163" s="9">
        <v>1333204</v>
      </c>
      <c r="B1163" t="s">
        <v>317</v>
      </c>
      <c r="C1163" t="s">
        <v>316</v>
      </c>
      <c r="D1163" t="s">
        <v>317</v>
      </c>
      <c r="E1163" t="s">
        <v>319</v>
      </c>
      <c r="F1163">
        <v>846</v>
      </c>
      <c r="G1163">
        <v>0.69149316922196247</v>
      </c>
      <c r="H1163" s="10" t="s">
        <v>321</v>
      </c>
      <c r="M1163">
        <v>1163</v>
      </c>
      <c r="N1163">
        <f t="shared" ca="1" si="145"/>
        <v>1029610</v>
      </c>
      <c r="O1163" t="str">
        <f t="shared" ca="1" si="146"/>
        <v>Yes</v>
      </c>
      <c r="P1163" t="str">
        <f t="shared" ca="1" si="147"/>
        <v>Yes</v>
      </c>
      <c r="Q1163" t="str">
        <f t="shared" ca="1" si="148"/>
        <v>Yes</v>
      </c>
      <c r="R1163" t="str">
        <f t="shared" ca="1" si="149"/>
        <v>U</v>
      </c>
      <c r="S1163">
        <f t="shared" ca="1" si="150"/>
        <v>275</v>
      </c>
      <c r="T1163">
        <f t="shared" ca="1" si="151"/>
        <v>0.92600094322886117</v>
      </c>
      <c r="U1163" t="str">
        <f t="shared" ca="1" si="144"/>
        <v>Jharkhand</v>
      </c>
    </row>
    <row r="1164" spans="1:21" x14ac:dyDescent="0.2">
      <c r="A1164" s="9">
        <v>1570676</v>
      </c>
      <c r="B1164" t="s">
        <v>317</v>
      </c>
      <c r="C1164" t="s">
        <v>316</v>
      </c>
      <c r="D1164" t="s">
        <v>316</v>
      </c>
      <c r="E1164" t="s">
        <v>318</v>
      </c>
      <c r="F1164">
        <v>993</v>
      </c>
      <c r="G1164">
        <v>7.1170243628974061E-2</v>
      </c>
      <c r="H1164" s="10" t="s">
        <v>1</v>
      </c>
      <c r="M1164">
        <v>1164</v>
      </c>
      <c r="N1164">
        <f t="shared" ca="1" si="145"/>
        <v>1652048</v>
      </c>
      <c r="O1164" t="str">
        <f t="shared" ca="1" si="146"/>
        <v>Yes</v>
      </c>
      <c r="P1164" t="str">
        <f t="shared" ca="1" si="147"/>
        <v>No</v>
      </c>
      <c r="Q1164" t="str">
        <f t="shared" ca="1" si="148"/>
        <v>No</v>
      </c>
      <c r="R1164" t="str">
        <f t="shared" ca="1" si="149"/>
        <v>U</v>
      </c>
      <c r="S1164">
        <f t="shared" ca="1" si="150"/>
        <v>258</v>
      </c>
      <c r="T1164">
        <f t="shared" ca="1" si="151"/>
        <v>7.6180860949223606E-2</v>
      </c>
      <c r="U1164" t="str">
        <f t="shared" ca="1" si="144"/>
        <v>Rajasthan</v>
      </c>
    </row>
    <row r="1165" spans="1:21" x14ac:dyDescent="0.2">
      <c r="A1165" s="9">
        <v>1658594</v>
      </c>
      <c r="B1165" t="s">
        <v>317</v>
      </c>
      <c r="C1165" t="s">
        <v>316</v>
      </c>
      <c r="D1165" t="s">
        <v>316</v>
      </c>
      <c r="E1165" t="s">
        <v>319</v>
      </c>
      <c r="F1165">
        <v>252</v>
      </c>
      <c r="G1165">
        <v>0.86126208145524241</v>
      </c>
      <c r="H1165" s="10" t="s">
        <v>2</v>
      </c>
      <c r="M1165">
        <v>1165</v>
      </c>
      <c r="N1165">
        <f t="shared" ca="1" si="145"/>
        <v>1504636</v>
      </c>
      <c r="O1165" t="str">
        <f t="shared" ca="1" si="146"/>
        <v>Yes</v>
      </c>
      <c r="P1165" t="str">
        <f t="shared" ca="1" si="147"/>
        <v>Yes</v>
      </c>
      <c r="Q1165" t="str">
        <f t="shared" ca="1" si="148"/>
        <v>Yes</v>
      </c>
      <c r="R1165" t="str">
        <f t="shared" ca="1" si="149"/>
        <v>U</v>
      </c>
      <c r="S1165">
        <f t="shared" ca="1" si="150"/>
        <v>656</v>
      </c>
      <c r="T1165">
        <f t="shared" ca="1" si="151"/>
        <v>0.62377649882350017</v>
      </c>
      <c r="U1165" t="str">
        <f t="shared" ca="1" si="144"/>
        <v>Delhi</v>
      </c>
    </row>
    <row r="1166" spans="1:21" x14ac:dyDescent="0.2">
      <c r="A1166" s="9">
        <v>1104791</v>
      </c>
      <c r="B1166" t="s">
        <v>317</v>
      </c>
      <c r="C1166" t="s">
        <v>316</v>
      </c>
      <c r="D1166" t="s">
        <v>316</v>
      </c>
      <c r="E1166" t="s">
        <v>319</v>
      </c>
      <c r="F1166">
        <v>388</v>
      </c>
      <c r="G1166">
        <v>0.86346976602378245</v>
      </c>
      <c r="H1166" s="10" t="s">
        <v>2</v>
      </c>
      <c r="M1166">
        <v>1166</v>
      </c>
      <c r="N1166">
        <f t="shared" ca="1" si="145"/>
        <v>1184088</v>
      </c>
      <c r="O1166" t="str">
        <f t="shared" ca="1" si="146"/>
        <v>Yes</v>
      </c>
      <c r="P1166" t="str">
        <f t="shared" ca="1" si="147"/>
        <v>Yes</v>
      </c>
      <c r="Q1166" t="str">
        <f t="shared" ca="1" si="148"/>
        <v>Yes</v>
      </c>
      <c r="R1166" t="str">
        <f t="shared" ca="1" si="149"/>
        <v>U</v>
      </c>
      <c r="S1166">
        <f t="shared" ca="1" si="150"/>
        <v>844</v>
      </c>
      <c r="T1166">
        <f t="shared" ca="1" si="151"/>
        <v>0.15892244205331219</v>
      </c>
      <c r="U1166" t="str">
        <f t="shared" ca="1" si="144"/>
        <v>Delhi</v>
      </c>
    </row>
    <row r="1167" spans="1:21" x14ac:dyDescent="0.2">
      <c r="A1167" s="9">
        <v>1762086</v>
      </c>
      <c r="B1167" t="s">
        <v>317</v>
      </c>
      <c r="C1167" t="s">
        <v>316</v>
      </c>
      <c r="D1167" t="s">
        <v>316</v>
      </c>
      <c r="E1167" t="s">
        <v>318</v>
      </c>
      <c r="F1167">
        <v>621</v>
      </c>
      <c r="G1167">
        <v>0.39157421694843686</v>
      </c>
      <c r="H1167" s="10" t="s">
        <v>15</v>
      </c>
      <c r="M1167">
        <v>1167</v>
      </c>
      <c r="N1167">
        <f t="shared" ca="1" si="145"/>
        <v>1947480</v>
      </c>
      <c r="O1167" t="str">
        <f t="shared" ca="1" si="146"/>
        <v>Yes</v>
      </c>
      <c r="P1167" t="str">
        <f t="shared" ca="1" si="147"/>
        <v>Yes</v>
      </c>
      <c r="Q1167" t="str">
        <f t="shared" ca="1" si="148"/>
        <v>No</v>
      </c>
      <c r="R1167" t="str">
        <f t="shared" ca="1" si="149"/>
        <v>U</v>
      </c>
      <c r="S1167">
        <f t="shared" ca="1" si="150"/>
        <v>977</v>
      </c>
      <c r="T1167">
        <f t="shared" ca="1" si="151"/>
        <v>0.87208208287350952</v>
      </c>
      <c r="U1167" t="str">
        <f t="shared" ca="1" si="144"/>
        <v>Tamil Nadu</v>
      </c>
    </row>
    <row r="1168" spans="1:21" x14ac:dyDescent="0.2">
      <c r="A1168" s="9">
        <v>1286461</v>
      </c>
      <c r="B1168" t="s">
        <v>317</v>
      </c>
      <c r="C1168" t="s">
        <v>316</v>
      </c>
      <c r="D1168" t="s">
        <v>316</v>
      </c>
      <c r="E1168" t="s">
        <v>318</v>
      </c>
      <c r="F1168">
        <v>994</v>
      </c>
      <c r="G1168">
        <v>0.38929387655002878</v>
      </c>
      <c r="H1168" s="10" t="s">
        <v>6</v>
      </c>
      <c r="M1168">
        <v>1168</v>
      </c>
      <c r="N1168">
        <f t="shared" ca="1" si="145"/>
        <v>1612890</v>
      </c>
      <c r="O1168" t="str">
        <f t="shared" ca="1" si="146"/>
        <v>No</v>
      </c>
      <c r="P1168" t="str">
        <f t="shared" ca="1" si="147"/>
        <v>No</v>
      </c>
      <c r="Q1168" t="str">
        <f t="shared" ca="1" si="148"/>
        <v>No</v>
      </c>
      <c r="R1168" t="str">
        <f t="shared" ca="1" si="149"/>
        <v>R</v>
      </c>
      <c r="S1168">
        <f t="shared" ca="1" si="150"/>
        <v>258</v>
      </c>
      <c r="T1168">
        <f t="shared" ca="1" si="151"/>
        <v>0.23485066010740119</v>
      </c>
      <c r="U1168" t="str">
        <f t="shared" ca="1" si="144"/>
        <v>Bihar</v>
      </c>
    </row>
    <row r="1169" spans="1:21" x14ac:dyDescent="0.2">
      <c r="A1169" s="9">
        <v>1136965</v>
      </c>
      <c r="B1169" t="s">
        <v>317</v>
      </c>
      <c r="C1169" t="s">
        <v>316</v>
      </c>
      <c r="D1169" t="s">
        <v>317</v>
      </c>
      <c r="E1169" t="s">
        <v>319</v>
      </c>
      <c r="F1169">
        <v>837</v>
      </c>
      <c r="G1169">
        <v>0.56315693377610521</v>
      </c>
      <c r="H1169" s="10" t="s">
        <v>6</v>
      </c>
      <c r="M1169">
        <v>1169</v>
      </c>
      <c r="N1169">
        <f t="shared" ca="1" si="145"/>
        <v>1996584</v>
      </c>
      <c r="O1169" t="str">
        <f t="shared" ca="1" si="146"/>
        <v>Yes</v>
      </c>
      <c r="P1169" t="str">
        <f t="shared" ca="1" si="147"/>
        <v>No</v>
      </c>
      <c r="Q1169" t="str">
        <f t="shared" ca="1" si="148"/>
        <v>No</v>
      </c>
      <c r="R1169" t="str">
        <f t="shared" ca="1" si="149"/>
        <v>U</v>
      </c>
      <c r="S1169">
        <f t="shared" ca="1" si="150"/>
        <v>986</v>
      </c>
      <c r="T1169">
        <f t="shared" ca="1" si="151"/>
        <v>0.74097096521346528</v>
      </c>
      <c r="U1169" t="str">
        <f t="shared" ca="1" si="144"/>
        <v>Kerela</v>
      </c>
    </row>
    <row r="1170" spans="1:21" x14ac:dyDescent="0.2">
      <c r="A1170" s="9">
        <v>1312118</v>
      </c>
      <c r="B1170" t="s">
        <v>317</v>
      </c>
      <c r="C1170" t="s">
        <v>316</v>
      </c>
      <c r="D1170" t="s">
        <v>316</v>
      </c>
      <c r="E1170" t="s">
        <v>319</v>
      </c>
      <c r="F1170">
        <v>238</v>
      </c>
      <c r="G1170">
        <v>0.36607311734086134</v>
      </c>
      <c r="H1170" s="10" t="s">
        <v>6</v>
      </c>
      <c r="M1170">
        <v>1170</v>
      </c>
      <c r="N1170">
        <f t="shared" ca="1" si="145"/>
        <v>1035934</v>
      </c>
      <c r="O1170" t="str">
        <f t="shared" ca="1" si="146"/>
        <v>No</v>
      </c>
      <c r="P1170" t="str">
        <f t="shared" ca="1" si="147"/>
        <v>Yes</v>
      </c>
      <c r="Q1170" t="str">
        <f t="shared" ca="1" si="148"/>
        <v>No</v>
      </c>
      <c r="R1170" t="str">
        <f t="shared" ca="1" si="149"/>
        <v>R</v>
      </c>
      <c r="S1170">
        <f t="shared" ca="1" si="150"/>
        <v>427</v>
      </c>
      <c r="T1170">
        <f t="shared" ca="1" si="151"/>
        <v>0.90360009414566544</v>
      </c>
      <c r="U1170" t="str">
        <f t="shared" ca="1" si="144"/>
        <v>Rajasthan</v>
      </c>
    </row>
    <row r="1171" spans="1:21" x14ac:dyDescent="0.2">
      <c r="A1171" s="9">
        <v>1472716</v>
      </c>
      <c r="B1171" t="s">
        <v>317</v>
      </c>
      <c r="C1171" t="s">
        <v>317</v>
      </c>
      <c r="D1171" t="s">
        <v>316</v>
      </c>
      <c r="E1171" t="s">
        <v>319</v>
      </c>
      <c r="F1171">
        <v>639</v>
      </c>
      <c r="G1171">
        <v>0.18141023382212407</v>
      </c>
      <c r="H1171" s="10" t="s">
        <v>6</v>
      </c>
      <c r="M1171">
        <v>1171</v>
      </c>
      <c r="N1171">
        <f t="shared" ca="1" si="145"/>
        <v>1517217</v>
      </c>
      <c r="O1171" t="str">
        <f t="shared" ca="1" si="146"/>
        <v>No</v>
      </c>
      <c r="P1171" t="str">
        <f t="shared" ca="1" si="147"/>
        <v>No</v>
      </c>
      <c r="Q1171" t="str">
        <f t="shared" ca="1" si="148"/>
        <v>No</v>
      </c>
      <c r="R1171" t="str">
        <f t="shared" ca="1" si="149"/>
        <v>R</v>
      </c>
      <c r="S1171">
        <f t="shared" ca="1" si="150"/>
        <v>747</v>
      </c>
      <c r="T1171">
        <f t="shared" ca="1" si="151"/>
        <v>0.30566721935593799</v>
      </c>
      <c r="U1171" t="str">
        <f t="shared" ca="1" si="144"/>
        <v>Bihar</v>
      </c>
    </row>
    <row r="1172" spans="1:21" x14ac:dyDescent="0.2">
      <c r="A1172" s="9">
        <v>1834305</v>
      </c>
      <c r="B1172" t="s">
        <v>316</v>
      </c>
      <c r="C1172" t="s">
        <v>316</v>
      </c>
      <c r="D1172" t="s">
        <v>317</v>
      </c>
      <c r="E1172" t="s">
        <v>318</v>
      </c>
      <c r="F1172">
        <v>567</v>
      </c>
      <c r="G1172">
        <v>0.61926299699595155</v>
      </c>
      <c r="H1172" s="10" t="s">
        <v>321</v>
      </c>
      <c r="M1172">
        <v>1172</v>
      </c>
      <c r="N1172">
        <f t="shared" ca="1" si="145"/>
        <v>1117920</v>
      </c>
      <c r="O1172" t="str">
        <f t="shared" ca="1" si="146"/>
        <v>No</v>
      </c>
      <c r="P1172" t="str">
        <f t="shared" ca="1" si="147"/>
        <v>Yes</v>
      </c>
      <c r="Q1172" t="str">
        <f t="shared" ca="1" si="148"/>
        <v>No</v>
      </c>
      <c r="R1172" t="str">
        <f t="shared" ca="1" si="149"/>
        <v>R</v>
      </c>
      <c r="S1172">
        <f t="shared" ca="1" si="150"/>
        <v>169</v>
      </c>
      <c r="T1172">
        <f t="shared" ca="1" si="151"/>
        <v>0.93330640997284453</v>
      </c>
      <c r="U1172" t="str">
        <f t="shared" ca="1" si="144"/>
        <v>Kerela</v>
      </c>
    </row>
    <row r="1173" spans="1:21" x14ac:dyDescent="0.2">
      <c r="A1173" s="9">
        <v>1624639</v>
      </c>
      <c r="B1173" t="s">
        <v>316</v>
      </c>
      <c r="C1173" t="s">
        <v>317</v>
      </c>
      <c r="D1173" t="s">
        <v>317</v>
      </c>
      <c r="E1173" t="s">
        <v>318</v>
      </c>
      <c r="F1173">
        <v>543</v>
      </c>
      <c r="G1173">
        <v>0.28021763898332275</v>
      </c>
      <c r="H1173" s="10" t="s">
        <v>13</v>
      </c>
      <c r="M1173">
        <v>1173</v>
      </c>
      <c r="N1173">
        <f t="shared" ca="1" si="145"/>
        <v>1552159</v>
      </c>
      <c r="O1173" t="str">
        <f t="shared" ca="1" si="146"/>
        <v>No</v>
      </c>
      <c r="P1173" t="str">
        <f t="shared" ca="1" si="147"/>
        <v>Yes</v>
      </c>
      <c r="Q1173" t="str">
        <f t="shared" ca="1" si="148"/>
        <v>No</v>
      </c>
      <c r="R1173" t="str">
        <f t="shared" ca="1" si="149"/>
        <v>R</v>
      </c>
      <c r="S1173">
        <f t="shared" ca="1" si="150"/>
        <v>214</v>
      </c>
      <c r="T1173">
        <f t="shared" ca="1" si="151"/>
        <v>0.78113834564381934</v>
      </c>
      <c r="U1173" t="str">
        <f t="shared" ca="1" si="144"/>
        <v>Gujarat</v>
      </c>
    </row>
    <row r="1174" spans="1:21" x14ac:dyDescent="0.2">
      <c r="A1174" s="9">
        <v>1986471</v>
      </c>
      <c r="B1174" t="s">
        <v>317</v>
      </c>
      <c r="C1174" t="s">
        <v>316</v>
      </c>
      <c r="D1174" t="s">
        <v>316</v>
      </c>
      <c r="E1174" t="s">
        <v>318</v>
      </c>
      <c r="F1174">
        <v>921</v>
      </c>
      <c r="G1174">
        <v>0.71980417494845528</v>
      </c>
      <c r="H1174" s="10" t="s">
        <v>16</v>
      </c>
      <c r="M1174">
        <v>1174</v>
      </c>
      <c r="N1174">
        <f t="shared" ca="1" si="145"/>
        <v>1382597</v>
      </c>
      <c r="O1174" t="str">
        <f t="shared" ca="1" si="146"/>
        <v>Yes</v>
      </c>
      <c r="P1174" t="str">
        <f t="shared" ca="1" si="147"/>
        <v>No</v>
      </c>
      <c r="Q1174" t="str">
        <f t="shared" ca="1" si="148"/>
        <v>Yes</v>
      </c>
      <c r="R1174" t="str">
        <f t="shared" ca="1" si="149"/>
        <v>U</v>
      </c>
      <c r="S1174">
        <f t="shared" ca="1" si="150"/>
        <v>546</v>
      </c>
      <c r="T1174">
        <f t="shared" ca="1" si="151"/>
        <v>0.63713615099271903</v>
      </c>
      <c r="U1174" t="str">
        <f t="shared" ca="1" si="144"/>
        <v>Gujarat</v>
      </c>
    </row>
    <row r="1175" spans="1:21" x14ac:dyDescent="0.2">
      <c r="A1175" s="9">
        <v>1478775</v>
      </c>
      <c r="B1175" t="s">
        <v>317</v>
      </c>
      <c r="C1175" t="s">
        <v>316</v>
      </c>
      <c r="D1175" t="s">
        <v>316</v>
      </c>
      <c r="E1175" t="s">
        <v>319</v>
      </c>
      <c r="F1175">
        <v>560</v>
      </c>
      <c r="G1175">
        <v>0.5082354888276911</v>
      </c>
      <c r="H1175" s="10" t="s">
        <v>1</v>
      </c>
      <c r="M1175">
        <v>1175</v>
      </c>
      <c r="N1175">
        <f t="shared" ca="1" si="145"/>
        <v>1433275</v>
      </c>
      <c r="O1175" t="str">
        <f t="shared" ca="1" si="146"/>
        <v>No</v>
      </c>
      <c r="P1175" t="str">
        <f t="shared" ca="1" si="147"/>
        <v>Yes</v>
      </c>
      <c r="Q1175" t="str">
        <f t="shared" ca="1" si="148"/>
        <v>No</v>
      </c>
      <c r="R1175" t="str">
        <f t="shared" ca="1" si="149"/>
        <v>R</v>
      </c>
      <c r="S1175">
        <f t="shared" ca="1" si="150"/>
        <v>809</v>
      </c>
      <c r="T1175">
        <f t="shared" ca="1" si="151"/>
        <v>0.72560947329186387</v>
      </c>
      <c r="U1175" t="str">
        <f t="shared" ca="1" si="144"/>
        <v>Orissa</v>
      </c>
    </row>
    <row r="1176" spans="1:21" x14ac:dyDescent="0.2">
      <c r="A1176" s="9">
        <v>1439583</v>
      </c>
      <c r="B1176" t="s">
        <v>317</v>
      </c>
      <c r="C1176" t="s">
        <v>317</v>
      </c>
      <c r="D1176" t="s">
        <v>317</v>
      </c>
      <c r="E1176" t="s">
        <v>319</v>
      </c>
      <c r="F1176">
        <v>775</v>
      </c>
      <c r="G1176">
        <v>0.87568270750622257</v>
      </c>
      <c r="H1176" s="10" t="s">
        <v>321</v>
      </c>
      <c r="M1176">
        <v>1176</v>
      </c>
      <c r="N1176">
        <f t="shared" ca="1" si="145"/>
        <v>1681385</v>
      </c>
      <c r="O1176" t="str">
        <f t="shared" ca="1" si="146"/>
        <v>No</v>
      </c>
      <c r="P1176" t="str">
        <f t="shared" ca="1" si="147"/>
        <v>No</v>
      </c>
      <c r="Q1176" t="str">
        <f t="shared" ca="1" si="148"/>
        <v>No</v>
      </c>
      <c r="R1176" t="str">
        <f t="shared" ca="1" si="149"/>
        <v>R</v>
      </c>
      <c r="S1176">
        <f t="shared" ca="1" si="150"/>
        <v>374</v>
      </c>
      <c r="T1176">
        <f t="shared" ca="1" si="151"/>
        <v>0.20172614692075563</v>
      </c>
      <c r="U1176" t="str">
        <f t="shared" ca="1" si="144"/>
        <v>Kerela</v>
      </c>
    </row>
    <row r="1177" spans="1:21" x14ac:dyDescent="0.2">
      <c r="A1177" s="9">
        <v>1157666</v>
      </c>
      <c r="B1177" t="s">
        <v>317</v>
      </c>
      <c r="C1177" t="s">
        <v>316</v>
      </c>
      <c r="D1177" t="s">
        <v>316</v>
      </c>
      <c r="E1177" t="s">
        <v>318</v>
      </c>
      <c r="F1177">
        <v>899</v>
      </c>
      <c r="G1177">
        <v>0.2355430711159372</v>
      </c>
      <c r="H1177" s="10" t="s">
        <v>2</v>
      </c>
      <c r="M1177">
        <v>1177</v>
      </c>
      <c r="N1177">
        <f t="shared" ca="1" si="145"/>
        <v>1497509</v>
      </c>
      <c r="O1177" t="str">
        <f t="shared" ca="1" si="146"/>
        <v>Yes</v>
      </c>
      <c r="P1177" t="str">
        <f t="shared" ca="1" si="147"/>
        <v>Yes</v>
      </c>
      <c r="Q1177" t="str">
        <f t="shared" ca="1" si="148"/>
        <v>No</v>
      </c>
      <c r="R1177" t="str">
        <f t="shared" ca="1" si="149"/>
        <v>R</v>
      </c>
      <c r="S1177">
        <f t="shared" ca="1" si="150"/>
        <v>323</v>
      </c>
      <c r="T1177">
        <f t="shared" ca="1" si="151"/>
        <v>0.15151515307831454</v>
      </c>
      <c r="U1177" t="str">
        <f t="shared" ca="1" si="144"/>
        <v>Jharkhand</v>
      </c>
    </row>
    <row r="1178" spans="1:21" x14ac:dyDescent="0.2">
      <c r="A1178" s="9">
        <v>1713737</v>
      </c>
      <c r="B1178" t="s">
        <v>316</v>
      </c>
      <c r="C1178" t="s">
        <v>316</v>
      </c>
      <c r="D1178" t="s">
        <v>316</v>
      </c>
      <c r="E1178" t="s">
        <v>319</v>
      </c>
      <c r="F1178">
        <v>990</v>
      </c>
      <c r="G1178">
        <v>0.13879558504748357</v>
      </c>
      <c r="H1178" s="10" t="s">
        <v>321</v>
      </c>
      <c r="M1178">
        <v>1178</v>
      </c>
      <c r="N1178">
        <f t="shared" ca="1" si="145"/>
        <v>1564187</v>
      </c>
      <c r="O1178" t="str">
        <f t="shared" ca="1" si="146"/>
        <v>No</v>
      </c>
      <c r="P1178" t="str">
        <f t="shared" ca="1" si="147"/>
        <v>Yes</v>
      </c>
      <c r="Q1178" t="str">
        <f t="shared" ca="1" si="148"/>
        <v>No</v>
      </c>
      <c r="R1178" t="str">
        <f t="shared" ca="1" si="149"/>
        <v>U</v>
      </c>
      <c r="S1178">
        <f t="shared" ca="1" si="150"/>
        <v>423</v>
      </c>
      <c r="T1178">
        <f t="shared" ca="1" si="151"/>
        <v>0.49293011642156137</v>
      </c>
      <c r="U1178" t="str">
        <f t="shared" ca="1" si="144"/>
        <v>Uttar Pradesh</v>
      </c>
    </row>
    <row r="1179" spans="1:21" x14ac:dyDescent="0.2">
      <c r="A1179" s="9">
        <v>1520683</v>
      </c>
      <c r="B1179" t="s">
        <v>317</v>
      </c>
      <c r="C1179" t="s">
        <v>316</v>
      </c>
      <c r="D1179" t="s">
        <v>316</v>
      </c>
      <c r="E1179" t="s">
        <v>318</v>
      </c>
      <c r="F1179">
        <v>241</v>
      </c>
      <c r="G1179">
        <v>0.95119018953163537</v>
      </c>
      <c r="H1179" s="10" t="s">
        <v>1</v>
      </c>
      <c r="M1179">
        <v>1179</v>
      </c>
      <c r="N1179">
        <f t="shared" ca="1" si="145"/>
        <v>1208589</v>
      </c>
      <c r="O1179" t="str">
        <f t="shared" ca="1" si="146"/>
        <v>No</v>
      </c>
      <c r="P1179" t="str">
        <f t="shared" ca="1" si="147"/>
        <v>No</v>
      </c>
      <c r="Q1179" t="str">
        <f t="shared" ca="1" si="148"/>
        <v>Yes</v>
      </c>
      <c r="R1179" t="str">
        <f t="shared" ca="1" si="149"/>
        <v>R</v>
      </c>
      <c r="S1179">
        <f t="shared" ca="1" si="150"/>
        <v>244</v>
      </c>
      <c r="T1179">
        <f t="shared" ca="1" si="151"/>
        <v>0.80796219636176092</v>
      </c>
      <c r="U1179" t="str">
        <f t="shared" ca="1" si="144"/>
        <v>Telangana</v>
      </c>
    </row>
    <row r="1180" spans="1:21" x14ac:dyDescent="0.2">
      <c r="A1180" s="9">
        <v>1944194</v>
      </c>
      <c r="B1180" t="s">
        <v>317</v>
      </c>
      <c r="C1180" t="s">
        <v>316</v>
      </c>
      <c r="D1180" t="s">
        <v>316</v>
      </c>
      <c r="E1180" t="s">
        <v>318</v>
      </c>
      <c r="F1180">
        <v>459</v>
      </c>
      <c r="G1180">
        <v>0.59329917353420236</v>
      </c>
      <c r="H1180" s="10" t="s">
        <v>16</v>
      </c>
      <c r="M1180">
        <v>1180</v>
      </c>
      <c r="N1180">
        <f t="shared" ca="1" si="145"/>
        <v>1931035</v>
      </c>
      <c r="O1180" t="str">
        <f t="shared" ca="1" si="146"/>
        <v>No</v>
      </c>
      <c r="P1180" t="str">
        <f t="shared" ca="1" si="147"/>
        <v>Yes</v>
      </c>
      <c r="Q1180" t="str">
        <f t="shared" ca="1" si="148"/>
        <v>No</v>
      </c>
      <c r="R1180" t="str">
        <f t="shared" ca="1" si="149"/>
        <v>R</v>
      </c>
      <c r="S1180">
        <f t="shared" ca="1" si="150"/>
        <v>687</v>
      </c>
      <c r="T1180">
        <f t="shared" ca="1" si="151"/>
        <v>0.26386638564186959</v>
      </c>
      <c r="U1180" t="str">
        <f t="shared" ca="1" si="144"/>
        <v>Uttar Pradesh</v>
      </c>
    </row>
    <row r="1181" spans="1:21" x14ac:dyDescent="0.2">
      <c r="A1181" s="9">
        <v>1566788</v>
      </c>
      <c r="B1181" t="s">
        <v>317</v>
      </c>
      <c r="C1181" t="s">
        <v>316</v>
      </c>
      <c r="D1181" t="s">
        <v>317</v>
      </c>
      <c r="E1181" t="s">
        <v>319</v>
      </c>
      <c r="F1181">
        <v>772</v>
      </c>
      <c r="G1181">
        <v>0.16324486050129228</v>
      </c>
      <c r="H1181" s="10" t="s">
        <v>4</v>
      </c>
      <c r="M1181">
        <v>1181</v>
      </c>
      <c r="N1181">
        <f t="shared" ca="1" si="145"/>
        <v>1945009</v>
      </c>
      <c r="O1181" t="str">
        <f t="shared" ca="1" si="146"/>
        <v>No</v>
      </c>
      <c r="P1181" t="str">
        <f t="shared" ca="1" si="147"/>
        <v>Yes</v>
      </c>
      <c r="Q1181" t="str">
        <f t="shared" ca="1" si="148"/>
        <v>Yes</v>
      </c>
      <c r="R1181" t="str">
        <f t="shared" ca="1" si="149"/>
        <v>R</v>
      </c>
      <c r="S1181">
        <f t="shared" ca="1" si="150"/>
        <v>864</v>
      </c>
      <c r="T1181">
        <f t="shared" ca="1" si="151"/>
        <v>9.4476780820845652E-2</v>
      </c>
      <c r="U1181" t="str">
        <f t="shared" ca="1" si="144"/>
        <v>Orissa</v>
      </c>
    </row>
    <row r="1182" spans="1:21" x14ac:dyDescent="0.2">
      <c r="A1182" s="9">
        <v>1094367</v>
      </c>
      <c r="B1182" t="s">
        <v>317</v>
      </c>
      <c r="C1182" t="s">
        <v>316</v>
      </c>
      <c r="D1182" t="s">
        <v>316</v>
      </c>
      <c r="E1182" t="s">
        <v>318</v>
      </c>
      <c r="F1182">
        <v>809</v>
      </c>
      <c r="G1182">
        <v>0.42762763080563304</v>
      </c>
      <c r="H1182" s="10" t="s">
        <v>6</v>
      </c>
      <c r="M1182">
        <v>1182</v>
      </c>
      <c r="N1182">
        <f t="shared" ca="1" si="145"/>
        <v>1965126</v>
      </c>
      <c r="O1182" t="str">
        <f t="shared" ca="1" si="146"/>
        <v>Yes</v>
      </c>
      <c r="P1182" t="str">
        <f t="shared" ca="1" si="147"/>
        <v>Yes</v>
      </c>
      <c r="Q1182" t="str">
        <f t="shared" ca="1" si="148"/>
        <v>Yes</v>
      </c>
      <c r="R1182" t="str">
        <f t="shared" ca="1" si="149"/>
        <v>U</v>
      </c>
      <c r="S1182">
        <f t="shared" ca="1" si="150"/>
        <v>750</v>
      </c>
      <c r="T1182">
        <f t="shared" ca="1" si="151"/>
        <v>5.5922354273828301E-2</v>
      </c>
      <c r="U1182" t="str">
        <f t="shared" ca="1" si="144"/>
        <v>Jharkhand</v>
      </c>
    </row>
    <row r="1183" spans="1:21" x14ac:dyDescent="0.2">
      <c r="A1183" s="9">
        <v>1909943</v>
      </c>
      <c r="B1183" t="s">
        <v>317</v>
      </c>
      <c r="C1183" t="s">
        <v>316</v>
      </c>
      <c r="D1183" t="s">
        <v>316</v>
      </c>
      <c r="E1183" t="s">
        <v>318</v>
      </c>
      <c r="F1183">
        <v>775</v>
      </c>
      <c r="G1183">
        <v>0.27461377168929513</v>
      </c>
      <c r="H1183" s="10" t="s">
        <v>9</v>
      </c>
      <c r="M1183">
        <v>1183</v>
      </c>
      <c r="N1183">
        <f t="shared" ca="1" si="145"/>
        <v>1374552</v>
      </c>
      <c r="O1183" t="str">
        <f t="shared" ca="1" si="146"/>
        <v>No</v>
      </c>
      <c r="P1183" t="str">
        <f t="shared" ca="1" si="147"/>
        <v>Yes</v>
      </c>
      <c r="Q1183" t="str">
        <f t="shared" ca="1" si="148"/>
        <v>No</v>
      </c>
      <c r="R1183" t="str">
        <f t="shared" ca="1" si="149"/>
        <v>R</v>
      </c>
      <c r="S1183">
        <f t="shared" ca="1" si="150"/>
        <v>482</v>
      </c>
      <c r="T1183">
        <f t="shared" ca="1" si="151"/>
        <v>0.26154984085061328</v>
      </c>
      <c r="U1183" t="str">
        <f t="shared" ca="1" si="144"/>
        <v>Tamil Nadu</v>
      </c>
    </row>
    <row r="1184" spans="1:21" x14ac:dyDescent="0.2">
      <c r="A1184" s="9">
        <v>1845648</v>
      </c>
      <c r="B1184" t="s">
        <v>317</v>
      </c>
      <c r="C1184" t="s">
        <v>316</v>
      </c>
      <c r="D1184" t="s">
        <v>317</v>
      </c>
      <c r="E1184" t="s">
        <v>319</v>
      </c>
      <c r="F1184">
        <v>661</v>
      </c>
      <c r="G1184">
        <v>0.47440493397122141</v>
      </c>
      <c r="H1184" s="10" t="s">
        <v>6</v>
      </c>
      <c r="M1184">
        <v>1184</v>
      </c>
      <c r="N1184">
        <f t="shared" ca="1" si="145"/>
        <v>1075556</v>
      </c>
      <c r="O1184" t="str">
        <f t="shared" ca="1" si="146"/>
        <v>No</v>
      </c>
      <c r="P1184" t="str">
        <f t="shared" ca="1" si="147"/>
        <v>No</v>
      </c>
      <c r="Q1184" t="str">
        <f t="shared" ca="1" si="148"/>
        <v>Yes</v>
      </c>
      <c r="R1184" t="str">
        <f t="shared" ca="1" si="149"/>
        <v>R</v>
      </c>
      <c r="S1184">
        <f t="shared" ca="1" si="150"/>
        <v>306</v>
      </c>
      <c r="T1184">
        <f t="shared" ca="1" si="151"/>
        <v>0.32078462053862777</v>
      </c>
      <c r="U1184" t="str">
        <f t="shared" ca="1" si="144"/>
        <v>Delhi</v>
      </c>
    </row>
    <row r="1185" spans="1:21" x14ac:dyDescent="0.2">
      <c r="A1185" s="9">
        <v>1123659</v>
      </c>
      <c r="B1185" t="s">
        <v>316</v>
      </c>
      <c r="C1185" t="s">
        <v>317</v>
      </c>
      <c r="D1185" t="s">
        <v>317</v>
      </c>
      <c r="E1185" t="s">
        <v>318</v>
      </c>
      <c r="F1185">
        <v>325</v>
      </c>
      <c r="G1185">
        <v>0.35597940402585659</v>
      </c>
      <c r="H1185" s="10" t="s">
        <v>9</v>
      </c>
      <c r="M1185">
        <v>1185</v>
      </c>
      <c r="N1185">
        <f t="shared" ca="1" si="145"/>
        <v>1349652</v>
      </c>
      <c r="O1185" t="str">
        <f t="shared" ca="1" si="146"/>
        <v>Yes</v>
      </c>
      <c r="P1185" t="str">
        <f t="shared" ca="1" si="147"/>
        <v>Yes</v>
      </c>
      <c r="Q1185" t="str">
        <f t="shared" ca="1" si="148"/>
        <v>No</v>
      </c>
      <c r="R1185" t="str">
        <f t="shared" ca="1" si="149"/>
        <v>R</v>
      </c>
      <c r="S1185">
        <f t="shared" ca="1" si="150"/>
        <v>567</v>
      </c>
      <c r="T1185">
        <f t="shared" ca="1" si="151"/>
        <v>0.62319793616881969</v>
      </c>
      <c r="U1185" t="str">
        <f t="shared" ca="1" si="144"/>
        <v>Jharkhand</v>
      </c>
    </row>
    <row r="1186" spans="1:21" x14ac:dyDescent="0.2">
      <c r="A1186" s="9">
        <v>1662643</v>
      </c>
      <c r="B1186" t="s">
        <v>317</v>
      </c>
      <c r="C1186" t="s">
        <v>317</v>
      </c>
      <c r="D1186" t="s">
        <v>316</v>
      </c>
      <c r="E1186" t="s">
        <v>318</v>
      </c>
      <c r="F1186">
        <v>507</v>
      </c>
      <c r="G1186">
        <v>0.94850382111369602</v>
      </c>
      <c r="H1186" s="10" t="s">
        <v>15</v>
      </c>
      <c r="M1186">
        <v>1186</v>
      </c>
      <c r="N1186">
        <f t="shared" ca="1" si="145"/>
        <v>1639907</v>
      </c>
      <c r="O1186" t="str">
        <f t="shared" ca="1" si="146"/>
        <v>Yes</v>
      </c>
      <c r="P1186" t="str">
        <f t="shared" ca="1" si="147"/>
        <v>No</v>
      </c>
      <c r="Q1186" t="str">
        <f t="shared" ca="1" si="148"/>
        <v>Yes</v>
      </c>
      <c r="R1186" t="str">
        <f t="shared" ca="1" si="149"/>
        <v>R</v>
      </c>
      <c r="S1186">
        <f t="shared" ca="1" si="150"/>
        <v>746</v>
      </c>
      <c r="T1186">
        <f t="shared" ca="1" si="151"/>
        <v>0.10436946984061968</v>
      </c>
      <c r="U1186" t="str">
        <f t="shared" ca="1" si="144"/>
        <v>Kerela</v>
      </c>
    </row>
    <row r="1187" spans="1:21" x14ac:dyDescent="0.2">
      <c r="A1187" s="9">
        <v>1116833</v>
      </c>
      <c r="B1187" t="s">
        <v>316</v>
      </c>
      <c r="C1187" t="s">
        <v>316</v>
      </c>
      <c r="D1187" t="s">
        <v>316</v>
      </c>
      <c r="E1187" t="s">
        <v>318</v>
      </c>
      <c r="F1187">
        <v>655</v>
      </c>
      <c r="G1187">
        <v>0.1645828739522931</v>
      </c>
      <c r="H1187" s="10" t="s">
        <v>4</v>
      </c>
      <c r="M1187">
        <v>1187</v>
      </c>
      <c r="N1187">
        <f t="shared" ca="1" si="145"/>
        <v>1899940</v>
      </c>
      <c r="O1187" t="str">
        <f t="shared" ca="1" si="146"/>
        <v>No</v>
      </c>
      <c r="P1187" t="str">
        <f t="shared" ca="1" si="147"/>
        <v>No</v>
      </c>
      <c r="Q1187" t="str">
        <f t="shared" ca="1" si="148"/>
        <v>No</v>
      </c>
      <c r="R1187" t="str">
        <f t="shared" ca="1" si="149"/>
        <v>R</v>
      </c>
      <c r="S1187">
        <f t="shared" ca="1" si="150"/>
        <v>933</v>
      </c>
      <c r="T1187">
        <f t="shared" ca="1" si="151"/>
        <v>8.7969839616293455E-2</v>
      </c>
      <c r="U1187" t="str">
        <f t="shared" ca="1" si="144"/>
        <v>Tamil Nadu</v>
      </c>
    </row>
    <row r="1188" spans="1:21" x14ac:dyDescent="0.2">
      <c r="A1188" s="9">
        <v>1532640</v>
      </c>
      <c r="B1188" t="s">
        <v>317</v>
      </c>
      <c r="C1188" t="s">
        <v>317</v>
      </c>
      <c r="D1188" t="s">
        <v>317</v>
      </c>
      <c r="E1188" t="s">
        <v>318</v>
      </c>
      <c r="F1188">
        <v>140</v>
      </c>
      <c r="G1188">
        <v>0.75221114418652502</v>
      </c>
      <c r="H1188" s="10" t="s">
        <v>2</v>
      </c>
      <c r="M1188">
        <v>1188</v>
      </c>
      <c r="N1188">
        <f t="shared" ca="1" si="145"/>
        <v>1779875</v>
      </c>
      <c r="O1188" t="str">
        <f t="shared" ca="1" si="146"/>
        <v>No</v>
      </c>
      <c r="P1188" t="str">
        <f t="shared" ca="1" si="147"/>
        <v>Yes</v>
      </c>
      <c r="Q1188" t="str">
        <f t="shared" ca="1" si="148"/>
        <v>No</v>
      </c>
      <c r="R1188" t="str">
        <f t="shared" ca="1" si="149"/>
        <v>R</v>
      </c>
      <c r="S1188">
        <f t="shared" ca="1" si="150"/>
        <v>581</v>
      </c>
      <c r="T1188">
        <f t="shared" ca="1" si="151"/>
        <v>0.76520528850347125</v>
      </c>
      <c r="U1188" t="str">
        <f t="shared" ca="1" si="144"/>
        <v>Orissa</v>
      </c>
    </row>
    <row r="1189" spans="1:21" x14ac:dyDescent="0.2">
      <c r="A1189" s="9">
        <v>1280735</v>
      </c>
      <c r="B1189" t="s">
        <v>317</v>
      </c>
      <c r="C1189" t="s">
        <v>316</v>
      </c>
      <c r="D1189" t="s">
        <v>316</v>
      </c>
      <c r="E1189" t="s">
        <v>318</v>
      </c>
      <c r="F1189">
        <v>375</v>
      </c>
      <c r="G1189">
        <v>0.18411551710814889</v>
      </c>
      <c r="H1189" s="10" t="s">
        <v>13</v>
      </c>
      <c r="M1189">
        <v>1189</v>
      </c>
      <c r="N1189">
        <f t="shared" ca="1" si="145"/>
        <v>1628382</v>
      </c>
      <c r="O1189" t="str">
        <f t="shared" ca="1" si="146"/>
        <v>Yes</v>
      </c>
      <c r="P1189" t="str">
        <f t="shared" ca="1" si="147"/>
        <v>No</v>
      </c>
      <c r="Q1189" t="str">
        <f t="shared" ca="1" si="148"/>
        <v>Yes</v>
      </c>
      <c r="R1189" t="str">
        <f t="shared" ca="1" si="149"/>
        <v>U</v>
      </c>
      <c r="S1189">
        <f t="shared" ca="1" si="150"/>
        <v>253</v>
      </c>
      <c r="T1189">
        <f t="shared" ca="1" si="151"/>
        <v>0.37286712483416184</v>
      </c>
      <c r="U1189" t="str">
        <f t="shared" ca="1" si="144"/>
        <v>Rajasthan</v>
      </c>
    </row>
    <row r="1190" spans="1:21" x14ac:dyDescent="0.2">
      <c r="A1190" s="9">
        <v>1628644</v>
      </c>
      <c r="B1190" t="s">
        <v>317</v>
      </c>
      <c r="C1190" t="s">
        <v>317</v>
      </c>
      <c r="D1190" t="s">
        <v>316</v>
      </c>
      <c r="E1190" t="s">
        <v>318</v>
      </c>
      <c r="F1190">
        <v>570</v>
      </c>
      <c r="G1190">
        <v>0.93980199171631995</v>
      </c>
      <c r="H1190" s="10" t="s">
        <v>13</v>
      </c>
      <c r="M1190">
        <v>1190</v>
      </c>
      <c r="N1190">
        <f t="shared" ca="1" si="145"/>
        <v>1176871</v>
      </c>
      <c r="O1190" t="str">
        <f t="shared" ca="1" si="146"/>
        <v>Yes</v>
      </c>
      <c r="P1190" t="str">
        <f t="shared" ca="1" si="147"/>
        <v>Yes</v>
      </c>
      <c r="Q1190" t="str">
        <f t="shared" ca="1" si="148"/>
        <v>No</v>
      </c>
      <c r="R1190" t="str">
        <f t="shared" ca="1" si="149"/>
        <v>R</v>
      </c>
      <c r="S1190">
        <f t="shared" ca="1" si="150"/>
        <v>475</v>
      </c>
      <c r="T1190">
        <f t="shared" ca="1" si="151"/>
        <v>7.5679559377922145E-2</v>
      </c>
      <c r="U1190" t="str">
        <f t="shared" ca="1" si="144"/>
        <v>Kerela</v>
      </c>
    </row>
    <row r="1191" spans="1:21" x14ac:dyDescent="0.2">
      <c r="A1191" s="9">
        <v>1806139</v>
      </c>
      <c r="B1191" t="s">
        <v>316</v>
      </c>
      <c r="C1191" t="s">
        <v>316</v>
      </c>
      <c r="D1191" t="s">
        <v>316</v>
      </c>
      <c r="E1191" t="s">
        <v>319</v>
      </c>
      <c r="F1191">
        <v>482</v>
      </c>
      <c r="G1191">
        <v>0.2585711989377647</v>
      </c>
      <c r="H1191" s="10" t="s">
        <v>8</v>
      </c>
      <c r="M1191">
        <v>1191</v>
      </c>
      <c r="N1191">
        <f t="shared" ca="1" si="145"/>
        <v>1584916</v>
      </c>
      <c r="O1191" t="str">
        <f t="shared" ca="1" si="146"/>
        <v>No</v>
      </c>
      <c r="P1191" t="str">
        <f t="shared" ca="1" si="147"/>
        <v>No</v>
      </c>
      <c r="Q1191" t="str">
        <f t="shared" ca="1" si="148"/>
        <v>Yes</v>
      </c>
      <c r="R1191" t="str">
        <f t="shared" ca="1" si="149"/>
        <v>R</v>
      </c>
      <c r="S1191">
        <f t="shared" ca="1" si="150"/>
        <v>478</v>
      </c>
      <c r="T1191">
        <f t="shared" ca="1" si="151"/>
        <v>0.88153744781430854</v>
      </c>
      <c r="U1191" t="str">
        <f t="shared" ca="1" si="144"/>
        <v>Gujarat</v>
      </c>
    </row>
    <row r="1192" spans="1:21" x14ac:dyDescent="0.2">
      <c r="A1192" s="9">
        <v>1177019</v>
      </c>
      <c r="B1192" t="s">
        <v>317</v>
      </c>
      <c r="C1192" t="s">
        <v>316</v>
      </c>
      <c r="D1192" t="s">
        <v>317</v>
      </c>
      <c r="E1192" t="s">
        <v>318</v>
      </c>
      <c r="F1192">
        <v>475</v>
      </c>
      <c r="G1192">
        <v>0.38603077673106201</v>
      </c>
      <c r="H1192" s="10" t="s">
        <v>6</v>
      </c>
      <c r="M1192">
        <v>1192</v>
      </c>
      <c r="N1192">
        <f t="shared" ca="1" si="145"/>
        <v>1482265</v>
      </c>
      <c r="O1192" t="str">
        <f t="shared" ca="1" si="146"/>
        <v>No</v>
      </c>
      <c r="P1192" t="str">
        <f t="shared" ca="1" si="147"/>
        <v>Yes</v>
      </c>
      <c r="Q1192" t="str">
        <f t="shared" ca="1" si="148"/>
        <v>Yes</v>
      </c>
      <c r="R1192" t="str">
        <f t="shared" ca="1" si="149"/>
        <v>R</v>
      </c>
      <c r="S1192">
        <f t="shared" ca="1" si="150"/>
        <v>672</v>
      </c>
      <c r="T1192">
        <f t="shared" ca="1" si="151"/>
        <v>0.43818748267220209</v>
      </c>
      <c r="U1192" t="str">
        <f t="shared" ca="1" si="144"/>
        <v>Uttar Pradesh</v>
      </c>
    </row>
    <row r="1193" spans="1:21" x14ac:dyDescent="0.2">
      <c r="A1193" s="9">
        <v>1557184</v>
      </c>
      <c r="B1193" t="s">
        <v>317</v>
      </c>
      <c r="C1193" t="s">
        <v>317</v>
      </c>
      <c r="D1193" t="s">
        <v>316</v>
      </c>
      <c r="E1193" t="s">
        <v>318</v>
      </c>
      <c r="F1193">
        <v>991</v>
      </c>
      <c r="G1193">
        <v>0.48929644417405271</v>
      </c>
      <c r="H1193" s="10" t="s">
        <v>13</v>
      </c>
      <c r="M1193">
        <v>1193</v>
      </c>
      <c r="N1193">
        <f t="shared" ca="1" si="145"/>
        <v>1917696</v>
      </c>
      <c r="O1193" t="str">
        <f t="shared" ca="1" si="146"/>
        <v>Yes</v>
      </c>
      <c r="P1193" t="str">
        <f t="shared" ca="1" si="147"/>
        <v>Yes</v>
      </c>
      <c r="Q1193" t="str">
        <f t="shared" ca="1" si="148"/>
        <v>No</v>
      </c>
      <c r="R1193" t="str">
        <f t="shared" ca="1" si="149"/>
        <v>R</v>
      </c>
      <c r="S1193">
        <f t="shared" ca="1" si="150"/>
        <v>667</v>
      </c>
      <c r="T1193">
        <f t="shared" ca="1" si="151"/>
        <v>0.89030770659550296</v>
      </c>
      <c r="U1193" t="str">
        <f t="shared" ca="1" si="144"/>
        <v>Orissa</v>
      </c>
    </row>
    <row r="1194" spans="1:21" x14ac:dyDescent="0.2">
      <c r="A1194" s="9">
        <v>1559363</v>
      </c>
      <c r="B1194" t="s">
        <v>317</v>
      </c>
      <c r="C1194" t="s">
        <v>316</v>
      </c>
      <c r="D1194" t="s">
        <v>317</v>
      </c>
      <c r="E1194" t="s">
        <v>318</v>
      </c>
      <c r="F1194">
        <v>335</v>
      </c>
      <c r="G1194">
        <v>0.43068998423278693</v>
      </c>
      <c r="H1194" s="10" t="s">
        <v>13</v>
      </c>
      <c r="M1194">
        <v>1194</v>
      </c>
      <c r="N1194">
        <f t="shared" ca="1" si="145"/>
        <v>1466996</v>
      </c>
      <c r="O1194" t="str">
        <f t="shared" ca="1" si="146"/>
        <v>Yes</v>
      </c>
      <c r="P1194" t="str">
        <f t="shared" ca="1" si="147"/>
        <v>Yes</v>
      </c>
      <c r="Q1194" t="str">
        <f t="shared" ca="1" si="148"/>
        <v>Yes</v>
      </c>
      <c r="R1194" t="str">
        <f t="shared" ca="1" si="149"/>
        <v>U</v>
      </c>
      <c r="S1194">
        <f t="shared" ca="1" si="150"/>
        <v>949</v>
      </c>
      <c r="T1194">
        <f t="shared" ca="1" si="151"/>
        <v>0.65128841702845264</v>
      </c>
      <c r="U1194" t="str">
        <f t="shared" ca="1" si="144"/>
        <v>Uttarkhand</v>
      </c>
    </row>
    <row r="1195" spans="1:21" x14ac:dyDescent="0.2">
      <c r="A1195" s="9">
        <v>1765481</v>
      </c>
      <c r="B1195" t="s">
        <v>317</v>
      </c>
      <c r="C1195" t="s">
        <v>317</v>
      </c>
      <c r="D1195" t="s">
        <v>317</v>
      </c>
      <c r="E1195" t="s">
        <v>319</v>
      </c>
      <c r="F1195">
        <v>796</v>
      </c>
      <c r="G1195">
        <v>0.9558890580766285</v>
      </c>
      <c r="H1195" s="10" t="s">
        <v>8</v>
      </c>
      <c r="M1195">
        <v>1195</v>
      </c>
      <c r="N1195">
        <f t="shared" ca="1" si="145"/>
        <v>1274551</v>
      </c>
      <c r="O1195" t="str">
        <f t="shared" ca="1" si="146"/>
        <v>No</v>
      </c>
      <c r="P1195" t="str">
        <f t="shared" ca="1" si="147"/>
        <v>No</v>
      </c>
      <c r="Q1195" t="str">
        <f t="shared" ca="1" si="148"/>
        <v>Yes</v>
      </c>
      <c r="R1195" t="str">
        <f t="shared" ca="1" si="149"/>
        <v>R</v>
      </c>
      <c r="S1195">
        <f t="shared" ca="1" si="150"/>
        <v>617</v>
      </c>
      <c r="T1195">
        <f t="shared" ca="1" si="151"/>
        <v>0.65354814003168771</v>
      </c>
      <c r="U1195" t="str">
        <f t="shared" ca="1" si="144"/>
        <v>Uttar Pradesh</v>
      </c>
    </row>
    <row r="1196" spans="1:21" x14ac:dyDescent="0.2">
      <c r="A1196" s="9">
        <v>1930941</v>
      </c>
      <c r="B1196" t="s">
        <v>317</v>
      </c>
      <c r="C1196" t="s">
        <v>316</v>
      </c>
      <c r="D1196" t="s">
        <v>316</v>
      </c>
      <c r="E1196" t="s">
        <v>318</v>
      </c>
      <c r="F1196">
        <v>536</v>
      </c>
      <c r="G1196">
        <v>0.63259380236963414</v>
      </c>
      <c r="H1196" s="10" t="s">
        <v>8</v>
      </c>
      <c r="M1196">
        <v>1196</v>
      </c>
      <c r="N1196">
        <f t="shared" ca="1" si="145"/>
        <v>1104299</v>
      </c>
      <c r="O1196" t="str">
        <f t="shared" ca="1" si="146"/>
        <v>Yes</v>
      </c>
      <c r="P1196" t="str">
        <f t="shared" ca="1" si="147"/>
        <v>No</v>
      </c>
      <c r="Q1196" t="str">
        <f t="shared" ca="1" si="148"/>
        <v>Yes</v>
      </c>
      <c r="R1196" t="str">
        <f t="shared" ca="1" si="149"/>
        <v>R</v>
      </c>
      <c r="S1196">
        <f t="shared" ca="1" si="150"/>
        <v>401</v>
      </c>
      <c r="T1196">
        <f t="shared" ca="1" si="151"/>
        <v>0.9486404823326805</v>
      </c>
      <c r="U1196" t="str">
        <f t="shared" ca="1" si="144"/>
        <v>Uttarkhand</v>
      </c>
    </row>
    <row r="1197" spans="1:21" x14ac:dyDescent="0.2">
      <c r="A1197" s="9">
        <v>1830971</v>
      </c>
      <c r="B1197" t="s">
        <v>316</v>
      </c>
      <c r="C1197" t="s">
        <v>317</v>
      </c>
      <c r="D1197" t="s">
        <v>316</v>
      </c>
      <c r="E1197" t="s">
        <v>319</v>
      </c>
      <c r="F1197">
        <v>339</v>
      </c>
      <c r="G1197">
        <v>0.15914214102551794</v>
      </c>
      <c r="H1197" s="10" t="s">
        <v>2</v>
      </c>
      <c r="M1197">
        <v>1197</v>
      </c>
      <c r="N1197">
        <f t="shared" ca="1" si="145"/>
        <v>1508289</v>
      </c>
      <c r="O1197" t="str">
        <f t="shared" ca="1" si="146"/>
        <v>No</v>
      </c>
      <c r="P1197" t="str">
        <f t="shared" ca="1" si="147"/>
        <v>Yes</v>
      </c>
      <c r="Q1197" t="str">
        <f t="shared" ca="1" si="148"/>
        <v>Yes</v>
      </c>
      <c r="R1197" t="str">
        <f t="shared" ca="1" si="149"/>
        <v>R</v>
      </c>
      <c r="S1197">
        <f t="shared" ca="1" si="150"/>
        <v>394</v>
      </c>
      <c r="T1197">
        <f t="shared" ca="1" si="151"/>
        <v>0.25303267737183188</v>
      </c>
      <c r="U1197" t="str">
        <f t="shared" ca="1" si="144"/>
        <v>Gujarat</v>
      </c>
    </row>
    <row r="1198" spans="1:21" x14ac:dyDescent="0.2">
      <c r="A1198" s="9">
        <v>1282021</v>
      </c>
      <c r="B1198" t="s">
        <v>317</v>
      </c>
      <c r="C1198" t="s">
        <v>316</v>
      </c>
      <c r="D1198" t="s">
        <v>317</v>
      </c>
      <c r="E1198" t="s">
        <v>319</v>
      </c>
      <c r="F1198">
        <v>999</v>
      </c>
      <c r="G1198">
        <v>0.13304147767287855</v>
      </c>
      <c r="H1198" s="10" t="s">
        <v>3</v>
      </c>
      <c r="M1198">
        <v>1198</v>
      </c>
      <c r="N1198">
        <f t="shared" ca="1" si="145"/>
        <v>1237446</v>
      </c>
      <c r="O1198" t="str">
        <f t="shared" ca="1" si="146"/>
        <v>Yes</v>
      </c>
      <c r="P1198" t="str">
        <f t="shared" ca="1" si="147"/>
        <v>Yes</v>
      </c>
      <c r="Q1198" t="str">
        <f t="shared" ca="1" si="148"/>
        <v>Yes</v>
      </c>
      <c r="R1198" t="str">
        <f t="shared" ca="1" si="149"/>
        <v>R</v>
      </c>
      <c r="S1198">
        <f t="shared" ca="1" si="150"/>
        <v>203</v>
      </c>
      <c r="T1198">
        <f t="shared" ca="1" si="151"/>
        <v>0.8448006313211065</v>
      </c>
      <c r="U1198" t="str">
        <f t="shared" ca="1" si="144"/>
        <v>Gujarat</v>
      </c>
    </row>
    <row r="1199" spans="1:21" x14ac:dyDescent="0.2">
      <c r="A1199" s="9">
        <v>1145688</v>
      </c>
      <c r="B1199" t="s">
        <v>317</v>
      </c>
      <c r="C1199" t="s">
        <v>317</v>
      </c>
      <c r="D1199" t="s">
        <v>316</v>
      </c>
      <c r="E1199" t="s">
        <v>318</v>
      </c>
      <c r="F1199">
        <v>665</v>
      </c>
      <c r="G1199">
        <v>0.38473208661642688</v>
      </c>
      <c r="H1199" s="10" t="s">
        <v>13</v>
      </c>
      <c r="M1199">
        <v>1199</v>
      </c>
      <c r="N1199">
        <f t="shared" ca="1" si="145"/>
        <v>1543082</v>
      </c>
      <c r="O1199" t="str">
        <f t="shared" ca="1" si="146"/>
        <v>No</v>
      </c>
      <c r="P1199" t="str">
        <f t="shared" ca="1" si="147"/>
        <v>Yes</v>
      </c>
      <c r="Q1199" t="str">
        <f t="shared" ca="1" si="148"/>
        <v>No</v>
      </c>
      <c r="R1199" t="str">
        <f t="shared" ca="1" si="149"/>
        <v>U</v>
      </c>
      <c r="S1199">
        <f t="shared" ca="1" si="150"/>
        <v>791</v>
      </c>
      <c r="T1199">
        <f t="shared" ca="1" si="151"/>
        <v>0.69223228864485309</v>
      </c>
      <c r="U1199" t="str">
        <f t="shared" ca="1" si="144"/>
        <v>Gujarat</v>
      </c>
    </row>
    <row r="1200" spans="1:21" x14ac:dyDescent="0.2">
      <c r="A1200" s="9">
        <v>1339581</v>
      </c>
      <c r="B1200" t="s">
        <v>316</v>
      </c>
      <c r="C1200" t="s">
        <v>316</v>
      </c>
      <c r="D1200" t="s">
        <v>317</v>
      </c>
      <c r="E1200" t="s">
        <v>318</v>
      </c>
      <c r="F1200">
        <v>649</v>
      </c>
      <c r="G1200">
        <v>0.12722852342580293</v>
      </c>
      <c r="H1200" s="10" t="s">
        <v>15</v>
      </c>
      <c r="M1200">
        <v>1200</v>
      </c>
      <c r="N1200">
        <f t="shared" ca="1" si="145"/>
        <v>1142091</v>
      </c>
      <c r="O1200" t="str">
        <f t="shared" ca="1" si="146"/>
        <v>No</v>
      </c>
      <c r="P1200" t="str">
        <f t="shared" ca="1" si="147"/>
        <v>No</v>
      </c>
      <c r="Q1200" t="str">
        <f t="shared" ca="1" si="148"/>
        <v>Yes</v>
      </c>
      <c r="R1200" t="str">
        <f t="shared" ca="1" si="149"/>
        <v>R</v>
      </c>
      <c r="S1200">
        <f t="shared" ca="1" si="150"/>
        <v>392</v>
      </c>
      <c r="T1200">
        <f t="shared" ca="1" si="151"/>
        <v>0.83812448354165003</v>
      </c>
      <c r="U1200" t="str">
        <f t="shared" ca="1" si="144"/>
        <v>Tamil Nadu</v>
      </c>
    </row>
    <row r="1201" spans="1:21" x14ac:dyDescent="0.2">
      <c r="A1201" s="9">
        <v>1191499</v>
      </c>
      <c r="B1201" t="s">
        <v>317</v>
      </c>
      <c r="C1201" t="s">
        <v>317</v>
      </c>
      <c r="D1201" t="s">
        <v>316</v>
      </c>
      <c r="E1201" t="s">
        <v>318</v>
      </c>
      <c r="F1201">
        <v>841</v>
      </c>
      <c r="G1201">
        <v>0.38790432404795028</v>
      </c>
      <c r="H1201" s="10" t="s">
        <v>3</v>
      </c>
      <c r="M1201">
        <v>1201</v>
      </c>
      <c r="N1201">
        <f t="shared" ca="1" si="145"/>
        <v>1799280</v>
      </c>
      <c r="O1201" t="str">
        <f t="shared" ca="1" si="146"/>
        <v>Yes</v>
      </c>
      <c r="P1201" t="str">
        <f t="shared" ca="1" si="147"/>
        <v>Yes</v>
      </c>
      <c r="Q1201" t="str">
        <f t="shared" ca="1" si="148"/>
        <v>Yes</v>
      </c>
      <c r="R1201" t="str">
        <f t="shared" ca="1" si="149"/>
        <v>U</v>
      </c>
      <c r="S1201">
        <f t="shared" ca="1" si="150"/>
        <v>258</v>
      </c>
      <c r="T1201">
        <f t="shared" ca="1" si="151"/>
        <v>0.88447920149650949</v>
      </c>
      <c r="U1201" t="str">
        <f t="shared" ca="1" si="144"/>
        <v>Gujarat</v>
      </c>
    </row>
    <row r="1202" spans="1:21" x14ac:dyDescent="0.2">
      <c r="A1202" s="9">
        <v>1942405</v>
      </c>
      <c r="B1202" t="s">
        <v>317</v>
      </c>
      <c r="C1202" t="s">
        <v>316</v>
      </c>
      <c r="D1202" t="s">
        <v>317</v>
      </c>
      <c r="E1202" t="s">
        <v>318</v>
      </c>
      <c r="F1202">
        <v>905</v>
      </c>
      <c r="G1202">
        <v>0.33761485543646574</v>
      </c>
      <c r="H1202" s="10" t="s">
        <v>9</v>
      </c>
      <c r="M1202">
        <v>1202</v>
      </c>
      <c r="N1202">
        <f t="shared" ca="1" si="145"/>
        <v>1320503</v>
      </c>
      <c r="O1202" t="str">
        <f t="shared" ca="1" si="146"/>
        <v>Yes</v>
      </c>
      <c r="P1202" t="str">
        <f t="shared" ca="1" si="147"/>
        <v>Yes</v>
      </c>
      <c r="Q1202" t="str">
        <f t="shared" ca="1" si="148"/>
        <v>Yes</v>
      </c>
      <c r="R1202" t="str">
        <f t="shared" ca="1" si="149"/>
        <v>U</v>
      </c>
      <c r="S1202">
        <f t="shared" ca="1" si="150"/>
        <v>858</v>
      </c>
      <c r="T1202">
        <f t="shared" ca="1" si="151"/>
        <v>0.47391578581786764</v>
      </c>
      <c r="U1202" t="str">
        <f t="shared" ca="1" si="144"/>
        <v>Telangana</v>
      </c>
    </row>
    <row r="1203" spans="1:21" x14ac:dyDescent="0.2">
      <c r="A1203" s="9">
        <v>1758196</v>
      </c>
      <c r="B1203" t="s">
        <v>316</v>
      </c>
      <c r="C1203" t="s">
        <v>316</v>
      </c>
      <c r="D1203" t="s">
        <v>316</v>
      </c>
      <c r="E1203" t="s">
        <v>319</v>
      </c>
      <c r="F1203">
        <v>763</v>
      </c>
      <c r="G1203">
        <v>0.35707404997610503</v>
      </c>
      <c r="H1203" s="10" t="s">
        <v>16</v>
      </c>
      <c r="M1203">
        <v>1203</v>
      </c>
      <c r="N1203">
        <f t="shared" ca="1" si="145"/>
        <v>1806999</v>
      </c>
      <c r="O1203" t="str">
        <f t="shared" ca="1" si="146"/>
        <v>Yes</v>
      </c>
      <c r="P1203" t="str">
        <f t="shared" ca="1" si="147"/>
        <v>No</v>
      </c>
      <c r="Q1203" t="str">
        <f t="shared" ca="1" si="148"/>
        <v>No</v>
      </c>
      <c r="R1203" t="str">
        <f t="shared" ca="1" si="149"/>
        <v>R</v>
      </c>
      <c r="S1203">
        <f t="shared" ca="1" si="150"/>
        <v>897</v>
      </c>
      <c r="T1203">
        <f t="shared" ca="1" si="151"/>
        <v>0.25542331746047719</v>
      </c>
      <c r="U1203" t="str">
        <f t="shared" ca="1" si="144"/>
        <v>Delhi</v>
      </c>
    </row>
    <row r="1204" spans="1:21" x14ac:dyDescent="0.2">
      <c r="A1204" s="9">
        <v>1060334</v>
      </c>
      <c r="B1204" t="s">
        <v>317</v>
      </c>
      <c r="C1204" t="s">
        <v>316</v>
      </c>
      <c r="D1204" t="s">
        <v>316</v>
      </c>
      <c r="E1204" t="s">
        <v>319</v>
      </c>
      <c r="F1204">
        <v>972</v>
      </c>
      <c r="G1204">
        <v>0.77230245920657414</v>
      </c>
      <c r="H1204" s="10" t="s">
        <v>16</v>
      </c>
      <c r="M1204">
        <v>1204</v>
      </c>
      <c r="N1204">
        <f t="shared" ca="1" si="145"/>
        <v>1929887</v>
      </c>
      <c r="O1204" t="str">
        <f t="shared" ca="1" si="146"/>
        <v>Yes</v>
      </c>
      <c r="P1204" t="str">
        <f t="shared" ca="1" si="147"/>
        <v>Yes</v>
      </c>
      <c r="Q1204" t="str">
        <f t="shared" ca="1" si="148"/>
        <v>Yes</v>
      </c>
      <c r="R1204" t="str">
        <f t="shared" ca="1" si="149"/>
        <v>R</v>
      </c>
      <c r="S1204">
        <f t="shared" ca="1" si="150"/>
        <v>308</v>
      </c>
      <c r="T1204">
        <f t="shared" ca="1" si="151"/>
        <v>0.76396576925722648</v>
      </c>
      <c r="U1204" t="str">
        <f t="shared" ca="1" si="144"/>
        <v>Tamil Nadu</v>
      </c>
    </row>
    <row r="1205" spans="1:21" x14ac:dyDescent="0.2">
      <c r="A1205" s="9">
        <v>1629489</v>
      </c>
      <c r="B1205" t="s">
        <v>316</v>
      </c>
      <c r="C1205" t="s">
        <v>317</v>
      </c>
      <c r="D1205" t="s">
        <v>317</v>
      </c>
      <c r="E1205" t="s">
        <v>319</v>
      </c>
      <c r="F1205">
        <v>331</v>
      </c>
      <c r="G1205">
        <v>0.41174507299867968</v>
      </c>
      <c r="H1205" s="10" t="s">
        <v>1</v>
      </c>
      <c r="M1205">
        <v>1205</v>
      </c>
      <c r="N1205">
        <f t="shared" ca="1" si="145"/>
        <v>1024369</v>
      </c>
      <c r="O1205" t="str">
        <f t="shared" ca="1" si="146"/>
        <v>No</v>
      </c>
      <c r="P1205" t="str">
        <f t="shared" ca="1" si="147"/>
        <v>Yes</v>
      </c>
      <c r="Q1205" t="str">
        <f t="shared" ca="1" si="148"/>
        <v>No</v>
      </c>
      <c r="R1205" t="str">
        <f t="shared" ca="1" si="149"/>
        <v>U</v>
      </c>
      <c r="S1205">
        <f t="shared" ca="1" si="150"/>
        <v>204</v>
      </c>
      <c r="T1205">
        <f t="shared" ca="1" si="151"/>
        <v>2.5264317960334126E-2</v>
      </c>
      <c r="U1205" t="str">
        <f t="shared" ca="1" si="144"/>
        <v>Telangana</v>
      </c>
    </row>
    <row r="1206" spans="1:21" x14ac:dyDescent="0.2">
      <c r="A1206" s="9">
        <v>1162396</v>
      </c>
      <c r="B1206" t="s">
        <v>316</v>
      </c>
      <c r="C1206" t="s">
        <v>317</v>
      </c>
      <c r="D1206" t="s">
        <v>317</v>
      </c>
      <c r="E1206" t="s">
        <v>318</v>
      </c>
      <c r="F1206">
        <v>482</v>
      </c>
      <c r="G1206">
        <v>0.50648679873346925</v>
      </c>
      <c r="H1206" s="10" t="s">
        <v>4</v>
      </c>
      <c r="M1206">
        <v>1206</v>
      </c>
      <c r="N1206">
        <f t="shared" ca="1" si="145"/>
        <v>1270844</v>
      </c>
      <c r="O1206" t="str">
        <f t="shared" ca="1" si="146"/>
        <v>Yes</v>
      </c>
      <c r="P1206" t="str">
        <f t="shared" ca="1" si="147"/>
        <v>No</v>
      </c>
      <c r="Q1206" t="str">
        <f t="shared" ca="1" si="148"/>
        <v>Yes</v>
      </c>
      <c r="R1206" t="str">
        <f t="shared" ca="1" si="149"/>
        <v>U</v>
      </c>
      <c r="S1206">
        <f t="shared" ca="1" si="150"/>
        <v>105</v>
      </c>
      <c r="T1206">
        <f t="shared" ca="1" si="151"/>
        <v>0.72126707094178144</v>
      </c>
      <c r="U1206" t="str">
        <f t="shared" ca="1" si="144"/>
        <v>Telangana</v>
      </c>
    </row>
    <row r="1207" spans="1:21" x14ac:dyDescent="0.2">
      <c r="A1207" s="9">
        <v>1401068</v>
      </c>
      <c r="B1207" t="s">
        <v>317</v>
      </c>
      <c r="C1207" t="s">
        <v>316</v>
      </c>
      <c r="D1207" t="s">
        <v>316</v>
      </c>
      <c r="E1207" t="s">
        <v>318</v>
      </c>
      <c r="F1207">
        <v>513</v>
      </c>
      <c r="G1207">
        <v>0.35425540666777044</v>
      </c>
      <c r="H1207" s="10" t="s">
        <v>3</v>
      </c>
      <c r="M1207">
        <v>1207</v>
      </c>
      <c r="N1207">
        <f t="shared" ca="1" si="145"/>
        <v>1337608</v>
      </c>
      <c r="O1207" t="str">
        <f t="shared" ca="1" si="146"/>
        <v>No</v>
      </c>
      <c r="P1207" t="str">
        <f t="shared" ca="1" si="147"/>
        <v>No</v>
      </c>
      <c r="Q1207" t="str">
        <f t="shared" ca="1" si="148"/>
        <v>Yes</v>
      </c>
      <c r="R1207" t="str">
        <f t="shared" ca="1" si="149"/>
        <v>U</v>
      </c>
      <c r="S1207">
        <f t="shared" ca="1" si="150"/>
        <v>635</v>
      </c>
      <c r="T1207">
        <f t="shared" ca="1" si="151"/>
        <v>0.73078955045437677</v>
      </c>
      <c r="U1207" t="str">
        <f t="shared" ca="1" si="144"/>
        <v>Gujarat</v>
      </c>
    </row>
    <row r="1208" spans="1:21" x14ac:dyDescent="0.2">
      <c r="A1208" s="9">
        <v>1354393</v>
      </c>
      <c r="B1208" t="s">
        <v>317</v>
      </c>
      <c r="C1208" t="s">
        <v>317</v>
      </c>
      <c r="D1208" t="s">
        <v>316</v>
      </c>
      <c r="E1208" t="s">
        <v>318</v>
      </c>
      <c r="F1208">
        <v>528</v>
      </c>
      <c r="G1208">
        <v>0.18638887232042523</v>
      </c>
      <c r="H1208" s="10" t="s">
        <v>16</v>
      </c>
      <c r="M1208">
        <v>1208</v>
      </c>
      <c r="N1208">
        <f t="shared" ca="1" si="145"/>
        <v>1599825</v>
      </c>
      <c r="O1208" t="str">
        <f t="shared" ca="1" si="146"/>
        <v>Yes</v>
      </c>
      <c r="P1208" t="str">
        <f t="shared" ca="1" si="147"/>
        <v>Yes</v>
      </c>
      <c r="Q1208" t="str">
        <f t="shared" ca="1" si="148"/>
        <v>No</v>
      </c>
      <c r="R1208" t="str">
        <f t="shared" ca="1" si="149"/>
        <v>R</v>
      </c>
      <c r="S1208">
        <f t="shared" ca="1" si="150"/>
        <v>175</v>
      </c>
      <c r="T1208">
        <f t="shared" ca="1" si="151"/>
        <v>0.26995823153792331</v>
      </c>
      <c r="U1208" t="str">
        <f t="shared" ca="1" si="144"/>
        <v>Uttarkhand</v>
      </c>
    </row>
    <row r="1209" spans="1:21" x14ac:dyDescent="0.2">
      <c r="A1209" s="9">
        <v>1398840</v>
      </c>
      <c r="B1209" t="s">
        <v>316</v>
      </c>
      <c r="C1209" t="s">
        <v>317</v>
      </c>
      <c r="D1209" t="s">
        <v>316</v>
      </c>
      <c r="E1209" t="s">
        <v>318</v>
      </c>
      <c r="F1209">
        <v>451</v>
      </c>
      <c r="G1209">
        <v>0.16093873609523768</v>
      </c>
      <c r="H1209" s="10" t="s">
        <v>13</v>
      </c>
      <c r="M1209">
        <v>1209</v>
      </c>
      <c r="N1209">
        <f t="shared" ca="1" si="145"/>
        <v>1569608</v>
      </c>
      <c r="O1209" t="str">
        <f t="shared" ca="1" si="146"/>
        <v>No</v>
      </c>
      <c r="P1209" t="str">
        <f t="shared" ca="1" si="147"/>
        <v>Yes</v>
      </c>
      <c r="Q1209" t="str">
        <f t="shared" ca="1" si="148"/>
        <v>No</v>
      </c>
      <c r="R1209" t="str">
        <f t="shared" ca="1" si="149"/>
        <v>U</v>
      </c>
      <c r="S1209">
        <f t="shared" ca="1" si="150"/>
        <v>322</v>
      </c>
      <c r="T1209">
        <f t="shared" ca="1" si="151"/>
        <v>0.27288870303833956</v>
      </c>
      <c r="U1209" t="str">
        <f t="shared" ca="1" si="144"/>
        <v>Bihar</v>
      </c>
    </row>
    <row r="1210" spans="1:21" x14ac:dyDescent="0.2">
      <c r="A1210" s="9">
        <v>1241622</v>
      </c>
      <c r="B1210" t="s">
        <v>316</v>
      </c>
      <c r="C1210" t="s">
        <v>316</v>
      </c>
      <c r="D1210" t="s">
        <v>316</v>
      </c>
      <c r="E1210" t="s">
        <v>318</v>
      </c>
      <c r="F1210">
        <v>940</v>
      </c>
      <c r="G1210">
        <v>0.18036492759973988</v>
      </c>
      <c r="H1210" s="10" t="s">
        <v>15</v>
      </c>
      <c r="M1210">
        <v>1210</v>
      </c>
      <c r="N1210">
        <f t="shared" ca="1" si="145"/>
        <v>1522581</v>
      </c>
      <c r="O1210" t="str">
        <f t="shared" ca="1" si="146"/>
        <v>Yes</v>
      </c>
      <c r="P1210" t="str">
        <f t="shared" ca="1" si="147"/>
        <v>No</v>
      </c>
      <c r="Q1210" t="str">
        <f t="shared" ca="1" si="148"/>
        <v>No</v>
      </c>
      <c r="R1210" t="str">
        <f t="shared" ca="1" si="149"/>
        <v>U</v>
      </c>
      <c r="S1210">
        <f t="shared" ca="1" si="150"/>
        <v>647</v>
      </c>
      <c r="T1210">
        <f t="shared" ca="1" si="151"/>
        <v>0.70328254642662869</v>
      </c>
      <c r="U1210" t="str">
        <f t="shared" ca="1" si="144"/>
        <v>Uttar Pradesh</v>
      </c>
    </row>
    <row r="1211" spans="1:21" x14ac:dyDescent="0.2">
      <c r="A1211" s="9">
        <v>1530933</v>
      </c>
      <c r="B1211" t="s">
        <v>317</v>
      </c>
      <c r="C1211" t="s">
        <v>316</v>
      </c>
      <c r="D1211" t="s">
        <v>317</v>
      </c>
      <c r="E1211" t="s">
        <v>319</v>
      </c>
      <c r="F1211">
        <v>551</v>
      </c>
      <c r="G1211">
        <v>0.42333855780990426</v>
      </c>
      <c r="H1211" s="10" t="s">
        <v>15</v>
      </c>
      <c r="M1211">
        <v>1211</v>
      </c>
      <c r="N1211">
        <f t="shared" ca="1" si="145"/>
        <v>1778862</v>
      </c>
      <c r="O1211" t="str">
        <f t="shared" ca="1" si="146"/>
        <v>Yes</v>
      </c>
      <c r="P1211" t="str">
        <f t="shared" ca="1" si="147"/>
        <v>Yes</v>
      </c>
      <c r="Q1211" t="str">
        <f t="shared" ca="1" si="148"/>
        <v>No</v>
      </c>
      <c r="R1211" t="str">
        <f t="shared" ca="1" si="149"/>
        <v>R</v>
      </c>
      <c r="S1211">
        <f t="shared" ca="1" si="150"/>
        <v>538</v>
      </c>
      <c r="T1211">
        <f t="shared" ca="1" si="151"/>
        <v>0.98751092646376448</v>
      </c>
      <c r="U1211" t="str">
        <f t="shared" ca="1" si="144"/>
        <v>Bihar</v>
      </c>
    </row>
    <row r="1212" spans="1:21" x14ac:dyDescent="0.2">
      <c r="A1212" s="9">
        <v>1297064</v>
      </c>
      <c r="B1212" t="s">
        <v>317</v>
      </c>
      <c r="C1212" t="s">
        <v>317</v>
      </c>
      <c r="D1212" t="s">
        <v>317</v>
      </c>
      <c r="E1212" t="s">
        <v>318</v>
      </c>
      <c r="F1212">
        <v>883</v>
      </c>
      <c r="G1212">
        <v>0.9750981875416902</v>
      </c>
      <c r="H1212" s="10" t="s">
        <v>2</v>
      </c>
      <c r="M1212">
        <v>1212</v>
      </c>
      <c r="N1212">
        <f t="shared" ca="1" si="145"/>
        <v>1954798</v>
      </c>
      <c r="O1212" t="str">
        <f t="shared" ca="1" si="146"/>
        <v>Yes</v>
      </c>
      <c r="P1212" t="str">
        <f t="shared" ca="1" si="147"/>
        <v>Yes</v>
      </c>
      <c r="Q1212" t="str">
        <f t="shared" ca="1" si="148"/>
        <v>No</v>
      </c>
      <c r="R1212" t="str">
        <f t="shared" ca="1" si="149"/>
        <v>R</v>
      </c>
      <c r="S1212">
        <f t="shared" ca="1" si="150"/>
        <v>216</v>
      </c>
      <c r="T1212">
        <f t="shared" ca="1" si="151"/>
        <v>0.44179714246649027</v>
      </c>
      <c r="U1212" t="str">
        <f t="shared" ca="1" si="144"/>
        <v>Gujarat</v>
      </c>
    </row>
    <row r="1213" spans="1:21" x14ac:dyDescent="0.2">
      <c r="A1213" s="9">
        <v>1953715</v>
      </c>
      <c r="B1213" t="s">
        <v>317</v>
      </c>
      <c r="C1213" t="s">
        <v>316</v>
      </c>
      <c r="D1213" t="s">
        <v>317</v>
      </c>
      <c r="E1213" t="s">
        <v>318</v>
      </c>
      <c r="F1213">
        <v>584</v>
      </c>
      <c r="G1213">
        <v>0.23212382877103899</v>
      </c>
      <c r="H1213" s="10" t="s">
        <v>1</v>
      </c>
      <c r="M1213">
        <v>1213</v>
      </c>
      <c r="N1213">
        <f t="shared" ca="1" si="145"/>
        <v>1355245</v>
      </c>
      <c r="O1213" t="str">
        <f t="shared" ca="1" si="146"/>
        <v>No</v>
      </c>
      <c r="P1213" t="str">
        <f t="shared" ca="1" si="147"/>
        <v>Yes</v>
      </c>
      <c r="Q1213" t="str">
        <f t="shared" ca="1" si="148"/>
        <v>Yes</v>
      </c>
      <c r="R1213" t="str">
        <f t="shared" ca="1" si="149"/>
        <v>R</v>
      </c>
      <c r="S1213">
        <f t="shared" ca="1" si="150"/>
        <v>638</v>
      </c>
      <c r="T1213">
        <f t="shared" ca="1" si="151"/>
        <v>0.59929764429414178</v>
      </c>
      <c r="U1213" t="str">
        <f t="shared" ca="1" si="144"/>
        <v>Kerela</v>
      </c>
    </row>
    <row r="1214" spans="1:21" x14ac:dyDescent="0.2">
      <c r="A1214" s="9">
        <v>1370368</v>
      </c>
      <c r="B1214" t="s">
        <v>316</v>
      </c>
      <c r="C1214" t="s">
        <v>316</v>
      </c>
      <c r="D1214" t="s">
        <v>317</v>
      </c>
      <c r="E1214" t="s">
        <v>318</v>
      </c>
      <c r="F1214">
        <v>983</v>
      </c>
      <c r="G1214">
        <v>0.52137974351867489</v>
      </c>
      <c r="H1214" s="10" t="s">
        <v>2</v>
      </c>
      <c r="M1214">
        <v>1214</v>
      </c>
      <c r="N1214">
        <f t="shared" ca="1" si="145"/>
        <v>1819618</v>
      </c>
      <c r="O1214" t="str">
        <f t="shared" ca="1" si="146"/>
        <v>Yes</v>
      </c>
      <c r="P1214" t="str">
        <f t="shared" ca="1" si="147"/>
        <v>Yes</v>
      </c>
      <c r="Q1214" t="str">
        <f t="shared" ca="1" si="148"/>
        <v>Yes</v>
      </c>
      <c r="R1214" t="str">
        <f t="shared" ca="1" si="149"/>
        <v>R</v>
      </c>
      <c r="S1214">
        <f t="shared" ca="1" si="150"/>
        <v>783</v>
      </c>
      <c r="T1214">
        <f t="shared" ca="1" si="151"/>
        <v>0.114639834353229</v>
      </c>
      <c r="U1214" t="str">
        <f t="shared" ca="1" si="144"/>
        <v>Tamil Nadu</v>
      </c>
    </row>
    <row r="1215" spans="1:21" x14ac:dyDescent="0.2">
      <c r="A1215" s="9">
        <v>1905169</v>
      </c>
      <c r="B1215" t="s">
        <v>317</v>
      </c>
      <c r="C1215" t="s">
        <v>317</v>
      </c>
      <c r="D1215" t="s">
        <v>316</v>
      </c>
      <c r="E1215" t="s">
        <v>319</v>
      </c>
      <c r="F1215">
        <v>298</v>
      </c>
      <c r="G1215">
        <v>0.32458828024439468</v>
      </c>
      <c r="H1215" s="10" t="s">
        <v>3</v>
      </c>
      <c r="M1215">
        <v>1215</v>
      </c>
      <c r="N1215">
        <f t="shared" ca="1" si="145"/>
        <v>1973553</v>
      </c>
      <c r="O1215" t="str">
        <f t="shared" ca="1" si="146"/>
        <v>Yes</v>
      </c>
      <c r="P1215" t="str">
        <f t="shared" ca="1" si="147"/>
        <v>Yes</v>
      </c>
      <c r="Q1215" t="str">
        <f t="shared" ca="1" si="148"/>
        <v>No</v>
      </c>
      <c r="R1215" t="str">
        <f t="shared" ca="1" si="149"/>
        <v>U</v>
      </c>
      <c r="S1215">
        <f t="shared" ca="1" si="150"/>
        <v>622</v>
      </c>
      <c r="T1215">
        <f t="shared" ca="1" si="151"/>
        <v>0.60237578429590966</v>
      </c>
      <c r="U1215" t="str">
        <f t="shared" ca="1" si="144"/>
        <v>Jharkhand</v>
      </c>
    </row>
    <row r="1216" spans="1:21" x14ac:dyDescent="0.2">
      <c r="A1216" s="9">
        <v>1158833</v>
      </c>
      <c r="B1216" t="s">
        <v>317</v>
      </c>
      <c r="C1216" t="s">
        <v>316</v>
      </c>
      <c r="D1216" t="s">
        <v>317</v>
      </c>
      <c r="E1216" t="s">
        <v>318</v>
      </c>
      <c r="F1216">
        <v>927</v>
      </c>
      <c r="G1216">
        <v>0.8108485187128941</v>
      </c>
      <c r="H1216" s="10" t="s">
        <v>9</v>
      </c>
      <c r="M1216">
        <v>1216</v>
      </c>
      <c r="N1216">
        <f t="shared" ca="1" si="145"/>
        <v>1084468</v>
      </c>
      <c r="O1216" t="str">
        <f t="shared" ca="1" si="146"/>
        <v>No</v>
      </c>
      <c r="P1216" t="str">
        <f t="shared" ca="1" si="147"/>
        <v>Yes</v>
      </c>
      <c r="Q1216" t="str">
        <f t="shared" ca="1" si="148"/>
        <v>No</v>
      </c>
      <c r="R1216" t="str">
        <f t="shared" ca="1" si="149"/>
        <v>R</v>
      </c>
      <c r="S1216">
        <f t="shared" ca="1" si="150"/>
        <v>641</v>
      </c>
      <c r="T1216">
        <f t="shared" ca="1" si="151"/>
        <v>0.73312687089344086</v>
      </c>
      <c r="U1216" t="str">
        <f t="shared" ca="1" si="144"/>
        <v>Jharkhand</v>
      </c>
    </row>
    <row r="1217" spans="1:21" x14ac:dyDescent="0.2">
      <c r="A1217" s="9">
        <v>1584291</v>
      </c>
      <c r="B1217" t="s">
        <v>317</v>
      </c>
      <c r="C1217" t="s">
        <v>317</v>
      </c>
      <c r="D1217" t="s">
        <v>316</v>
      </c>
      <c r="E1217" t="s">
        <v>318</v>
      </c>
      <c r="F1217">
        <v>475</v>
      </c>
      <c r="G1217">
        <v>0.5681476272609155</v>
      </c>
      <c r="H1217" s="10" t="s">
        <v>13</v>
      </c>
      <c r="M1217">
        <v>1217</v>
      </c>
      <c r="N1217">
        <f t="shared" ca="1" si="145"/>
        <v>1326993</v>
      </c>
      <c r="O1217" t="str">
        <f t="shared" ca="1" si="146"/>
        <v>No</v>
      </c>
      <c r="P1217" t="str">
        <f t="shared" ca="1" si="147"/>
        <v>Yes</v>
      </c>
      <c r="Q1217" t="str">
        <f t="shared" ca="1" si="148"/>
        <v>Yes</v>
      </c>
      <c r="R1217" t="str">
        <f t="shared" ca="1" si="149"/>
        <v>R</v>
      </c>
      <c r="S1217">
        <f t="shared" ca="1" si="150"/>
        <v>766</v>
      </c>
      <c r="T1217">
        <f t="shared" ca="1" si="151"/>
        <v>0.57957374692424068</v>
      </c>
      <c r="U1217" t="str">
        <f t="shared" ref="U1217:U1236" ca="1" si="152">VLOOKUP(RAND(),$K$9:$L$19,2)</f>
        <v>Gujarat</v>
      </c>
    </row>
    <row r="1218" spans="1:21" x14ac:dyDescent="0.2">
      <c r="A1218" s="9">
        <v>1400294</v>
      </c>
      <c r="B1218" t="s">
        <v>317</v>
      </c>
      <c r="C1218" t="s">
        <v>316</v>
      </c>
      <c r="D1218" t="s">
        <v>317</v>
      </c>
      <c r="E1218" t="s">
        <v>318</v>
      </c>
      <c r="F1218">
        <v>605</v>
      </c>
      <c r="G1218">
        <v>0.23334530200126591</v>
      </c>
      <c r="H1218" s="10" t="s">
        <v>1</v>
      </c>
      <c r="M1218">
        <v>1218</v>
      </c>
      <c r="N1218">
        <f t="shared" ref="N1218:N1236" ca="1" si="153">RANDBETWEEN(1000000,1999999)</f>
        <v>1472475</v>
      </c>
      <c r="O1218" t="str">
        <f t="shared" ref="O1218:O1236" ca="1" si="154">IF(RAND()&lt;0.4,"Yes","No")</f>
        <v>No</v>
      </c>
      <c r="P1218" t="str">
        <f t="shared" ref="P1218:P1236" ca="1" si="155">IF(RAND()&lt;0.6,"Yes","No")</f>
        <v>Yes</v>
      </c>
      <c r="Q1218" t="str">
        <f t="shared" ref="Q1218:Q1236" ca="1" si="156">IF(RAND()&lt;0.5,"Yes","No")</f>
        <v>Yes</v>
      </c>
      <c r="R1218" t="str">
        <f t="shared" ref="R1218:R1236" ca="1" si="157">IF(RAND()&lt;0.6,"R","U")</f>
        <v>R</v>
      </c>
      <c r="S1218">
        <f t="shared" ref="S1218:S1236" ca="1" si="158">RANDBETWEEN(100,1000)</f>
        <v>839</v>
      </c>
      <c r="T1218">
        <f t="shared" ref="T1218:T1236" ca="1" si="159">RAND()</f>
        <v>0.50026500033622956</v>
      </c>
      <c r="U1218" t="str">
        <f t="shared" ca="1" si="152"/>
        <v>Telangana</v>
      </c>
    </row>
    <row r="1219" spans="1:21" x14ac:dyDescent="0.2">
      <c r="A1219" s="9">
        <v>1787797</v>
      </c>
      <c r="B1219" t="s">
        <v>317</v>
      </c>
      <c r="C1219" t="s">
        <v>316</v>
      </c>
      <c r="D1219" t="s">
        <v>316</v>
      </c>
      <c r="E1219" t="s">
        <v>319</v>
      </c>
      <c r="F1219">
        <v>588</v>
      </c>
      <c r="G1219">
        <v>0.48937012821467907</v>
      </c>
      <c r="H1219" s="10" t="s">
        <v>1</v>
      </c>
      <c r="M1219">
        <v>1219</v>
      </c>
      <c r="N1219">
        <f t="shared" ca="1" si="153"/>
        <v>1606243</v>
      </c>
      <c r="O1219" t="str">
        <f t="shared" ca="1" si="154"/>
        <v>Yes</v>
      </c>
      <c r="P1219" t="str">
        <f t="shared" ca="1" si="155"/>
        <v>No</v>
      </c>
      <c r="Q1219" t="str">
        <f t="shared" ca="1" si="156"/>
        <v>No</v>
      </c>
      <c r="R1219" t="str">
        <f t="shared" ca="1" si="157"/>
        <v>U</v>
      </c>
      <c r="S1219">
        <f t="shared" ca="1" si="158"/>
        <v>307</v>
      </c>
      <c r="T1219">
        <f t="shared" ca="1" si="159"/>
        <v>0.67794836411567283</v>
      </c>
      <c r="U1219" t="str">
        <f t="shared" ca="1" si="152"/>
        <v>Orissa</v>
      </c>
    </row>
    <row r="1220" spans="1:21" x14ac:dyDescent="0.2">
      <c r="A1220" s="9">
        <v>1001096</v>
      </c>
      <c r="B1220" t="s">
        <v>317</v>
      </c>
      <c r="C1220" t="s">
        <v>316</v>
      </c>
      <c r="D1220" t="s">
        <v>317</v>
      </c>
      <c r="E1220" t="s">
        <v>318</v>
      </c>
      <c r="F1220">
        <v>833</v>
      </c>
      <c r="G1220">
        <v>2.8365355587490537E-2</v>
      </c>
      <c r="H1220" s="10" t="s">
        <v>15</v>
      </c>
      <c r="M1220">
        <v>1220</v>
      </c>
      <c r="N1220">
        <f t="shared" ca="1" si="153"/>
        <v>1224160</v>
      </c>
      <c r="O1220" t="str">
        <f t="shared" ca="1" si="154"/>
        <v>No</v>
      </c>
      <c r="P1220" t="str">
        <f t="shared" ca="1" si="155"/>
        <v>No</v>
      </c>
      <c r="Q1220" t="str">
        <f t="shared" ca="1" si="156"/>
        <v>Yes</v>
      </c>
      <c r="R1220" t="str">
        <f t="shared" ca="1" si="157"/>
        <v>U</v>
      </c>
      <c r="S1220">
        <f t="shared" ca="1" si="158"/>
        <v>563</v>
      </c>
      <c r="T1220">
        <f t="shared" ca="1" si="159"/>
        <v>0.95080910309337285</v>
      </c>
      <c r="U1220" t="str">
        <f t="shared" ca="1" si="152"/>
        <v>Bihar</v>
      </c>
    </row>
    <row r="1221" spans="1:21" x14ac:dyDescent="0.2">
      <c r="A1221" s="9">
        <v>1293528</v>
      </c>
      <c r="B1221" t="s">
        <v>317</v>
      </c>
      <c r="C1221" t="s">
        <v>317</v>
      </c>
      <c r="D1221" t="s">
        <v>316</v>
      </c>
      <c r="E1221" t="s">
        <v>319</v>
      </c>
      <c r="F1221">
        <v>483</v>
      </c>
      <c r="G1221">
        <v>0.81653433227631478</v>
      </c>
      <c r="H1221" s="10" t="s">
        <v>13</v>
      </c>
      <c r="M1221">
        <v>1221</v>
      </c>
      <c r="N1221">
        <f t="shared" ca="1" si="153"/>
        <v>1218425</v>
      </c>
      <c r="O1221" t="str">
        <f t="shared" ca="1" si="154"/>
        <v>Yes</v>
      </c>
      <c r="P1221" t="str">
        <f t="shared" ca="1" si="155"/>
        <v>No</v>
      </c>
      <c r="Q1221" t="str">
        <f t="shared" ca="1" si="156"/>
        <v>No</v>
      </c>
      <c r="R1221" t="str">
        <f t="shared" ca="1" si="157"/>
        <v>U</v>
      </c>
      <c r="S1221">
        <f t="shared" ca="1" si="158"/>
        <v>664</v>
      </c>
      <c r="T1221">
        <f t="shared" ca="1" si="159"/>
        <v>0.27047397092156933</v>
      </c>
      <c r="U1221" t="str">
        <f t="shared" ca="1" si="152"/>
        <v>Orissa</v>
      </c>
    </row>
    <row r="1222" spans="1:21" x14ac:dyDescent="0.2">
      <c r="A1222" s="9">
        <v>1709393</v>
      </c>
      <c r="B1222" t="s">
        <v>317</v>
      </c>
      <c r="C1222" t="s">
        <v>316</v>
      </c>
      <c r="D1222" t="s">
        <v>316</v>
      </c>
      <c r="E1222" t="s">
        <v>318</v>
      </c>
      <c r="F1222">
        <v>172</v>
      </c>
      <c r="G1222">
        <v>0.97311323298850105</v>
      </c>
      <c r="H1222" s="10" t="s">
        <v>2</v>
      </c>
      <c r="M1222">
        <v>1222</v>
      </c>
      <c r="N1222">
        <f t="shared" ca="1" si="153"/>
        <v>1710919</v>
      </c>
      <c r="O1222" t="str">
        <f t="shared" ca="1" si="154"/>
        <v>Yes</v>
      </c>
      <c r="P1222" t="str">
        <f t="shared" ca="1" si="155"/>
        <v>Yes</v>
      </c>
      <c r="Q1222" t="str">
        <f t="shared" ca="1" si="156"/>
        <v>Yes</v>
      </c>
      <c r="R1222" t="str">
        <f t="shared" ca="1" si="157"/>
        <v>U</v>
      </c>
      <c r="S1222">
        <f t="shared" ca="1" si="158"/>
        <v>969</v>
      </c>
      <c r="T1222">
        <f t="shared" ca="1" si="159"/>
        <v>0.39686009750152884</v>
      </c>
      <c r="U1222" t="str">
        <f t="shared" ca="1" si="152"/>
        <v>Gujarat</v>
      </c>
    </row>
    <row r="1223" spans="1:21" x14ac:dyDescent="0.2">
      <c r="A1223" s="9">
        <v>1959604</v>
      </c>
      <c r="B1223" t="s">
        <v>317</v>
      </c>
      <c r="C1223" t="s">
        <v>316</v>
      </c>
      <c r="D1223" t="s">
        <v>317</v>
      </c>
      <c r="E1223" t="s">
        <v>319</v>
      </c>
      <c r="F1223">
        <v>523</v>
      </c>
      <c r="G1223">
        <v>0.53336709228444878</v>
      </c>
      <c r="H1223" s="10" t="s">
        <v>2</v>
      </c>
      <c r="M1223">
        <v>1223</v>
      </c>
      <c r="N1223">
        <f t="shared" ca="1" si="153"/>
        <v>1774373</v>
      </c>
      <c r="O1223" t="str">
        <f t="shared" ca="1" si="154"/>
        <v>No</v>
      </c>
      <c r="P1223" t="str">
        <f t="shared" ca="1" si="155"/>
        <v>No</v>
      </c>
      <c r="Q1223" t="str">
        <f t="shared" ca="1" si="156"/>
        <v>Yes</v>
      </c>
      <c r="R1223" t="str">
        <f t="shared" ca="1" si="157"/>
        <v>R</v>
      </c>
      <c r="S1223">
        <f t="shared" ca="1" si="158"/>
        <v>258</v>
      </c>
      <c r="T1223">
        <f t="shared" ca="1" si="159"/>
        <v>0.63109807194715462</v>
      </c>
      <c r="U1223" t="str">
        <f t="shared" ca="1" si="152"/>
        <v>Kerela</v>
      </c>
    </row>
    <row r="1224" spans="1:21" x14ac:dyDescent="0.2">
      <c r="A1224" s="9">
        <v>1324360</v>
      </c>
      <c r="B1224" t="s">
        <v>316</v>
      </c>
      <c r="C1224" t="s">
        <v>316</v>
      </c>
      <c r="D1224" t="s">
        <v>317</v>
      </c>
      <c r="E1224" t="s">
        <v>318</v>
      </c>
      <c r="F1224">
        <v>291</v>
      </c>
      <c r="G1224">
        <v>0.21585750905117806</v>
      </c>
      <c r="H1224" s="10" t="s">
        <v>2</v>
      </c>
      <c r="M1224">
        <v>1224</v>
      </c>
      <c r="N1224">
        <f t="shared" ca="1" si="153"/>
        <v>1516155</v>
      </c>
      <c r="O1224" t="str">
        <f t="shared" ca="1" si="154"/>
        <v>No</v>
      </c>
      <c r="P1224" t="str">
        <f t="shared" ca="1" si="155"/>
        <v>Yes</v>
      </c>
      <c r="Q1224" t="str">
        <f t="shared" ca="1" si="156"/>
        <v>No</v>
      </c>
      <c r="R1224" t="str">
        <f t="shared" ca="1" si="157"/>
        <v>U</v>
      </c>
      <c r="S1224">
        <f t="shared" ca="1" si="158"/>
        <v>500</v>
      </c>
      <c r="T1224">
        <f t="shared" ca="1" si="159"/>
        <v>0.29391404992869929</v>
      </c>
      <c r="U1224" t="str">
        <f t="shared" ca="1" si="152"/>
        <v>Uttarkhand</v>
      </c>
    </row>
    <row r="1225" spans="1:21" x14ac:dyDescent="0.2">
      <c r="A1225" s="9">
        <v>1126891</v>
      </c>
      <c r="B1225" t="s">
        <v>317</v>
      </c>
      <c r="C1225" t="s">
        <v>316</v>
      </c>
      <c r="D1225" t="s">
        <v>317</v>
      </c>
      <c r="E1225" t="s">
        <v>318</v>
      </c>
      <c r="F1225">
        <v>171</v>
      </c>
      <c r="G1225">
        <v>0.68665365743183626</v>
      </c>
      <c r="H1225" s="10" t="s">
        <v>16</v>
      </c>
      <c r="M1225">
        <v>1225</v>
      </c>
      <c r="N1225">
        <f t="shared" ca="1" si="153"/>
        <v>1455768</v>
      </c>
      <c r="O1225" t="str">
        <f t="shared" ca="1" si="154"/>
        <v>No</v>
      </c>
      <c r="P1225" t="str">
        <f t="shared" ca="1" si="155"/>
        <v>No</v>
      </c>
      <c r="Q1225" t="str">
        <f t="shared" ca="1" si="156"/>
        <v>No</v>
      </c>
      <c r="R1225" t="str">
        <f t="shared" ca="1" si="157"/>
        <v>R</v>
      </c>
      <c r="S1225">
        <f t="shared" ca="1" si="158"/>
        <v>734</v>
      </c>
      <c r="T1225">
        <f t="shared" ca="1" si="159"/>
        <v>1.9468316769706173E-2</v>
      </c>
      <c r="U1225" t="str">
        <f t="shared" ca="1" si="152"/>
        <v>Jharkhand</v>
      </c>
    </row>
    <row r="1226" spans="1:21" x14ac:dyDescent="0.2">
      <c r="A1226" s="9">
        <v>1182580</v>
      </c>
      <c r="B1226" t="s">
        <v>316</v>
      </c>
      <c r="C1226" t="s">
        <v>316</v>
      </c>
      <c r="D1226" t="s">
        <v>317</v>
      </c>
      <c r="E1226" t="s">
        <v>318</v>
      </c>
      <c r="F1226">
        <v>848</v>
      </c>
      <c r="G1226">
        <v>0.79544976016574809</v>
      </c>
      <c r="H1226" s="10" t="s">
        <v>2</v>
      </c>
      <c r="M1226">
        <v>1226</v>
      </c>
      <c r="N1226">
        <f t="shared" ca="1" si="153"/>
        <v>1934374</v>
      </c>
      <c r="O1226" t="str">
        <f t="shared" ca="1" si="154"/>
        <v>No</v>
      </c>
      <c r="P1226" t="str">
        <f t="shared" ca="1" si="155"/>
        <v>Yes</v>
      </c>
      <c r="Q1226" t="str">
        <f t="shared" ca="1" si="156"/>
        <v>Yes</v>
      </c>
      <c r="R1226" t="str">
        <f t="shared" ca="1" si="157"/>
        <v>R</v>
      </c>
      <c r="S1226">
        <f t="shared" ca="1" si="158"/>
        <v>323</v>
      </c>
      <c r="T1226">
        <f t="shared" ca="1" si="159"/>
        <v>0.8821788070790797</v>
      </c>
      <c r="U1226" t="str">
        <f t="shared" ca="1" si="152"/>
        <v>Bihar</v>
      </c>
    </row>
    <row r="1227" spans="1:21" x14ac:dyDescent="0.2">
      <c r="A1227" s="9">
        <v>1161667</v>
      </c>
      <c r="B1227" t="s">
        <v>316</v>
      </c>
      <c r="C1227" t="s">
        <v>317</v>
      </c>
      <c r="D1227" t="s">
        <v>317</v>
      </c>
      <c r="E1227" t="s">
        <v>318</v>
      </c>
      <c r="F1227">
        <v>717</v>
      </c>
      <c r="G1227">
        <v>0.3370448367086587</v>
      </c>
      <c r="H1227" s="10" t="s">
        <v>321</v>
      </c>
      <c r="M1227">
        <v>1227</v>
      </c>
      <c r="N1227">
        <f t="shared" ca="1" si="153"/>
        <v>1637284</v>
      </c>
      <c r="O1227" t="str">
        <f t="shared" ca="1" si="154"/>
        <v>Yes</v>
      </c>
      <c r="P1227" t="str">
        <f t="shared" ca="1" si="155"/>
        <v>Yes</v>
      </c>
      <c r="Q1227" t="str">
        <f t="shared" ca="1" si="156"/>
        <v>Yes</v>
      </c>
      <c r="R1227" t="str">
        <f t="shared" ca="1" si="157"/>
        <v>R</v>
      </c>
      <c r="S1227">
        <f t="shared" ca="1" si="158"/>
        <v>353</v>
      </c>
      <c r="T1227">
        <f t="shared" ca="1" si="159"/>
        <v>2.5814176186162441E-2</v>
      </c>
      <c r="U1227" t="str">
        <f t="shared" ca="1" si="152"/>
        <v>Jharkhand</v>
      </c>
    </row>
    <row r="1228" spans="1:21" x14ac:dyDescent="0.2">
      <c r="A1228" s="9">
        <v>1584662</v>
      </c>
      <c r="B1228" t="s">
        <v>317</v>
      </c>
      <c r="C1228" t="s">
        <v>316</v>
      </c>
      <c r="D1228" t="s">
        <v>316</v>
      </c>
      <c r="E1228" t="s">
        <v>319</v>
      </c>
      <c r="F1228">
        <v>332</v>
      </c>
      <c r="G1228">
        <v>0.3693439165890362</v>
      </c>
      <c r="H1228" s="10" t="s">
        <v>15</v>
      </c>
      <c r="M1228">
        <v>1228</v>
      </c>
      <c r="N1228">
        <f t="shared" ca="1" si="153"/>
        <v>1384323</v>
      </c>
      <c r="O1228" t="str">
        <f t="shared" ca="1" si="154"/>
        <v>No</v>
      </c>
      <c r="P1228" t="str">
        <f t="shared" ca="1" si="155"/>
        <v>Yes</v>
      </c>
      <c r="Q1228" t="str">
        <f t="shared" ca="1" si="156"/>
        <v>Yes</v>
      </c>
      <c r="R1228" t="str">
        <f t="shared" ca="1" si="157"/>
        <v>U</v>
      </c>
      <c r="S1228">
        <f t="shared" ca="1" si="158"/>
        <v>637</v>
      </c>
      <c r="T1228">
        <f t="shared" ca="1" si="159"/>
        <v>0.70403880923692941</v>
      </c>
      <c r="U1228" t="str">
        <f t="shared" ca="1" si="152"/>
        <v>Kerela</v>
      </c>
    </row>
    <row r="1229" spans="1:21" x14ac:dyDescent="0.2">
      <c r="A1229" s="9">
        <v>1439225</v>
      </c>
      <c r="B1229" t="s">
        <v>317</v>
      </c>
      <c r="C1229" t="s">
        <v>316</v>
      </c>
      <c r="D1229" t="s">
        <v>316</v>
      </c>
      <c r="E1229" t="s">
        <v>319</v>
      </c>
      <c r="F1229">
        <v>935</v>
      </c>
      <c r="G1229">
        <v>9.8011911160809762E-2</v>
      </c>
      <c r="H1229" s="10" t="s">
        <v>13</v>
      </c>
      <c r="M1229">
        <v>1229</v>
      </c>
      <c r="N1229">
        <f t="shared" ca="1" si="153"/>
        <v>1250300</v>
      </c>
      <c r="O1229" t="str">
        <f t="shared" ca="1" si="154"/>
        <v>No</v>
      </c>
      <c r="P1229" t="str">
        <f t="shared" ca="1" si="155"/>
        <v>No</v>
      </c>
      <c r="Q1229" t="str">
        <f t="shared" ca="1" si="156"/>
        <v>Yes</v>
      </c>
      <c r="R1229" t="str">
        <f t="shared" ca="1" si="157"/>
        <v>U</v>
      </c>
      <c r="S1229">
        <f t="shared" ca="1" si="158"/>
        <v>546</v>
      </c>
      <c r="T1229">
        <f t="shared" ca="1" si="159"/>
        <v>0.5065586033013102</v>
      </c>
      <c r="U1229" t="str">
        <f t="shared" ca="1" si="152"/>
        <v>Tamil Nadu</v>
      </c>
    </row>
    <row r="1230" spans="1:21" x14ac:dyDescent="0.2">
      <c r="A1230" s="9">
        <v>1461686</v>
      </c>
      <c r="B1230" t="s">
        <v>316</v>
      </c>
      <c r="C1230" t="s">
        <v>316</v>
      </c>
      <c r="D1230" t="s">
        <v>316</v>
      </c>
      <c r="E1230" t="s">
        <v>318</v>
      </c>
      <c r="F1230">
        <v>588</v>
      </c>
      <c r="G1230">
        <v>0.68545068711326762</v>
      </c>
      <c r="H1230" s="10" t="s">
        <v>3</v>
      </c>
      <c r="M1230">
        <v>1230</v>
      </c>
      <c r="N1230">
        <f t="shared" ca="1" si="153"/>
        <v>1845343</v>
      </c>
      <c r="O1230" t="str">
        <f t="shared" ca="1" si="154"/>
        <v>No</v>
      </c>
      <c r="P1230" t="str">
        <f t="shared" ca="1" si="155"/>
        <v>No</v>
      </c>
      <c r="Q1230" t="str">
        <f t="shared" ca="1" si="156"/>
        <v>Yes</v>
      </c>
      <c r="R1230" t="str">
        <f t="shared" ca="1" si="157"/>
        <v>R</v>
      </c>
      <c r="S1230">
        <f t="shared" ca="1" si="158"/>
        <v>491</v>
      </c>
      <c r="T1230">
        <f t="shared" ca="1" si="159"/>
        <v>0.81257071264627956</v>
      </c>
      <c r="U1230" t="str">
        <f t="shared" ca="1" si="152"/>
        <v>Uttar Pradesh</v>
      </c>
    </row>
    <row r="1231" spans="1:21" x14ac:dyDescent="0.2">
      <c r="A1231" s="9">
        <v>1144075</v>
      </c>
      <c r="B1231" t="s">
        <v>317</v>
      </c>
      <c r="C1231" t="s">
        <v>317</v>
      </c>
      <c r="D1231" t="s">
        <v>316</v>
      </c>
      <c r="E1231" t="s">
        <v>319</v>
      </c>
      <c r="F1231">
        <v>504</v>
      </c>
      <c r="G1231">
        <v>0.32403176564289859</v>
      </c>
      <c r="H1231" s="10" t="s">
        <v>4</v>
      </c>
      <c r="M1231">
        <v>1231</v>
      </c>
      <c r="N1231">
        <f t="shared" ca="1" si="153"/>
        <v>1460952</v>
      </c>
      <c r="O1231" t="str">
        <f t="shared" ca="1" si="154"/>
        <v>Yes</v>
      </c>
      <c r="P1231" t="str">
        <f t="shared" ca="1" si="155"/>
        <v>Yes</v>
      </c>
      <c r="Q1231" t="str">
        <f t="shared" ca="1" si="156"/>
        <v>No</v>
      </c>
      <c r="R1231" t="str">
        <f t="shared" ca="1" si="157"/>
        <v>R</v>
      </c>
      <c r="S1231">
        <f t="shared" ca="1" si="158"/>
        <v>141</v>
      </c>
      <c r="T1231">
        <f t="shared" ca="1" si="159"/>
        <v>8.401606992218924E-3</v>
      </c>
      <c r="U1231" t="str">
        <f t="shared" ca="1" si="152"/>
        <v>Bihar</v>
      </c>
    </row>
    <row r="1232" spans="1:21" x14ac:dyDescent="0.2">
      <c r="A1232" s="9">
        <v>1783314</v>
      </c>
      <c r="B1232" t="s">
        <v>316</v>
      </c>
      <c r="C1232" t="s">
        <v>316</v>
      </c>
      <c r="D1232" t="s">
        <v>317</v>
      </c>
      <c r="E1232" t="s">
        <v>318</v>
      </c>
      <c r="F1232">
        <v>784</v>
      </c>
      <c r="G1232">
        <v>0.97282589758028903</v>
      </c>
      <c r="H1232" s="10" t="s">
        <v>3</v>
      </c>
      <c r="M1232">
        <v>1232</v>
      </c>
      <c r="N1232">
        <f t="shared" ca="1" si="153"/>
        <v>1002092</v>
      </c>
      <c r="O1232" t="str">
        <f t="shared" ca="1" si="154"/>
        <v>No</v>
      </c>
      <c r="P1232" t="str">
        <f t="shared" ca="1" si="155"/>
        <v>No</v>
      </c>
      <c r="Q1232" t="str">
        <f t="shared" ca="1" si="156"/>
        <v>Yes</v>
      </c>
      <c r="R1232" t="str">
        <f t="shared" ca="1" si="157"/>
        <v>U</v>
      </c>
      <c r="S1232">
        <f t="shared" ca="1" si="158"/>
        <v>796</v>
      </c>
      <c r="T1232">
        <f t="shared" ca="1" si="159"/>
        <v>0.65078324784935349</v>
      </c>
      <c r="U1232" t="str">
        <f t="shared" ca="1" si="152"/>
        <v>Gujarat</v>
      </c>
    </row>
    <row r="1233" spans="1:21" x14ac:dyDescent="0.2">
      <c r="A1233" s="9">
        <v>1764015</v>
      </c>
      <c r="B1233" t="s">
        <v>317</v>
      </c>
      <c r="C1233" t="s">
        <v>316</v>
      </c>
      <c r="D1233" t="s">
        <v>316</v>
      </c>
      <c r="E1233" t="s">
        <v>318</v>
      </c>
      <c r="F1233">
        <v>187</v>
      </c>
      <c r="G1233">
        <v>0.90359053849927262</v>
      </c>
      <c r="H1233" s="10" t="s">
        <v>3</v>
      </c>
      <c r="M1233">
        <v>1233</v>
      </c>
      <c r="N1233">
        <f t="shared" ca="1" si="153"/>
        <v>1181803</v>
      </c>
      <c r="O1233" t="str">
        <f t="shared" ca="1" si="154"/>
        <v>No</v>
      </c>
      <c r="P1233" t="str">
        <f t="shared" ca="1" si="155"/>
        <v>Yes</v>
      </c>
      <c r="Q1233" t="str">
        <f t="shared" ca="1" si="156"/>
        <v>Yes</v>
      </c>
      <c r="R1233" t="str">
        <f t="shared" ca="1" si="157"/>
        <v>U</v>
      </c>
      <c r="S1233">
        <f t="shared" ca="1" si="158"/>
        <v>523</v>
      </c>
      <c r="T1233">
        <f t="shared" ca="1" si="159"/>
        <v>0.27354265695203717</v>
      </c>
      <c r="U1233" t="str">
        <f t="shared" ca="1" si="152"/>
        <v>Delhi</v>
      </c>
    </row>
    <row r="1234" spans="1:21" x14ac:dyDescent="0.2">
      <c r="A1234" s="9">
        <v>1016924</v>
      </c>
      <c r="B1234" t="s">
        <v>317</v>
      </c>
      <c r="C1234" t="s">
        <v>316</v>
      </c>
      <c r="D1234" t="s">
        <v>316</v>
      </c>
      <c r="E1234" t="s">
        <v>319</v>
      </c>
      <c r="F1234">
        <v>787</v>
      </c>
      <c r="G1234">
        <v>1.9426824170814316E-2</v>
      </c>
      <c r="H1234" s="10" t="s">
        <v>1</v>
      </c>
      <c r="M1234">
        <v>1234</v>
      </c>
      <c r="N1234">
        <f t="shared" ca="1" si="153"/>
        <v>1509394</v>
      </c>
      <c r="O1234" t="str">
        <f t="shared" ca="1" si="154"/>
        <v>No</v>
      </c>
      <c r="P1234" t="str">
        <f t="shared" ca="1" si="155"/>
        <v>No</v>
      </c>
      <c r="Q1234" t="str">
        <f t="shared" ca="1" si="156"/>
        <v>No</v>
      </c>
      <c r="R1234" t="str">
        <f t="shared" ca="1" si="157"/>
        <v>U</v>
      </c>
      <c r="S1234">
        <f t="shared" ca="1" si="158"/>
        <v>467</v>
      </c>
      <c r="T1234">
        <f t="shared" ca="1" si="159"/>
        <v>0.68092391635459437</v>
      </c>
      <c r="U1234" t="str">
        <f t="shared" ca="1" si="152"/>
        <v>Orissa</v>
      </c>
    </row>
    <row r="1235" spans="1:21" x14ac:dyDescent="0.2">
      <c r="A1235" s="9">
        <v>1788706</v>
      </c>
      <c r="B1235" t="s">
        <v>317</v>
      </c>
      <c r="C1235" t="s">
        <v>316</v>
      </c>
      <c r="D1235" t="s">
        <v>316</v>
      </c>
      <c r="E1235" t="s">
        <v>319</v>
      </c>
      <c r="F1235">
        <v>501</v>
      </c>
      <c r="G1235">
        <v>0.10734955347357367</v>
      </c>
      <c r="H1235" s="10" t="s">
        <v>6</v>
      </c>
      <c r="M1235">
        <v>1235</v>
      </c>
      <c r="N1235">
        <f t="shared" ca="1" si="153"/>
        <v>1367163</v>
      </c>
      <c r="O1235" t="str">
        <f t="shared" ca="1" si="154"/>
        <v>No</v>
      </c>
      <c r="P1235" t="str">
        <f t="shared" ca="1" si="155"/>
        <v>No</v>
      </c>
      <c r="Q1235" t="str">
        <f t="shared" ca="1" si="156"/>
        <v>No</v>
      </c>
      <c r="R1235" t="str">
        <f t="shared" ca="1" si="157"/>
        <v>R</v>
      </c>
      <c r="S1235">
        <f t="shared" ca="1" si="158"/>
        <v>445</v>
      </c>
      <c r="T1235">
        <f t="shared" ca="1" si="159"/>
        <v>0.24955746134362966</v>
      </c>
      <c r="U1235" t="str">
        <f t="shared" ca="1" si="152"/>
        <v>Orissa</v>
      </c>
    </row>
    <row r="1236" spans="1:21" x14ac:dyDescent="0.2">
      <c r="A1236" s="9">
        <v>1004025</v>
      </c>
      <c r="B1236" t="s">
        <v>316</v>
      </c>
      <c r="C1236" t="s">
        <v>316</v>
      </c>
      <c r="D1236" t="s">
        <v>317</v>
      </c>
      <c r="E1236" t="s">
        <v>318</v>
      </c>
      <c r="F1236">
        <v>989</v>
      </c>
      <c r="G1236">
        <v>0.37115910754134385</v>
      </c>
      <c r="H1236" s="10" t="s">
        <v>4</v>
      </c>
      <c r="M1236">
        <v>1236</v>
      </c>
      <c r="N1236">
        <f t="shared" ca="1" si="153"/>
        <v>1295620</v>
      </c>
      <c r="O1236" t="str">
        <f t="shared" ca="1" si="154"/>
        <v>No</v>
      </c>
      <c r="P1236" t="str">
        <f t="shared" ca="1" si="155"/>
        <v>Yes</v>
      </c>
      <c r="Q1236" t="str">
        <f t="shared" ca="1" si="156"/>
        <v>No</v>
      </c>
      <c r="R1236" t="str">
        <f t="shared" ca="1" si="157"/>
        <v>R</v>
      </c>
      <c r="S1236">
        <f t="shared" ca="1" si="158"/>
        <v>353</v>
      </c>
      <c r="T1236">
        <f t="shared" ca="1" si="159"/>
        <v>0.5521973826046358</v>
      </c>
      <c r="U1236" t="str">
        <f t="shared" ca="1" si="152"/>
        <v>Telangana</v>
      </c>
    </row>
    <row r="1237" spans="1:21" ht="17" thickBot="1" x14ac:dyDescent="0.25">
      <c r="A1237" s="11">
        <v>1739308</v>
      </c>
      <c r="B1237" s="12" t="s">
        <v>316</v>
      </c>
      <c r="C1237" s="12" t="s">
        <v>316</v>
      </c>
      <c r="D1237" s="12" t="s">
        <v>316</v>
      </c>
      <c r="E1237" s="12" t="s">
        <v>318</v>
      </c>
      <c r="F1237" s="12">
        <v>933</v>
      </c>
      <c r="G1237" s="12">
        <v>5.4449081673071498E-2</v>
      </c>
      <c r="H1237" s="1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1EDD-6EBC-104B-89C1-4C172F47646A}">
  <dimension ref="A1:E57"/>
  <sheetViews>
    <sheetView tabSelected="1" workbookViewId="0">
      <selection activeCell="H33" sqref="H33"/>
    </sheetView>
  </sheetViews>
  <sheetFormatPr baseColWidth="10" defaultRowHeight="16" x14ac:dyDescent="0.2"/>
  <cols>
    <col min="1" max="1" width="23" customWidth="1"/>
    <col min="2" max="2" width="14.33203125" bestFit="1" customWidth="1"/>
  </cols>
  <sheetData>
    <row r="1" spans="1:5" x14ac:dyDescent="0.2">
      <c r="A1" t="s">
        <v>360</v>
      </c>
      <c r="B1" t="s">
        <v>0</v>
      </c>
      <c r="C1" t="s">
        <v>5</v>
      </c>
      <c r="D1" t="s">
        <v>17</v>
      </c>
      <c r="E1" t="s">
        <v>18</v>
      </c>
    </row>
    <row r="2" spans="1:5" x14ac:dyDescent="0.2">
      <c r="A2" t="str">
        <f>B2&amp;COUNTIF($B$2:B2,B2)</f>
        <v>Gujarat1</v>
      </c>
      <c r="B2" t="s">
        <v>6</v>
      </c>
      <c r="C2" t="s">
        <v>61</v>
      </c>
      <c r="D2">
        <v>2021</v>
      </c>
      <c r="E2" t="s">
        <v>153</v>
      </c>
    </row>
    <row r="3" spans="1:5" x14ac:dyDescent="0.2">
      <c r="A3" t="str">
        <f>B3&amp;COUNTIF($B$2:B3,B3)</f>
        <v>Central1</v>
      </c>
      <c r="B3" t="s">
        <v>7</v>
      </c>
      <c r="C3" t="s">
        <v>62</v>
      </c>
      <c r="D3">
        <v>2022</v>
      </c>
      <c r="E3" t="s">
        <v>154</v>
      </c>
    </row>
    <row r="4" spans="1:5" x14ac:dyDescent="0.2">
      <c r="A4" t="str">
        <f>B4&amp;COUNTIF($B$2:B4,B4)</f>
        <v>Rajasthan1</v>
      </c>
      <c r="B4" t="s">
        <v>8</v>
      </c>
      <c r="C4" t="s">
        <v>63</v>
      </c>
      <c r="D4">
        <v>2023</v>
      </c>
      <c r="E4" t="s">
        <v>155</v>
      </c>
    </row>
    <row r="5" spans="1:5" x14ac:dyDescent="0.2">
      <c r="A5" t="str">
        <f>B5&amp;COUNTIF($B$2:B5,B5)</f>
        <v>Delhi1</v>
      </c>
      <c r="B5" t="s">
        <v>9</v>
      </c>
      <c r="C5" t="s">
        <v>64</v>
      </c>
      <c r="D5">
        <v>2024</v>
      </c>
      <c r="E5" t="s">
        <v>156</v>
      </c>
    </row>
    <row r="6" spans="1:5" x14ac:dyDescent="0.2">
      <c r="A6" t="str">
        <f>B6&amp;COUNTIF($B$2:B6,B6)</f>
        <v>Maharashtra1</v>
      </c>
      <c r="B6" t="s">
        <v>10</v>
      </c>
      <c r="C6" t="s">
        <v>65</v>
      </c>
      <c r="D6">
        <v>2025</v>
      </c>
      <c r="E6" t="s">
        <v>157</v>
      </c>
    </row>
    <row r="7" spans="1:5" x14ac:dyDescent="0.2">
      <c r="A7" t="str">
        <f>B7&amp;COUNTIF($B$2:B7,B7)</f>
        <v>Madhya Pradesh1</v>
      </c>
      <c r="B7" t="s">
        <v>11</v>
      </c>
      <c r="C7" t="s">
        <v>66</v>
      </c>
      <c r="D7">
        <v>2026</v>
      </c>
      <c r="E7" t="s">
        <v>158</v>
      </c>
    </row>
    <row r="8" spans="1:5" x14ac:dyDescent="0.2">
      <c r="A8" t="str">
        <f>B8&amp;COUNTIF($B$2:B8,B8)</f>
        <v>Telangana1</v>
      </c>
      <c r="B8" t="s">
        <v>1</v>
      </c>
      <c r="C8" t="s">
        <v>67</v>
      </c>
      <c r="D8">
        <v>2027</v>
      </c>
      <c r="E8" t="s">
        <v>159</v>
      </c>
    </row>
    <row r="9" spans="1:5" x14ac:dyDescent="0.2">
      <c r="A9" t="str">
        <f>B9&amp;COUNTIF($B$2:B9,B9)</f>
        <v>Tamil Nadu1</v>
      </c>
      <c r="B9" t="s">
        <v>2</v>
      </c>
      <c r="C9" t="s">
        <v>68</v>
      </c>
      <c r="D9">
        <v>2028</v>
      </c>
      <c r="E9" t="s">
        <v>160</v>
      </c>
    </row>
    <row r="10" spans="1:5" x14ac:dyDescent="0.2">
      <c r="A10" t="str">
        <f>B10&amp;COUNTIF($B$2:B10,B10)</f>
        <v>Uttar Pradesh1</v>
      </c>
      <c r="B10" t="s">
        <v>3</v>
      </c>
      <c r="C10" t="s">
        <v>69</v>
      </c>
      <c r="D10">
        <v>2029</v>
      </c>
      <c r="E10" t="s">
        <v>161</v>
      </c>
    </row>
    <row r="11" spans="1:5" x14ac:dyDescent="0.2">
      <c r="A11" t="str">
        <f>B11&amp;COUNTIF($B$2:B11,B11)</f>
        <v>Gujarat2</v>
      </c>
      <c r="B11" t="s">
        <v>6</v>
      </c>
      <c r="C11" t="s">
        <v>70</v>
      </c>
      <c r="D11">
        <v>2030</v>
      </c>
      <c r="E11" t="s">
        <v>162</v>
      </c>
    </row>
    <row r="12" spans="1:5" x14ac:dyDescent="0.2">
      <c r="A12" t="str">
        <f>B12&amp;COUNTIF($B$2:B12,B12)</f>
        <v>Central2</v>
      </c>
      <c r="B12" t="s">
        <v>7</v>
      </c>
      <c r="C12" t="s">
        <v>71</v>
      </c>
      <c r="D12">
        <v>2031</v>
      </c>
      <c r="E12" t="s">
        <v>163</v>
      </c>
    </row>
    <row r="13" spans="1:5" x14ac:dyDescent="0.2">
      <c r="A13" t="str">
        <f>B13&amp;COUNTIF($B$2:B13,B13)</f>
        <v>Rajasthan2</v>
      </c>
      <c r="B13" t="s">
        <v>8</v>
      </c>
      <c r="C13" t="s">
        <v>72</v>
      </c>
      <c r="D13">
        <v>2032</v>
      </c>
      <c r="E13" t="s">
        <v>164</v>
      </c>
    </row>
    <row r="14" spans="1:5" x14ac:dyDescent="0.2">
      <c r="A14" t="str">
        <f>B14&amp;COUNTIF($B$2:B14,B14)</f>
        <v>Delhi2</v>
      </c>
      <c r="B14" t="s">
        <v>9</v>
      </c>
      <c r="C14" t="s">
        <v>73</v>
      </c>
      <c r="D14">
        <v>2033</v>
      </c>
      <c r="E14" t="s">
        <v>165</v>
      </c>
    </row>
    <row r="15" spans="1:5" x14ac:dyDescent="0.2">
      <c r="A15" t="str">
        <f>B15&amp;COUNTIF($B$2:B15,B15)</f>
        <v>Maharashtra2</v>
      </c>
      <c r="B15" t="s">
        <v>10</v>
      </c>
      <c r="C15" t="s">
        <v>74</v>
      </c>
      <c r="D15">
        <v>2034</v>
      </c>
      <c r="E15" t="s">
        <v>166</v>
      </c>
    </row>
    <row r="16" spans="1:5" x14ac:dyDescent="0.2">
      <c r="A16" t="str">
        <f>B16&amp;COUNTIF($B$2:B16,B16)</f>
        <v>Madhya Pradesh2</v>
      </c>
      <c r="B16" t="s">
        <v>11</v>
      </c>
      <c r="C16" t="s">
        <v>75</v>
      </c>
      <c r="D16">
        <v>2035</v>
      </c>
      <c r="E16" t="s">
        <v>167</v>
      </c>
    </row>
    <row r="17" spans="1:5" x14ac:dyDescent="0.2">
      <c r="A17" t="str">
        <f>B17&amp;COUNTIF($B$2:B17,B17)</f>
        <v>Telangana2</v>
      </c>
      <c r="B17" t="s">
        <v>1</v>
      </c>
      <c r="C17" t="s">
        <v>76</v>
      </c>
      <c r="D17">
        <v>2036</v>
      </c>
      <c r="E17" t="s">
        <v>168</v>
      </c>
    </row>
    <row r="18" spans="1:5" x14ac:dyDescent="0.2">
      <c r="A18" t="str">
        <f>B18&amp;COUNTIF($B$2:B18,B18)</f>
        <v>Tamil Nadu2</v>
      </c>
      <c r="B18" t="s">
        <v>2</v>
      </c>
      <c r="C18" t="s">
        <v>77</v>
      </c>
      <c r="D18">
        <v>2037</v>
      </c>
      <c r="E18" t="s">
        <v>169</v>
      </c>
    </row>
    <row r="19" spans="1:5" x14ac:dyDescent="0.2">
      <c r="A19" t="str">
        <f>B19&amp;COUNTIF($B$2:B19,B19)</f>
        <v>Uttar Pradesh2</v>
      </c>
      <c r="B19" t="s">
        <v>3</v>
      </c>
      <c r="C19" t="s">
        <v>78</v>
      </c>
      <c r="D19">
        <v>2038</v>
      </c>
      <c r="E19" t="s">
        <v>170</v>
      </c>
    </row>
    <row r="20" spans="1:5" x14ac:dyDescent="0.2">
      <c r="A20" t="str">
        <f>B20&amp;COUNTIF($B$2:B20,B20)</f>
        <v>Telangana3</v>
      </c>
      <c r="B20" t="s">
        <v>1</v>
      </c>
      <c r="C20" t="s">
        <v>79</v>
      </c>
      <c r="D20">
        <v>2039</v>
      </c>
      <c r="E20" t="s">
        <v>171</v>
      </c>
    </row>
    <row r="21" spans="1:5" x14ac:dyDescent="0.2">
      <c r="A21" t="str">
        <f>B21&amp;COUNTIF($B$2:B21,B21)</f>
        <v>Tamil Nadu3</v>
      </c>
      <c r="B21" t="s">
        <v>2</v>
      </c>
      <c r="C21" t="s">
        <v>80</v>
      </c>
      <c r="D21">
        <v>2040</v>
      </c>
      <c r="E21" t="s">
        <v>172</v>
      </c>
    </row>
    <row r="22" spans="1:5" x14ac:dyDescent="0.2">
      <c r="A22" t="str">
        <f>B22&amp;COUNTIF($B$2:B22,B22)</f>
        <v>Uttar Pradesh3</v>
      </c>
      <c r="B22" t="s">
        <v>3</v>
      </c>
      <c r="C22" t="s">
        <v>81</v>
      </c>
      <c r="D22">
        <v>2041</v>
      </c>
      <c r="E22" t="s">
        <v>173</v>
      </c>
    </row>
    <row r="23" spans="1:5" x14ac:dyDescent="0.2">
      <c r="A23" t="str">
        <f>B23&amp;COUNTIF($B$2:B23,B23)</f>
        <v>Jharkhand1</v>
      </c>
      <c r="B23" t="s">
        <v>4</v>
      </c>
      <c r="C23" t="s">
        <v>82</v>
      </c>
      <c r="D23">
        <v>2042</v>
      </c>
      <c r="E23" t="s">
        <v>174</v>
      </c>
    </row>
    <row r="24" spans="1:5" x14ac:dyDescent="0.2">
      <c r="A24" t="str">
        <f>B24&amp;COUNTIF($B$2:B24,B24)</f>
        <v>Gujarat3</v>
      </c>
      <c r="B24" t="s">
        <v>6</v>
      </c>
      <c r="C24" t="s">
        <v>83</v>
      </c>
      <c r="D24">
        <v>2043</v>
      </c>
      <c r="E24" t="s">
        <v>175</v>
      </c>
    </row>
    <row r="25" spans="1:5" x14ac:dyDescent="0.2">
      <c r="A25" t="str">
        <f>B25&amp;COUNTIF($B$2:B25,B25)</f>
        <v>Central3</v>
      </c>
      <c r="B25" t="s">
        <v>7</v>
      </c>
      <c r="C25" t="s">
        <v>84</v>
      </c>
      <c r="D25">
        <v>2044</v>
      </c>
      <c r="E25" t="s">
        <v>176</v>
      </c>
    </row>
    <row r="26" spans="1:5" x14ac:dyDescent="0.2">
      <c r="A26" t="str">
        <f>B26&amp;COUNTIF($B$2:B26,B26)</f>
        <v>Rajasthan3</v>
      </c>
      <c r="B26" t="s">
        <v>8</v>
      </c>
      <c r="C26" t="s">
        <v>85</v>
      </c>
      <c r="D26">
        <v>2045</v>
      </c>
      <c r="E26" t="s">
        <v>177</v>
      </c>
    </row>
    <row r="27" spans="1:5" x14ac:dyDescent="0.2">
      <c r="A27" t="str">
        <f>B27&amp;COUNTIF($B$2:B27,B27)</f>
        <v>Delhi3</v>
      </c>
      <c r="B27" t="s">
        <v>9</v>
      </c>
      <c r="C27" t="s">
        <v>86</v>
      </c>
      <c r="D27">
        <v>2046</v>
      </c>
      <c r="E27" t="s">
        <v>178</v>
      </c>
    </row>
    <row r="28" spans="1:5" x14ac:dyDescent="0.2">
      <c r="A28" t="str">
        <f>B28&amp;COUNTIF($B$2:B28,B28)</f>
        <v>Maharashtra3</v>
      </c>
      <c r="B28" t="s">
        <v>10</v>
      </c>
      <c r="C28" t="s">
        <v>87</v>
      </c>
      <c r="D28">
        <v>2047</v>
      </c>
      <c r="E28" t="s">
        <v>179</v>
      </c>
    </row>
    <row r="29" spans="1:5" x14ac:dyDescent="0.2">
      <c r="A29" t="str">
        <f>B29&amp;COUNTIF($B$2:B29,B29)</f>
        <v>Madhya Pradesh3</v>
      </c>
      <c r="B29" t="s">
        <v>11</v>
      </c>
      <c r="C29" t="s">
        <v>88</v>
      </c>
      <c r="D29">
        <v>2048</v>
      </c>
      <c r="E29" t="s">
        <v>180</v>
      </c>
    </row>
    <row r="30" spans="1:5" x14ac:dyDescent="0.2">
      <c r="A30" t="str">
        <f>B30&amp;COUNTIF($B$2:B30,B30)</f>
        <v>Telangana4</v>
      </c>
      <c r="B30" t="s">
        <v>1</v>
      </c>
      <c r="C30" t="s">
        <v>89</v>
      </c>
      <c r="D30">
        <v>2049</v>
      </c>
      <c r="E30" t="s">
        <v>181</v>
      </c>
    </row>
    <row r="31" spans="1:5" x14ac:dyDescent="0.2">
      <c r="A31" t="str">
        <f>B31&amp;COUNTIF($B$2:B31,B31)</f>
        <v>Tamil Nadu4</v>
      </c>
      <c r="B31" t="s">
        <v>2</v>
      </c>
      <c r="C31" t="s">
        <v>90</v>
      </c>
      <c r="D31">
        <v>2050</v>
      </c>
      <c r="E31" t="s">
        <v>182</v>
      </c>
    </row>
    <row r="32" spans="1:5" x14ac:dyDescent="0.2">
      <c r="A32" t="str">
        <f>B32&amp;COUNTIF($B$2:B32,B32)</f>
        <v>Uttar Pradesh4</v>
      </c>
      <c r="B32" t="s">
        <v>3</v>
      </c>
      <c r="C32" t="s">
        <v>91</v>
      </c>
      <c r="D32">
        <v>2051</v>
      </c>
      <c r="E32" t="s">
        <v>183</v>
      </c>
    </row>
    <row r="33" spans="1:5" x14ac:dyDescent="0.2">
      <c r="A33" t="str">
        <f>B33&amp;COUNTIF($B$2:B33,B33)</f>
        <v>Jharkhand2</v>
      </c>
      <c r="B33" t="s">
        <v>4</v>
      </c>
      <c r="C33" t="s">
        <v>92</v>
      </c>
      <c r="D33">
        <v>2052</v>
      </c>
      <c r="E33" t="s">
        <v>184</v>
      </c>
    </row>
    <row r="34" spans="1:5" x14ac:dyDescent="0.2">
      <c r="A34" t="str">
        <f>B34&amp;COUNTIF($B$2:B34,B34)</f>
        <v>Uttar Pradesh5</v>
      </c>
      <c r="B34" t="s">
        <v>3</v>
      </c>
      <c r="C34" t="s">
        <v>93</v>
      </c>
      <c r="D34">
        <v>2053</v>
      </c>
      <c r="E34" t="s">
        <v>185</v>
      </c>
    </row>
    <row r="35" spans="1:5" x14ac:dyDescent="0.2">
      <c r="A35" t="str">
        <f>B35&amp;COUNTIF($B$2:B35,B35)</f>
        <v>Jharkhand3</v>
      </c>
      <c r="B35" t="s">
        <v>4</v>
      </c>
      <c r="C35" t="s">
        <v>94</v>
      </c>
      <c r="D35">
        <v>2054</v>
      </c>
      <c r="E35" t="s">
        <v>186</v>
      </c>
    </row>
    <row r="36" spans="1:5" x14ac:dyDescent="0.2">
      <c r="A36" t="str">
        <f>B36&amp;COUNTIF($B$2:B36,B36)</f>
        <v>Telangana5</v>
      </c>
      <c r="B36" t="s">
        <v>1</v>
      </c>
      <c r="C36" t="s">
        <v>95</v>
      </c>
      <c r="D36">
        <v>2055</v>
      </c>
      <c r="E36" t="s">
        <v>187</v>
      </c>
    </row>
    <row r="37" spans="1:5" x14ac:dyDescent="0.2">
      <c r="A37" t="str">
        <f>B37&amp;COUNTIF($B$2:B37,B37)</f>
        <v>Tamil Nadu5</v>
      </c>
      <c r="B37" t="s">
        <v>2</v>
      </c>
      <c r="C37" t="s">
        <v>96</v>
      </c>
      <c r="D37">
        <v>2056</v>
      </c>
      <c r="E37" t="s">
        <v>188</v>
      </c>
    </row>
    <row r="38" spans="1:5" x14ac:dyDescent="0.2">
      <c r="A38" t="str">
        <f>B38&amp;COUNTIF($B$2:B38,B38)</f>
        <v>Uttar Pradesh6</v>
      </c>
      <c r="B38" t="s">
        <v>3</v>
      </c>
      <c r="C38" t="s">
        <v>97</v>
      </c>
      <c r="D38">
        <v>2057</v>
      </c>
      <c r="E38" t="s">
        <v>189</v>
      </c>
    </row>
    <row r="39" spans="1:5" x14ac:dyDescent="0.2">
      <c r="A39" t="str">
        <f>B39&amp;COUNTIF($B$2:B39,B39)</f>
        <v>Jharkhand4</v>
      </c>
      <c r="B39" t="s">
        <v>4</v>
      </c>
      <c r="C39" t="s">
        <v>98</v>
      </c>
      <c r="D39">
        <v>2058</v>
      </c>
      <c r="E39" t="s">
        <v>190</v>
      </c>
    </row>
    <row r="40" spans="1:5" x14ac:dyDescent="0.2">
      <c r="A40" t="str">
        <f>B40&amp;COUNTIF($B$2:B40,B40)</f>
        <v>Uttar Pradesh7</v>
      </c>
      <c r="B40" t="s">
        <v>3</v>
      </c>
      <c r="C40" t="s">
        <v>99</v>
      </c>
      <c r="D40">
        <v>2059</v>
      </c>
      <c r="E40" t="s">
        <v>191</v>
      </c>
    </row>
    <row r="41" spans="1:5" x14ac:dyDescent="0.2">
      <c r="A41" t="str">
        <f>B41&amp;COUNTIF($B$2:B41,B41)</f>
        <v>Jharkhand5</v>
      </c>
      <c r="B41" t="s">
        <v>4</v>
      </c>
      <c r="C41" t="s">
        <v>100</v>
      </c>
      <c r="D41">
        <v>2060</v>
      </c>
      <c r="E41" t="s">
        <v>192</v>
      </c>
    </row>
    <row r="42" spans="1:5" x14ac:dyDescent="0.2">
      <c r="A42" t="str">
        <f>B42&amp;COUNTIF($B$2:B42,B42)</f>
        <v>Gujarat4</v>
      </c>
      <c r="B42" t="s">
        <v>6</v>
      </c>
      <c r="C42" t="s">
        <v>101</v>
      </c>
      <c r="D42">
        <v>2061</v>
      </c>
      <c r="E42" t="s">
        <v>193</v>
      </c>
    </row>
    <row r="43" spans="1:5" x14ac:dyDescent="0.2">
      <c r="A43" t="str">
        <f>B43&amp;COUNTIF($B$2:B43,B43)</f>
        <v>Central4</v>
      </c>
      <c r="B43" t="s">
        <v>7</v>
      </c>
      <c r="C43" t="s">
        <v>102</v>
      </c>
      <c r="D43">
        <v>2062</v>
      </c>
      <c r="E43" t="s">
        <v>194</v>
      </c>
    </row>
    <row r="44" spans="1:5" x14ac:dyDescent="0.2">
      <c r="A44" t="str">
        <f>B44&amp;COUNTIF($B$2:B44,B44)</f>
        <v>Rajasthan4</v>
      </c>
      <c r="B44" t="s">
        <v>8</v>
      </c>
      <c r="C44" t="s">
        <v>103</v>
      </c>
      <c r="D44">
        <v>2063</v>
      </c>
      <c r="E44" t="s">
        <v>195</v>
      </c>
    </row>
    <row r="45" spans="1:5" x14ac:dyDescent="0.2">
      <c r="A45" t="str">
        <f>B45&amp;COUNTIF($B$2:B45,B45)</f>
        <v>Delhi4</v>
      </c>
      <c r="B45" t="s">
        <v>9</v>
      </c>
      <c r="C45" t="s">
        <v>104</v>
      </c>
      <c r="D45">
        <v>2064</v>
      </c>
      <c r="E45" t="s">
        <v>196</v>
      </c>
    </row>
    <row r="46" spans="1:5" x14ac:dyDescent="0.2">
      <c r="A46" t="str">
        <f>B46&amp;COUNTIF($B$2:B46,B46)</f>
        <v>Central5</v>
      </c>
      <c r="B46" t="s">
        <v>7</v>
      </c>
      <c r="C46" t="s">
        <v>105</v>
      </c>
      <c r="D46">
        <v>2065</v>
      </c>
      <c r="E46" t="s">
        <v>197</v>
      </c>
    </row>
    <row r="47" spans="1:5" x14ac:dyDescent="0.2">
      <c r="A47" t="str">
        <f>B47&amp;COUNTIF($B$2:B47,B47)</f>
        <v>Karnataka1</v>
      </c>
      <c r="B47" t="s">
        <v>12</v>
      </c>
      <c r="C47" t="s">
        <v>106</v>
      </c>
      <c r="D47">
        <v>2066</v>
      </c>
      <c r="E47" t="s">
        <v>198</v>
      </c>
    </row>
    <row r="48" spans="1:5" x14ac:dyDescent="0.2">
      <c r="A48" t="str">
        <f>B48&amp;COUNTIF($B$2:B48,B48)</f>
        <v>Orissa1</v>
      </c>
      <c r="B48" t="s">
        <v>13</v>
      </c>
      <c r="C48" t="s">
        <v>107</v>
      </c>
      <c r="D48">
        <v>2067</v>
      </c>
      <c r="E48" t="s">
        <v>199</v>
      </c>
    </row>
    <row r="49" spans="1:5" x14ac:dyDescent="0.2">
      <c r="A49" t="str">
        <f>B49&amp;COUNTIF($B$2:B49,B49)</f>
        <v>Assam1</v>
      </c>
      <c r="B49" t="s">
        <v>14</v>
      </c>
      <c r="C49" t="s">
        <v>108</v>
      </c>
      <c r="D49">
        <v>2068</v>
      </c>
      <c r="E49" t="s">
        <v>200</v>
      </c>
    </row>
    <row r="50" spans="1:5" x14ac:dyDescent="0.2">
      <c r="A50" t="str">
        <f>B50&amp;COUNTIF($B$2:B50,B50)</f>
        <v>Bihar1</v>
      </c>
      <c r="B50" t="s">
        <v>15</v>
      </c>
      <c r="C50" t="s">
        <v>109</v>
      </c>
      <c r="D50">
        <v>2069</v>
      </c>
      <c r="E50" t="s">
        <v>201</v>
      </c>
    </row>
    <row r="51" spans="1:5" x14ac:dyDescent="0.2">
      <c r="A51" t="str">
        <f>B51&amp;COUNTIF($B$2:B51,B51)</f>
        <v>Uttarkhand1</v>
      </c>
      <c r="B51" t="s">
        <v>16</v>
      </c>
      <c r="C51" t="s">
        <v>110</v>
      </c>
      <c r="D51">
        <v>2070</v>
      </c>
      <c r="E51" t="s">
        <v>202</v>
      </c>
    </row>
    <row r="52" spans="1:5" x14ac:dyDescent="0.2">
      <c r="A52" t="str">
        <f>B52&amp;COUNTIF($B$2:B52,B52)</f>
        <v>Kerela1</v>
      </c>
      <c r="B52" t="s">
        <v>321</v>
      </c>
      <c r="C52" t="s">
        <v>344</v>
      </c>
      <c r="D52">
        <v>2071</v>
      </c>
      <c r="E52" t="s">
        <v>350</v>
      </c>
    </row>
    <row r="53" spans="1:5" x14ac:dyDescent="0.2">
      <c r="A53" t="str">
        <f>B53&amp;COUNTIF($B$2:B53,B53)</f>
        <v>Kerela2</v>
      </c>
      <c r="B53" t="s">
        <v>321</v>
      </c>
      <c r="C53" t="s">
        <v>345</v>
      </c>
      <c r="D53">
        <v>2072</v>
      </c>
      <c r="E53" t="s">
        <v>351</v>
      </c>
    </row>
    <row r="54" spans="1:5" x14ac:dyDescent="0.2">
      <c r="A54" t="str">
        <f>B54&amp;COUNTIF($B$2:B54,B54)</f>
        <v>Kerela3</v>
      </c>
      <c r="B54" t="s">
        <v>321</v>
      </c>
      <c r="C54" t="s">
        <v>346</v>
      </c>
      <c r="D54">
        <v>2073</v>
      </c>
      <c r="E54" t="s">
        <v>352</v>
      </c>
    </row>
    <row r="55" spans="1:5" x14ac:dyDescent="0.2">
      <c r="A55" t="str">
        <f>B55&amp;COUNTIF($B$2:B55,B55)</f>
        <v>Kerela4</v>
      </c>
      <c r="B55" t="s">
        <v>321</v>
      </c>
      <c r="C55" t="s">
        <v>347</v>
      </c>
      <c r="D55">
        <v>2074</v>
      </c>
      <c r="E55" t="s">
        <v>353</v>
      </c>
    </row>
    <row r="56" spans="1:5" x14ac:dyDescent="0.2">
      <c r="A56" t="str">
        <f>B56&amp;COUNTIF($B$2:B56,B56)</f>
        <v>Kerela5</v>
      </c>
      <c r="B56" t="s">
        <v>321</v>
      </c>
      <c r="C56" t="s">
        <v>348</v>
      </c>
      <c r="D56">
        <v>2075</v>
      </c>
      <c r="E56" t="s">
        <v>354</v>
      </c>
    </row>
    <row r="57" spans="1:5" x14ac:dyDescent="0.2">
      <c r="A57" t="str">
        <f>B57&amp;COUNTIF($B$2:B57,B57)</f>
        <v>Kerela6</v>
      </c>
      <c r="B57" t="s">
        <v>321</v>
      </c>
      <c r="C57" t="s">
        <v>349</v>
      </c>
      <c r="D57">
        <v>2076</v>
      </c>
      <c r="E57" t="s">
        <v>355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E83DE-8CAA-2B40-B556-CD51DE410282}">
  <dimension ref="A1:E54"/>
  <sheetViews>
    <sheetView workbookViewId="0">
      <selection activeCell="B22" sqref="B22"/>
    </sheetView>
  </sheetViews>
  <sheetFormatPr baseColWidth="10" defaultRowHeight="16" x14ac:dyDescent="0.2"/>
  <cols>
    <col min="2" max="2" width="12.1640625" bestFit="1" customWidth="1"/>
  </cols>
  <sheetData>
    <row r="1" spans="1:5" x14ac:dyDescent="0.2">
      <c r="A1" t="s">
        <v>360</v>
      </c>
      <c r="B1" t="s">
        <v>0</v>
      </c>
      <c r="C1" t="s">
        <v>5</v>
      </c>
      <c r="D1" t="s">
        <v>17</v>
      </c>
      <c r="E1" t="s">
        <v>18</v>
      </c>
    </row>
    <row r="2" spans="1:5" x14ac:dyDescent="0.2">
      <c r="A2" t="str">
        <f>B2&amp;COUNTIF($B$2:B2,B2)</f>
        <v>Telangana1</v>
      </c>
      <c r="B2" t="s">
        <v>1</v>
      </c>
      <c r="C2" t="s">
        <v>111</v>
      </c>
      <c r="D2">
        <v>2001</v>
      </c>
      <c r="E2" t="s">
        <v>19</v>
      </c>
    </row>
    <row r="3" spans="1:5" x14ac:dyDescent="0.2">
      <c r="A3" t="str">
        <f>B3&amp;COUNTIF($B$2:B3,B3)</f>
        <v>Tamil Nadu1</v>
      </c>
      <c r="B3" t="s">
        <v>2</v>
      </c>
      <c r="C3" t="s">
        <v>112</v>
      </c>
      <c r="D3">
        <v>2002</v>
      </c>
      <c r="E3" t="s">
        <v>20</v>
      </c>
    </row>
    <row r="4" spans="1:5" x14ac:dyDescent="0.2">
      <c r="A4" t="str">
        <f>B4&amp;COUNTIF($B$2:B4,B4)</f>
        <v>Uttar Pradesh1</v>
      </c>
      <c r="B4" t="s">
        <v>3</v>
      </c>
      <c r="C4" t="s">
        <v>113</v>
      </c>
      <c r="D4">
        <v>2003</v>
      </c>
      <c r="E4" t="s">
        <v>21</v>
      </c>
    </row>
    <row r="5" spans="1:5" x14ac:dyDescent="0.2">
      <c r="A5" t="str">
        <f>B5&amp;COUNTIF($B$2:B5,B5)</f>
        <v>Jharkhand1</v>
      </c>
      <c r="B5" t="s">
        <v>4</v>
      </c>
      <c r="C5" t="s">
        <v>114</v>
      </c>
      <c r="D5">
        <v>2004</v>
      </c>
      <c r="E5" t="s">
        <v>22</v>
      </c>
    </row>
    <row r="6" spans="1:5" x14ac:dyDescent="0.2">
      <c r="A6" t="str">
        <f>B6&amp;COUNTIF($B$2:B6,B6)</f>
        <v>Gujarat1</v>
      </c>
      <c r="B6" t="s">
        <v>6</v>
      </c>
      <c r="C6" t="s">
        <v>115</v>
      </c>
      <c r="D6">
        <v>2005</v>
      </c>
      <c r="E6" t="s">
        <v>23</v>
      </c>
    </row>
    <row r="7" spans="1:5" x14ac:dyDescent="0.2">
      <c r="A7" t="str">
        <f>B7&amp;COUNTIF($B$2:B7,B7)</f>
        <v>Central1</v>
      </c>
      <c r="B7" t="s">
        <v>7</v>
      </c>
      <c r="C7" t="s">
        <v>116</v>
      </c>
      <c r="D7">
        <v>2006</v>
      </c>
      <c r="E7" t="s">
        <v>24</v>
      </c>
    </row>
    <row r="8" spans="1:5" x14ac:dyDescent="0.2">
      <c r="A8" t="str">
        <f>B8&amp;COUNTIF($B$2:B8,B8)</f>
        <v>Rajasthan1</v>
      </c>
      <c r="B8" t="s">
        <v>8</v>
      </c>
      <c r="C8" t="s">
        <v>117</v>
      </c>
      <c r="D8">
        <v>2007</v>
      </c>
      <c r="E8" t="s">
        <v>25</v>
      </c>
    </row>
    <row r="9" spans="1:5" x14ac:dyDescent="0.2">
      <c r="A9" t="str">
        <f>B9&amp;COUNTIF($B$2:B9,B9)</f>
        <v>Delhi1</v>
      </c>
      <c r="B9" t="s">
        <v>9</v>
      </c>
      <c r="C9" t="s">
        <v>118</v>
      </c>
      <c r="D9">
        <v>2008</v>
      </c>
      <c r="E9" t="s">
        <v>26</v>
      </c>
    </row>
    <row r="10" spans="1:5" x14ac:dyDescent="0.2">
      <c r="A10" t="str">
        <f>B10&amp;COUNTIF($B$2:B10,B10)</f>
        <v>Maharashtra1</v>
      </c>
      <c r="B10" t="s">
        <v>10</v>
      </c>
      <c r="C10" t="s">
        <v>119</v>
      </c>
      <c r="D10">
        <v>2009</v>
      </c>
      <c r="E10" t="s">
        <v>27</v>
      </c>
    </row>
    <row r="11" spans="1:5" x14ac:dyDescent="0.2">
      <c r="A11" t="str">
        <f>B11&amp;COUNTIF($B$2:B11,B11)</f>
        <v>Madhya Pradesh1</v>
      </c>
      <c r="B11" t="s">
        <v>11</v>
      </c>
      <c r="C11" t="s">
        <v>120</v>
      </c>
      <c r="D11">
        <v>2010</v>
      </c>
      <c r="E11" t="s">
        <v>28</v>
      </c>
    </row>
    <row r="12" spans="1:5" x14ac:dyDescent="0.2">
      <c r="A12" t="str">
        <f>B12&amp;COUNTIF($B$2:B12,B12)</f>
        <v>Telangana2</v>
      </c>
      <c r="B12" t="s">
        <v>1</v>
      </c>
      <c r="C12" t="s">
        <v>121</v>
      </c>
      <c r="D12">
        <v>2011</v>
      </c>
      <c r="E12" t="s">
        <v>29</v>
      </c>
    </row>
    <row r="13" spans="1:5" x14ac:dyDescent="0.2">
      <c r="A13" t="str">
        <f>B13&amp;COUNTIF($B$2:B13,B13)</f>
        <v>Tamil Nadu2</v>
      </c>
      <c r="B13" t="s">
        <v>2</v>
      </c>
      <c r="C13" t="s">
        <v>122</v>
      </c>
      <c r="D13">
        <v>2012</v>
      </c>
      <c r="E13" t="s">
        <v>30</v>
      </c>
    </row>
    <row r="14" spans="1:5" x14ac:dyDescent="0.2">
      <c r="A14" t="str">
        <f>B14&amp;COUNTIF($B$2:B14,B14)</f>
        <v>Uttar Pradesh2</v>
      </c>
      <c r="B14" t="s">
        <v>3</v>
      </c>
      <c r="C14" t="s">
        <v>123</v>
      </c>
      <c r="D14">
        <v>2013</v>
      </c>
      <c r="E14" t="s">
        <v>31</v>
      </c>
    </row>
    <row r="15" spans="1:5" x14ac:dyDescent="0.2">
      <c r="A15" t="str">
        <f>B15&amp;COUNTIF($B$2:B15,B15)</f>
        <v>Jharkhand2</v>
      </c>
      <c r="B15" t="s">
        <v>4</v>
      </c>
      <c r="C15" t="s">
        <v>124</v>
      </c>
      <c r="D15">
        <v>2014</v>
      </c>
      <c r="E15" t="s">
        <v>32</v>
      </c>
    </row>
    <row r="16" spans="1:5" x14ac:dyDescent="0.2">
      <c r="A16" t="str">
        <f>B16&amp;COUNTIF($B$2:B16,B16)</f>
        <v>Uttar Pradesh3</v>
      </c>
      <c r="B16" t="s">
        <v>3</v>
      </c>
      <c r="C16" t="s">
        <v>125</v>
      </c>
      <c r="D16">
        <v>2015</v>
      </c>
      <c r="E16" t="s">
        <v>33</v>
      </c>
    </row>
    <row r="17" spans="1:5" x14ac:dyDescent="0.2">
      <c r="A17" t="str">
        <f>B17&amp;COUNTIF($B$2:B17,B17)</f>
        <v>Jharkhand3</v>
      </c>
      <c r="B17" t="s">
        <v>4</v>
      </c>
      <c r="C17" t="s">
        <v>126</v>
      </c>
      <c r="D17">
        <v>2016</v>
      </c>
      <c r="E17" t="s">
        <v>34</v>
      </c>
    </row>
    <row r="18" spans="1:5" x14ac:dyDescent="0.2">
      <c r="A18" t="str">
        <f>B18&amp;COUNTIF($B$2:B18,B18)</f>
        <v>Gujarat2</v>
      </c>
      <c r="B18" t="s">
        <v>6</v>
      </c>
      <c r="C18" t="s">
        <v>127</v>
      </c>
      <c r="D18">
        <v>2017</v>
      </c>
      <c r="E18" t="s">
        <v>35</v>
      </c>
    </row>
    <row r="19" spans="1:5" x14ac:dyDescent="0.2">
      <c r="A19" t="str">
        <f>B19&amp;COUNTIF($B$2:B19,B19)</f>
        <v>Central2</v>
      </c>
      <c r="B19" t="s">
        <v>7</v>
      </c>
      <c r="C19" t="s">
        <v>128</v>
      </c>
      <c r="D19">
        <v>2018</v>
      </c>
      <c r="E19" t="s">
        <v>36</v>
      </c>
    </row>
    <row r="20" spans="1:5" x14ac:dyDescent="0.2">
      <c r="A20" t="str">
        <f>B20&amp;COUNTIF($B$2:B20,B20)</f>
        <v>Rajasthan2</v>
      </c>
      <c r="B20" t="s">
        <v>8</v>
      </c>
      <c r="C20" t="s">
        <v>129</v>
      </c>
      <c r="D20">
        <v>2019</v>
      </c>
      <c r="E20" t="s">
        <v>37</v>
      </c>
    </row>
    <row r="21" spans="1:5" x14ac:dyDescent="0.2">
      <c r="A21" t="str">
        <f>B21&amp;COUNTIF($B$2:B21,B21)</f>
        <v>Delhi2</v>
      </c>
      <c r="B21" t="s">
        <v>9</v>
      </c>
      <c r="C21" t="s">
        <v>130</v>
      </c>
      <c r="D21">
        <v>2020</v>
      </c>
      <c r="E21" t="s">
        <v>38</v>
      </c>
    </row>
    <row r="22" spans="1:5" x14ac:dyDescent="0.2">
      <c r="A22" t="str">
        <f>B22&amp;COUNTIF($B$2:B22,B22)</f>
        <v>Central3</v>
      </c>
      <c r="B22" t="s">
        <v>7</v>
      </c>
      <c r="C22" t="s">
        <v>131</v>
      </c>
      <c r="D22">
        <v>2021</v>
      </c>
      <c r="E22" t="s">
        <v>39</v>
      </c>
    </row>
    <row r="23" spans="1:5" x14ac:dyDescent="0.2">
      <c r="A23" t="str">
        <f>B23&amp;COUNTIF($B$2:B23,B23)</f>
        <v>Karnataka1</v>
      </c>
      <c r="B23" t="s">
        <v>12</v>
      </c>
      <c r="C23" t="s">
        <v>132</v>
      </c>
      <c r="D23">
        <v>2022</v>
      </c>
      <c r="E23" t="s">
        <v>40</v>
      </c>
    </row>
    <row r="24" spans="1:5" x14ac:dyDescent="0.2">
      <c r="A24" t="str">
        <f>B24&amp;COUNTIF($B$2:B24,B24)</f>
        <v>Orissa1</v>
      </c>
      <c r="B24" t="s">
        <v>13</v>
      </c>
      <c r="C24" t="s">
        <v>133</v>
      </c>
      <c r="D24">
        <v>2023</v>
      </c>
      <c r="E24" t="s">
        <v>41</v>
      </c>
    </row>
    <row r="25" spans="1:5" x14ac:dyDescent="0.2">
      <c r="A25" t="str">
        <f>B25&amp;COUNTIF($B$2:B25,B25)</f>
        <v>Assam1</v>
      </c>
      <c r="B25" t="s">
        <v>14</v>
      </c>
      <c r="C25" t="s">
        <v>134</v>
      </c>
      <c r="D25">
        <v>2024</v>
      </c>
      <c r="E25" t="s">
        <v>42</v>
      </c>
    </row>
    <row r="26" spans="1:5" x14ac:dyDescent="0.2">
      <c r="A26" t="str">
        <f>B26&amp;COUNTIF($B$2:B26,B26)</f>
        <v>Bihar1</v>
      </c>
      <c r="B26" t="s">
        <v>15</v>
      </c>
      <c r="C26" t="s">
        <v>135</v>
      </c>
      <c r="D26">
        <v>2025</v>
      </c>
      <c r="E26" t="s">
        <v>43</v>
      </c>
    </row>
    <row r="27" spans="1:5" x14ac:dyDescent="0.2">
      <c r="A27" t="str">
        <f>B27&amp;COUNTIF($B$2:B27,B27)</f>
        <v>Uttarkhand1</v>
      </c>
      <c r="B27" t="s">
        <v>16</v>
      </c>
      <c r="C27" t="s">
        <v>136</v>
      </c>
      <c r="D27">
        <v>2026</v>
      </c>
      <c r="E27" t="s">
        <v>44</v>
      </c>
    </row>
    <row r="28" spans="1:5" x14ac:dyDescent="0.2">
      <c r="A28" t="str">
        <f>B28&amp;COUNTIF($B$2:B28,B28)</f>
        <v>Telangana3</v>
      </c>
      <c r="B28" t="s">
        <v>1</v>
      </c>
      <c r="C28" t="s">
        <v>137</v>
      </c>
      <c r="D28">
        <v>2027</v>
      </c>
      <c r="E28" t="s">
        <v>45</v>
      </c>
    </row>
    <row r="29" spans="1:5" x14ac:dyDescent="0.2">
      <c r="A29" t="str">
        <f>B29&amp;COUNTIF($B$2:B29,B29)</f>
        <v>Tamil Nadu3</v>
      </c>
      <c r="B29" t="s">
        <v>2</v>
      </c>
      <c r="C29" t="s">
        <v>138</v>
      </c>
      <c r="D29">
        <v>2028</v>
      </c>
      <c r="E29" t="s">
        <v>46</v>
      </c>
    </row>
    <row r="30" spans="1:5" x14ac:dyDescent="0.2">
      <c r="A30" t="str">
        <f>B30&amp;COUNTIF($B$2:B30,B30)</f>
        <v>Uttar Pradesh4</v>
      </c>
      <c r="B30" t="s">
        <v>3</v>
      </c>
      <c r="C30" t="s">
        <v>139</v>
      </c>
      <c r="D30">
        <v>2029</v>
      </c>
      <c r="E30" t="s">
        <v>47</v>
      </c>
    </row>
    <row r="31" spans="1:5" x14ac:dyDescent="0.2">
      <c r="A31" t="str">
        <f>B31&amp;COUNTIF($B$2:B31,B31)</f>
        <v>Jharkhand4</v>
      </c>
      <c r="B31" t="s">
        <v>4</v>
      </c>
      <c r="C31" t="s">
        <v>140</v>
      </c>
      <c r="D31">
        <v>2030</v>
      </c>
      <c r="E31" t="s">
        <v>48</v>
      </c>
    </row>
    <row r="32" spans="1:5" x14ac:dyDescent="0.2">
      <c r="A32" t="str">
        <f>B32&amp;COUNTIF($B$2:B32,B32)</f>
        <v>Uttar Pradesh5</v>
      </c>
      <c r="B32" t="s">
        <v>3</v>
      </c>
      <c r="C32" t="s">
        <v>141</v>
      </c>
      <c r="D32">
        <v>2031</v>
      </c>
      <c r="E32" t="s">
        <v>49</v>
      </c>
    </row>
    <row r="33" spans="1:5" x14ac:dyDescent="0.2">
      <c r="A33" t="str">
        <f>B33&amp;COUNTIF($B$2:B33,B33)</f>
        <v>Jharkhand5</v>
      </c>
      <c r="B33" t="s">
        <v>4</v>
      </c>
      <c r="C33" t="s">
        <v>142</v>
      </c>
      <c r="D33">
        <v>2032</v>
      </c>
      <c r="E33" t="s">
        <v>50</v>
      </c>
    </row>
    <row r="34" spans="1:5" x14ac:dyDescent="0.2">
      <c r="A34" t="str">
        <f>B34&amp;COUNTIF($B$2:B34,B34)</f>
        <v>Gujarat3</v>
      </c>
      <c r="B34" t="s">
        <v>6</v>
      </c>
      <c r="C34" t="s">
        <v>143</v>
      </c>
      <c r="D34">
        <v>2033</v>
      </c>
      <c r="E34" t="s">
        <v>51</v>
      </c>
    </row>
    <row r="35" spans="1:5" x14ac:dyDescent="0.2">
      <c r="A35" t="str">
        <f>B35&amp;COUNTIF($B$2:B35,B35)</f>
        <v>Central4</v>
      </c>
      <c r="B35" t="s">
        <v>7</v>
      </c>
      <c r="C35" t="s">
        <v>144</v>
      </c>
      <c r="D35">
        <v>2034</v>
      </c>
      <c r="E35" t="s">
        <v>52</v>
      </c>
    </row>
    <row r="36" spans="1:5" x14ac:dyDescent="0.2">
      <c r="A36" t="str">
        <f>B36&amp;COUNTIF($B$2:B36,B36)</f>
        <v>Rajasthan3</v>
      </c>
      <c r="B36" t="s">
        <v>8</v>
      </c>
      <c r="C36" t="s">
        <v>145</v>
      </c>
      <c r="D36">
        <v>2035</v>
      </c>
      <c r="E36" t="s">
        <v>53</v>
      </c>
    </row>
    <row r="37" spans="1:5" x14ac:dyDescent="0.2">
      <c r="A37" t="str">
        <f>B37&amp;COUNTIF($B$2:B37,B37)</f>
        <v>Delhi3</v>
      </c>
      <c r="B37" t="s">
        <v>9</v>
      </c>
      <c r="C37" t="s">
        <v>146</v>
      </c>
      <c r="D37">
        <v>2036</v>
      </c>
      <c r="E37" t="s">
        <v>54</v>
      </c>
    </row>
    <row r="38" spans="1:5" x14ac:dyDescent="0.2">
      <c r="A38" t="str">
        <f>B38&amp;COUNTIF($B$2:B38,B38)</f>
        <v>Central5</v>
      </c>
      <c r="B38" t="s">
        <v>7</v>
      </c>
      <c r="C38" t="s">
        <v>147</v>
      </c>
      <c r="D38">
        <v>2037</v>
      </c>
      <c r="E38" t="s">
        <v>55</v>
      </c>
    </row>
    <row r="39" spans="1:5" x14ac:dyDescent="0.2">
      <c r="A39" t="str">
        <f>B39&amp;COUNTIF($B$2:B39,B39)</f>
        <v>Karnataka2</v>
      </c>
      <c r="B39" t="s">
        <v>12</v>
      </c>
      <c r="C39" t="s">
        <v>148</v>
      </c>
      <c r="D39">
        <v>2038</v>
      </c>
      <c r="E39" t="s">
        <v>56</v>
      </c>
    </row>
    <row r="40" spans="1:5" x14ac:dyDescent="0.2">
      <c r="A40" t="str">
        <f>B40&amp;COUNTIF($B$2:B40,B40)</f>
        <v>Orissa2</v>
      </c>
      <c r="B40" t="s">
        <v>13</v>
      </c>
      <c r="C40" t="s">
        <v>149</v>
      </c>
      <c r="D40">
        <v>2039</v>
      </c>
      <c r="E40" t="s">
        <v>57</v>
      </c>
    </row>
    <row r="41" spans="1:5" x14ac:dyDescent="0.2">
      <c r="A41" t="str">
        <f>B41&amp;COUNTIF($B$2:B41,B41)</f>
        <v>Assam2</v>
      </c>
      <c r="B41" t="s">
        <v>14</v>
      </c>
      <c r="C41" t="s">
        <v>150</v>
      </c>
      <c r="D41">
        <v>2040</v>
      </c>
      <c r="E41" t="s">
        <v>58</v>
      </c>
    </row>
    <row r="42" spans="1:5" x14ac:dyDescent="0.2">
      <c r="A42" t="str">
        <f>B42&amp;COUNTIF($B$2:B42,B42)</f>
        <v>Bihar2</v>
      </c>
      <c r="B42" t="s">
        <v>15</v>
      </c>
      <c r="C42" t="s">
        <v>151</v>
      </c>
      <c r="D42">
        <v>2041</v>
      </c>
      <c r="E42" t="s">
        <v>59</v>
      </c>
    </row>
    <row r="43" spans="1:5" x14ac:dyDescent="0.2">
      <c r="A43" t="str">
        <f>B43&amp;COUNTIF($B$2:B43,B43)</f>
        <v>Uttarkhand2</v>
      </c>
      <c r="B43" t="s">
        <v>16</v>
      </c>
      <c r="C43" t="s">
        <v>152</v>
      </c>
      <c r="D43">
        <v>2042</v>
      </c>
      <c r="E43" t="s">
        <v>60</v>
      </c>
    </row>
    <row r="44" spans="1:5" x14ac:dyDescent="0.2">
      <c r="A44" t="str">
        <f>B44&amp;COUNTIF($B$2:B44,B44)</f>
        <v>Kerela1</v>
      </c>
      <c r="B44" t="s">
        <v>321</v>
      </c>
      <c r="C44" t="s">
        <v>322</v>
      </c>
      <c r="D44">
        <v>2042</v>
      </c>
      <c r="E44" t="s">
        <v>333</v>
      </c>
    </row>
    <row r="45" spans="1:5" x14ac:dyDescent="0.2">
      <c r="A45" t="str">
        <f>B45&amp;COUNTIF($B$2:B45,B45)</f>
        <v>Kerela2</v>
      </c>
      <c r="B45" t="s">
        <v>321</v>
      </c>
      <c r="C45" t="s">
        <v>323</v>
      </c>
      <c r="D45">
        <v>2042</v>
      </c>
      <c r="E45" t="s">
        <v>334</v>
      </c>
    </row>
    <row r="46" spans="1:5" x14ac:dyDescent="0.2">
      <c r="A46" t="str">
        <f>B46&amp;COUNTIF($B$2:B46,B46)</f>
        <v>Kerela3</v>
      </c>
      <c r="B46" t="s">
        <v>321</v>
      </c>
      <c r="C46" t="s">
        <v>324</v>
      </c>
      <c r="D46">
        <v>2042</v>
      </c>
      <c r="E46" t="s">
        <v>335</v>
      </c>
    </row>
    <row r="47" spans="1:5" x14ac:dyDescent="0.2">
      <c r="A47" t="str">
        <f>B47&amp;COUNTIF($B$2:B47,B47)</f>
        <v>Kerela4</v>
      </c>
      <c r="B47" t="s">
        <v>321</v>
      </c>
      <c r="C47" t="s">
        <v>325</v>
      </c>
      <c r="D47">
        <v>2042</v>
      </c>
      <c r="E47" t="s">
        <v>336</v>
      </c>
    </row>
    <row r="48" spans="1:5" x14ac:dyDescent="0.2">
      <c r="A48" t="str">
        <f>B48&amp;COUNTIF($B$2:B48,B48)</f>
        <v>Kerela5</v>
      </c>
      <c r="B48" t="s">
        <v>321</v>
      </c>
      <c r="C48" t="s">
        <v>326</v>
      </c>
      <c r="D48">
        <v>2042</v>
      </c>
      <c r="E48" t="s">
        <v>337</v>
      </c>
    </row>
    <row r="49" spans="1:5" x14ac:dyDescent="0.2">
      <c r="A49" t="str">
        <f>B49&amp;COUNTIF($B$2:B49,B49)</f>
        <v>Kerela6</v>
      </c>
      <c r="B49" t="s">
        <v>321</v>
      </c>
      <c r="C49" t="s">
        <v>327</v>
      </c>
      <c r="D49">
        <v>2042</v>
      </c>
      <c r="E49" t="s">
        <v>338</v>
      </c>
    </row>
    <row r="50" spans="1:5" x14ac:dyDescent="0.2">
      <c r="A50" t="str">
        <f>B50&amp;COUNTIF($B$2:B50,B50)</f>
        <v>Kerela7</v>
      </c>
      <c r="B50" t="s">
        <v>321</v>
      </c>
      <c r="C50" t="s">
        <v>328</v>
      </c>
      <c r="D50">
        <v>2042</v>
      </c>
      <c r="E50" t="s">
        <v>339</v>
      </c>
    </row>
    <row r="51" spans="1:5" x14ac:dyDescent="0.2">
      <c r="A51" t="str">
        <f>B51&amp;COUNTIF($B$2:B51,B51)</f>
        <v>Kerela8</v>
      </c>
      <c r="B51" t="s">
        <v>321</v>
      </c>
      <c r="C51" t="s">
        <v>329</v>
      </c>
      <c r="D51">
        <v>2042</v>
      </c>
      <c r="E51" t="s">
        <v>340</v>
      </c>
    </row>
    <row r="52" spans="1:5" x14ac:dyDescent="0.2">
      <c r="A52" t="str">
        <f>B52&amp;COUNTIF($B$2:B52,B52)</f>
        <v>Kerela9</v>
      </c>
      <c r="B52" t="s">
        <v>321</v>
      </c>
      <c r="C52" t="s">
        <v>330</v>
      </c>
      <c r="D52">
        <v>2042</v>
      </c>
      <c r="E52" t="s">
        <v>341</v>
      </c>
    </row>
    <row r="53" spans="1:5" x14ac:dyDescent="0.2">
      <c r="A53" t="str">
        <f>B53&amp;COUNTIF($B$2:B53,B53)</f>
        <v>Kerela10</v>
      </c>
      <c r="B53" t="s">
        <v>321</v>
      </c>
      <c r="C53" t="s">
        <v>331</v>
      </c>
      <c r="D53">
        <v>2042</v>
      </c>
      <c r="E53" t="s">
        <v>342</v>
      </c>
    </row>
    <row r="54" spans="1:5" x14ac:dyDescent="0.2">
      <c r="A54" t="str">
        <f>B54&amp;COUNTIF($B$2:B54,B54)</f>
        <v>Kerela11</v>
      </c>
      <c r="B54" t="s">
        <v>321</v>
      </c>
      <c r="C54" t="s">
        <v>332</v>
      </c>
      <c r="D54">
        <v>2042</v>
      </c>
      <c r="E54" t="s">
        <v>343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F46BD-82D1-E840-9315-19A5F1B58E1A}">
  <dimension ref="A1:E55"/>
  <sheetViews>
    <sheetView workbookViewId="0">
      <selection activeCell="E2" sqref="E2"/>
    </sheetView>
  </sheetViews>
  <sheetFormatPr baseColWidth="10" defaultRowHeight="16" x14ac:dyDescent="0.2"/>
  <cols>
    <col min="1" max="1" width="15.33203125" bestFit="1" customWidth="1"/>
    <col min="2" max="2" width="14.33203125" bestFit="1" customWidth="1"/>
  </cols>
  <sheetData>
    <row r="1" spans="1:5" x14ac:dyDescent="0.2">
      <c r="A1" t="s">
        <v>360</v>
      </c>
      <c r="B1" t="s">
        <v>0</v>
      </c>
      <c r="C1" t="s">
        <v>5</v>
      </c>
      <c r="D1" t="s">
        <v>17</v>
      </c>
      <c r="E1" t="s">
        <v>18</v>
      </c>
    </row>
    <row r="2" spans="1:5" x14ac:dyDescent="0.2">
      <c r="A2" t="str">
        <f>B2&amp;COUNTIF($B$2:B2,B2)</f>
        <v>Madhya Pradesh1</v>
      </c>
      <c r="B2" t="s">
        <v>11</v>
      </c>
      <c r="C2" t="s">
        <v>203</v>
      </c>
      <c r="D2">
        <v>1991</v>
      </c>
      <c r="E2" t="s">
        <v>256</v>
      </c>
    </row>
    <row r="3" spans="1:5" x14ac:dyDescent="0.2">
      <c r="A3" t="str">
        <f>B3&amp;COUNTIF($B$2:B3,B3)</f>
        <v>Telangana1</v>
      </c>
      <c r="B3" t="s">
        <v>1</v>
      </c>
      <c r="C3" t="s">
        <v>204</v>
      </c>
      <c r="D3">
        <v>1992</v>
      </c>
      <c r="E3" t="s">
        <v>257</v>
      </c>
    </row>
    <row r="4" spans="1:5" x14ac:dyDescent="0.2">
      <c r="A4" t="str">
        <f>B4&amp;COUNTIF($B$2:B4,B4)</f>
        <v>Tamil Nadu1</v>
      </c>
      <c r="B4" t="s">
        <v>2</v>
      </c>
      <c r="C4" t="s">
        <v>205</v>
      </c>
      <c r="D4">
        <v>1993</v>
      </c>
      <c r="E4" t="s">
        <v>258</v>
      </c>
    </row>
    <row r="5" spans="1:5" x14ac:dyDescent="0.2">
      <c r="A5" t="str">
        <f>B5&amp;COUNTIF($B$2:B5,B5)</f>
        <v>Uttar Pradesh1</v>
      </c>
      <c r="B5" t="s">
        <v>3</v>
      </c>
      <c r="C5" t="s">
        <v>206</v>
      </c>
      <c r="D5">
        <v>1994</v>
      </c>
      <c r="E5" t="s">
        <v>259</v>
      </c>
    </row>
    <row r="6" spans="1:5" x14ac:dyDescent="0.2">
      <c r="A6" t="str">
        <f>B6&amp;COUNTIF($B$2:B6,B6)</f>
        <v>Gujarat1</v>
      </c>
      <c r="B6" t="s">
        <v>6</v>
      </c>
      <c r="C6" t="s">
        <v>207</v>
      </c>
      <c r="D6">
        <v>1995</v>
      </c>
      <c r="E6" t="s">
        <v>260</v>
      </c>
    </row>
    <row r="7" spans="1:5" x14ac:dyDescent="0.2">
      <c r="A7" t="str">
        <f>B7&amp;COUNTIF($B$2:B7,B7)</f>
        <v>Central1</v>
      </c>
      <c r="B7" t="s">
        <v>7</v>
      </c>
      <c r="C7" t="s">
        <v>208</v>
      </c>
      <c r="D7">
        <v>1996</v>
      </c>
      <c r="E7" t="s">
        <v>261</v>
      </c>
    </row>
    <row r="8" spans="1:5" x14ac:dyDescent="0.2">
      <c r="A8" t="str">
        <f>B8&amp;COUNTIF($B$2:B8,B8)</f>
        <v>Rajasthan1</v>
      </c>
      <c r="B8" t="s">
        <v>8</v>
      </c>
      <c r="C8" t="s">
        <v>209</v>
      </c>
      <c r="D8">
        <v>1997</v>
      </c>
      <c r="E8" t="s">
        <v>262</v>
      </c>
    </row>
    <row r="9" spans="1:5" x14ac:dyDescent="0.2">
      <c r="A9" t="str">
        <f>B9&amp;COUNTIF($B$2:B9,B9)</f>
        <v>Delhi1</v>
      </c>
      <c r="B9" t="s">
        <v>9</v>
      </c>
      <c r="C9" t="s">
        <v>210</v>
      </c>
      <c r="D9">
        <v>1998</v>
      </c>
      <c r="E9" t="s">
        <v>263</v>
      </c>
    </row>
    <row r="10" spans="1:5" x14ac:dyDescent="0.2">
      <c r="A10" t="str">
        <f>B10&amp;COUNTIF($B$2:B10,B10)</f>
        <v>Maharashtra1</v>
      </c>
      <c r="B10" t="s">
        <v>10</v>
      </c>
      <c r="C10" t="s">
        <v>211</v>
      </c>
      <c r="D10">
        <v>1999</v>
      </c>
      <c r="E10" t="s">
        <v>264</v>
      </c>
    </row>
    <row r="11" spans="1:5" x14ac:dyDescent="0.2">
      <c r="A11" t="str">
        <f>B11&amp;COUNTIF($B$2:B11,B11)</f>
        <v>Madhya Pradesh2</v>
      </c>
      <c r="B11" t="s">
        <v>11</v>
      </c>
      <c r="C11" t="s">
        <v>212</v>
      </c>
      <c r="D11">
        <v>2000</v>
      </c>
      <c r="E11" t="s">
        <v>265</v>
      </c>
    </row>
    <row r="12" spans="1:5" x14ac:dyDescent="0.2">
      <c r="A12" t="str">
        <f>B12&amp;COUNTIF($B$2:B12,B12)</f>
        <v>Telangana2</v>
      </c>
      <c r="B12" t="s">
        <v>1</v>
      </c>
      <c r="C12" t="s">
        <v>213</v>
      </c>
      <c r="D12">
        <v>2001</v>
      </c>
      <c r="E12" t="s">
        <v>266</v>
      </c>
    </row>
    <row r="13" spans="1:5" x14ac:dyDescent="0.2">
      <c r="A13" t="str">
        <f>B13&amp;COUNTIF($B$2:B13,B13)</f>
        <v>Tamil Nadu2</v>
      </c>
      <c r="B13" t="s">
        <v>2</v>
      </c>
      <c r="C13" t="s">
        <v>214</v>
      </c>
      <c r="D13">
        <v>2002</v>
      </c>
      <c r="E13" t="s">
        <v>267</v>
      </c>
    </row>
    <row r="14" spans="1:5" x14ac:dyDescent="0.2">
      <c r="A14" t="str">
        <f>B14&amp;COUNTIF($B$2:B14,B14)</f>
        <v>Uttar Pradesh2</v>
      </c>
      <c r="B14" t="s">
        <v>3</v>
      </c>
      <c r="C14" t="s">
        <v>215</v>
      </c>
      <c r="D14">
        <v>2003</v>
      </c>
      <c r="E14" t="s">
        <v>268</v>
      </c>
    </row>
    <row r="15" spans="1:5" x14ac:dyDescent="0.2">
      <c r="A15" t="str">
        <f>B15&amp;COUNTIF($B$2:B15,B15)</f>
        <v>Telangana3</v>
      </c>
      <c r="B15" t="s">
        <v>1</v>
      </c>
      <c r="C15" t="s">
        <v>216</v>
      </c>
      <c r="D15">
        <v>2004</v>
      </c>
      <c r="E15" t="s">
        <v>269</v>
      </c>
    </row>
    <row r="16" spans="1:5" x14ac:dyDescent="0.2">
      <c r="A16" t="str">
        <f>B16&amp;COUNTIF($B$2:B16,B16)</f>
        <v>Tamil Nadu3</v>
      </c>
      <c r="B16" t="s">
        <v>2</v>
      </c>
      <c r="C16" t="s">
        <v>217</v>
      </c>
      <c r="D16">
        <v>2005</v>
      </c>
      <c r="E16" t="s">
        <v>270</v>
      </c>
    </row>
    <row r="17" spans="1:5" x14ac:dyDescent="0.2">
      <c r="A17" t="str">
        <f>B17&amp;COUNTIF($B$2:B17,B17)</f>
        <v>Uttar Pradesh3</v>
      </c>
      <c r="B17" t="s">
        <v>3</v>
      </c>
      <c r="C17" t="s">
        <v>218</v>
      </c>
      <c r="D17">
        <v>2006</v>
      </c>
      <c r="E17" t="s">
        <v>271</v>
      </c>
    </row>
    <row r="18" spans="1:5" x14ac:dyDescent="0.2">
      <c r="A18" t="str">
        <f>B18&amp;COUNTIF($B$2:B18,B18)</f>
        <v>Jharkhand1</v>
      </c>
      <c r="B18" t="s">
        <v>4</v>
      </c>
      <c r="C18" t="s">
        <v>219</v>
      </c>
      <c r="D18">
        <v>2007</v>
      </c>
      <c r="E18" t="s">
        <v>272</v>
      </c>
    </row>
    <row r="19" spans="1:5" x14ac:dyDescent="0.2">
      <c r="A19" t="str">
        <f>B19&amp;COUNTIF($B$2:B19,B19)</f>
        <v>Gujarat2</v>
      </c>
      <c r="B19" t="s">
        <v>6</v>
      </c>
      <c r="C19" t="s">
        <v>220</v>
      </c>
      <c r="D19">
        <v>2008</v>
      </c>
      <c r="E19" t="s">
        <v>273</v>
      </c>
    </row>
    <row r="20" spans="1:5" x14ac:dyDescent="0.2">
      <c r="A20" t="str">
        <f>B20&amp;COUNTIF($B$2:B20,B20)</f>
        <v>Central2</v>
      </c>
      <c r="B20" t="s">
        <v>7</v>
      </c>
      <c r="C20" t="s">
        <v>221</v>
      </c>
      <c r="D20">
        <v>2009</v>
      </c>
      <c r="E20" t="s">
        <v>274</v>
      </c>
    </row>
    <row r="21" spans="1:5" x14ac:dyDescent="0.2">
      <c r="A21" t="str">
        <f>B21&amp;COUNTIF($B$2:B21,B21)</f>
        <v>Rajasthan2</v>
      </c>
      <c r="B21" t="s">
        <v>8</v>
      </c>
      <c r="C21" t="s">
        <v>222</v>
      </c>
      <c r="D21">
        <v>2010</v>
      </c>
      <c r="E21" t="s">
        <v>275</v>
      </c>
    </row>
    <row r="22" spans="1:5" x14ac:dyDescent="0.2">
      <c r="A22" t="str">
        <f>B22&amp;COUNTIF($B$2:B22,B22)</f>
        <v>Delhi2</v>
      </c>
      <c r="B22" t="s">
        <v>9</v>
      </c>
      <c r="C22" t="s">
        <v>223</v>
      </c>
      <c r="D22">
        <v>2011</v>
      </c>
      <c r="E22" t="s">
        <v>276</v>
      </c>
    </row>
    <row r="23" spans="1:5" x14ac:dyDescent="0.2">
      <c r="A23" t="str">
        <f>B23&amp;COUNTIF($B$2:B23,B23)</f>
        <v>Maharashtra2</v>
      </c>
      <c r="B23" t="s">
        <v>10</v>
      </c>
      <c r="C23" t="s">
        <v>224</v>
      </c>
      <c r="D23">
        <v>2012</v>
      </c>
      <c r="E23" t="s">
        <v>277</v>
      </c>
    </row>
    <row r="24" spans="1:5" x14ac:dyDescent="0.2">
      <c r="A24" t="str">
        <f>B24&amp;COUNTIF($B$2:B24,B24)</f>
        <v>Madhya Pradesh3</v>
      </c>
      <c r="B24" t="s">
        <v>11</v>
      </c>
      <c r="C24" t="s">
        <v>225</v>
      </c>
      <c r="D24">
        <v>2013</v>
      </c>
      <c r="E24" t="s">
        <v>278</v>
      </c>
    </row>
    <row r="25" spans="1:5" x14ac:dyDescent="0.2">
      <c r="A25" t="str">
        <f>B25&amp;COUNTIF($B$2:B25,B25)</f>
        <v>Telangana4</v>
      </c>
      <c r="B25" t="s">
        <v>1</v>
      </c>
      <c r="C25" t="s">
        <v>226</v>
      </c>
      <c r="D25">
        <v>2014</v>
      </c>
      <c r="E25" t="s">
        <v>279</v>
      </c>
    </row>
    <row r="26" spans="1:5" x14ac:dyDescent="0.2">
      <c r="A26" t="str">
        <f>B26&amp;COUNTIF($B$2:B26,B26)</f>
        <v>Tamil Nadu4</v>
      </c>
      <c r="B26" t="s">
        <v>2</v>
      </c>
      <c r="C26" t="s">
        <v>227</v>
      </c>
      <c r="D26">
        <v>2015</v>
      </c>
      <c r="E26" t="s">
        <v>280</v>
      </c>
    </row>
    <row r="27" spans="1:5" x14ac:dyDescent="0.2">
      <c r="A27" t="str">
        <f>B27&amp;COUNTIF($B$2:B27,B27)</f>
        <v>Uttar Pradesh4</v>
      </c>
      <c r="B27" t="s">
        <v>3</v>
      </c>
      <c r="C27" t="s">
        <v>228</v>
      </c>
      <c r="D27">
        <v>2016</v>
      </c>
      <c r="E27" t="s">
        <v>281</v>
      </c>
    </row>
    <row r="28" spans="1:5" x14ac:dyDescent="0.2">
      <c r="A28" t="str">
        <f>B28&amp;COUNTIF($B$2:B28,B28)</f>
        <v>Jharkhand2</v>
      </c>
      <c r="B28" t="s">
        <v>4</v>
      </c>
      <c r="C28" t="s">
        <v>229</v>
      </c>
      <c r="D28">
        <v>2017</v>
      </c>
      <c r="E28" t="s">
        <v>282</v>
      </c>
    </row>
    <row r="29" spans="1:5" x14ac:dyDescent="0.2">
      <c r="A29" t="str">
        <f>B29&amp;COUNTIF($B$2:B29,B29)</f>
        <v>Uttar Pradesh5</v>
      </c>
      <c r="B29" t="s">
        <v>3</v>
      </c>
      <c r="C29" t="s">
        <v>230</v>
      </c>
      <c r="D29">
        <v>2018</v>
      </c>
      <c r="E29" t="s">
        <v>283</v>
      </c>
    </row>
    <row r="30" spans="1:5" x14ac:dyDescent="0.2">
      <c r="A30" t="str">
        <f>B30&amp;COUNTIF($B$2:B30,B30)</f>
        <v>Jharkhand3</v>
      </c>
      <c r="B30" t="s">
        <v>4</v>
      </c>
      <c r="C30" t="s">
        <v>231</v>
      </c>
      <c r="D30">
        <v>2019</v>
      </c>
      <c r="E30" t="s">
        <v>284</v>
      </c>
    </row>
    <row r="31" spans="1:5" x14ac:dyDescent="0.2">
      <c r="A31" t="str">
        <f>B31&amp;COUNTIF($B$2:B31,B31)</f>
        <v>Gujarat3</v>
      </c>
      <c r="B31" t="s">
        <v>6</v>
      </c>
      <c r="C31" t="s">
        <v>232</v>
      </c>
      <c r="D31">
        <v>2020</v>
      </c>
      <c r="E31" t="s">
        <v>285</v>
      </c>
    </row>
    <row r="32" spans="1:5" x14ac:dyDescent="0.2">
      <c r="A32" t="str">
        <f>B32&amp;COUNTIF($B$2:B32,B32)</f>
        <v>Central3</v>
      </c>
      <c r="B32" t="s">
        <v>7</v>
      </c>
      <c r="C32" t="s">
        <v>233</v>
      </c>
      <c r="D32">
        <v>2021</v>
      </c>
      <c r="E32" t="s">
        <v>286</v>
      </c>
    </row>
    <row r="33" spans="1:5" x14ac:dyDescent="0.2">
      <c r="A33" t="str">
        <f>B33&amp;COUNTIF($B$2:B33,B33)</f>
        <v>Rajasthan3</v>
      </c>
      <c r="B33" t="s">
        <v>8</v>
      </c>
      <c r="C33" t="s">
        <v>234</v>
      </c>
      <c r="D33">
        <v>2022</v>
      </c>
      <c r="E33" t="s">
        <v>287</v>
      </c>
    </row>
    <row r="34" spans="1:5" x14ac:dyDescent="0.2">
      <c r="A34" t="str">
        <f>B34&amp;COUNTIF($B$2:B34,B34)</f>
        <v>Delhi3</v>
      </c>
      <c r="B34" t="s">
        <v>9</v>
      </c>
      <c r="C34" t="s">
        <v>235</v>
      </c>
      <c r="D34">
        <v>2023</v>
      </c>
      <c r="E34" t="s">
        <v>288</v>
      </c>
    </row>
    <row r="35" spans="1:5" x14ac:dyDescent="0.2">
      <c r="A35" t="str">
        <f>B35&amp;COUNTIF($B$2:B35,B35)</f>
        <v>Maharashtra3</v>
      </c>
      <c r="B35" t="s">
        <v>10</v>
      </c>
      <c r="C35" t="s">
        <v>236</v>
      </c>
      <c r="D35">
        <v>2024</v>
      </c>
      <c r="E35" t="s">
        <v>289</v>
      </c>
    </row>
    <row r="36" spans="1:5" x14ac:dyDescent="0.2">
      <c r="A36" t="str">
        <f>B36&amp;COUNTIF($B$2:B36,B36)</f>
        <v>Madhya Pradesh4</v>
      </c>
      <c r="B36" t="s">
        <v>11</v>
      </c>
      <c r="C36" t="s">
        <v>237</v>
      </c>
      <c r="D36">
        <v>2025</v>
      </c>
      <c r="E36" t="s">
        <v>290</v>
      </c>
    </row>
    <row r="37" spans="1:5" x14ac:dyDescent="0.2">
      <c r="A37" t="str">
        <f>B37&amp;COUNTIF($B$2:B37,B37)</f>
        <v>Telangana5</v>
      </c>
      <c r="B37" t="s">
        <v>1</v>
      </c>
      <c r="C37" t="s">
        <v>238</v>
      </c>
      <c r="D37">
        <v>2026</v>
      </c>
      <c r="E37" t="s">
        <v>291</v>
      </c>
    </row>
    <row r="38" spans="1:5" x14ac:dyDescent="0.2">
      <c r="A38" t="str">
        <f>B38&amp;COUNTIF($B$2:B38,B38)</f>
        <v>Tamil Nadu5</v>
      </c>
      <c r="B38" t="s">
        <v>2</v>
      </c>
      <c r="C38" t="s">
        <v>239</v>
      </c>
      <c r="D38">
        <v>2027</v>
      </c>
      <c r="E38" t="s">
        <v>292</v>
      </c>
    </row>
    <row r="39" spans="1:5" x14ac:dyDescent="0.2">
      <c r="A39" t="str">
        <f>B39&amp;COUNTIF($B$2:B39,B39)</f>
        <v>Uttar Pradesh6</v>
      </c>
      <c r="B39" t="s">
        <v>3</v>
      </c>
      <c r="C39" t="s">
        <v>240</v>
      </c>
      <c r="D39">
        <v>2028</v>
      </c>
      <c r="E39" t="s">
        <v>293</v>
      </c>
    </row>
    <row r="40" spans="1:5" x14ac:dyDescent="0.2">
      <c r="A40" t="str">
        <f>B40&amp;COUNTIF($B$2:B40,B40)</f>
        <v>Telangana6</v>
      </c>
      <c r="B40" t="s">
        <v>1</v>
      </c>
      <c r="C40" t="s">
        <v>241</v>
      </c>
      <c r="D40">
        <v>2029</v>
      </c>
      <c r="E40" t="s">
        <v>294</v>
      </c>
    </row>
    <row r="41" spans="1:5" x14ac:dyDescent="0.2">
      <c r="A41" t="str">
        <f>B41&amp;COUNTIF($B$2:B41,B41)</f>
        <v>Tamil Nadu6</v>
      </c>
      <c r="B41" t="s">
        <v>2</v>
      </c>
      <c r="C41" t="s">
        <v>242</v>
      </c>
      <c r="D41">
        <v>2030</v>
      </c>
      <c r="E41" t="s">
        <v>295</v>
      </c>
    </row>
    <row r="42" spans="1:5" x14ac:dyDescent="0.2">
      <c r="A42" t="str">
        <f>B42&amp;COUNTIF($B$2:B42,B42)</f>
        <v>Uttar Pradesh7</v>
      </c>
      <c r="B42" t="s">
        <v>3</v>
      </c>
      <c r="C42" t="s">
        <v>243</v>
      </c>
      <c r="D42">
        <v>2031</v>
      </c>
      <c r="E42" t="s">
        <v>296</v>
      </c>
    </row>
    <row r="43" spans="1:5" x14ac:dyDescent="0.2">
      <c r="A43" t="str">
        <f>B43&amp;COUNTIF($B$2:B43,B43)</f>
        <v>Jharkhand4</v>
      </c>
      <c r="B43" t="s">
        <v>4</v>
      </c>
      <c r="C43" t="s">
        <v>244</v>
      </c>
      <c r="D43">
        <v>2032</v>
      </c>
      <c r="E43" t="s">
        <v>297</v>
      </c>
    </row>
    <row r="44" spans="1:5" x14ac:dyDescent="0.2">
      <c r="A44" t="str">
        <f>B44&amp;COUNTIF($B$2:B44,B44)</f>
        <v>Gujarat4</v>
      </c>
      <c r="B44" t="s">
        <v>6</v>
      </c>
      <c r="C44" t="s">
        <v>245</v>
      </c>
      <c r="D44">
        <v>2033</v>
      </c>
      <c r="E44" t="s">
        <v>298</v>
      </c>
    </row>
    <row r="45" spans="1:5" x14ac:dyDescent="0.2">
      <c r="A45" t="str">
        <f>B45&amp;COUNTIF($B$2:B45,B45)</f>
        <v>Central4</v>
      </c>
      <c r="B45" t="s">
        <v>7</v>
      </c>
      <c r="C45" t="s">
        <v>246</v>
      </c>
      <c r="D45">
        <v>2034</v>
      </c>
      <c r="E45" t="s">
        <v>299</v>
      </c>
    </row>
    <row r="46" spans="1:5" x14ac:dyDescent="0.2">
      <c r="A46" t="str">
        <f>B46&amp;COUNTIF($B$2:B46,B46)</f>
        <v>Rajasthan4</v>
      </c>
      <c r="B46" t="s">
        <v>8</v>
      </c>
      <c r="C46" t="s">
        <v>247</v>
      </c>
      <c r="D46">
        <v>2035</v>
      </c>
      <c r="E46" t="s">
        <v>300</v>
      </c>
    </row>
    <row r="47" spans="1:5" x14ac:dyDescent="0.2">
      <c r="A47" t="str">
        <f>B47&amp;COUNTIF($B$2:B47,B47)</f>
        <v>Delhi4</v>
      </c>
      <c r="B47" t="s">
        <v>9</v>
      </c>
      <c r="C47" t="s">
        <v>248</v>
      </c>
      <c r="D47">
        <v>2036</v>
      </c>
      <c r="E47" t="s">
        <v>301</v>
      </c>
    </row>
    <row r="48" spans="1:5" x14ac:dyDescent="0.2">
      <c r="A48" t="str">
        <f>B48&amp;COUNTIF($B$2:B48,B48)</f>
        <v>Maharashtra4</v>
      </c>
      <c r="B48" t="s">
        <v>10</v>
      </c>
      <c r="C48" t="s">
        <v>249</v>
      </c>
      <c r="D48">
        <v>2037</v>
      </c>
      <c r="E48" t="s">
        <v>302</v>
      </c>
    </row>
    <row r="49" spans="1:5" x14ac:dyDescent="0.2">
      <c r="A49" t="str">
        <f>B49&amp;COUNTIF($B$2:B49,B49)</f>
        <v>Madhya Pradesh5</v>
      </c>
      <c r="B49" t="s">
        <v>11</v>
      </c>
      <c r="C49" t="s">
        <v>250</v>
      </c>
      <c r="D49">
        <v>2038</v>
      </c>
      <c r="E49" t="s">
        <v>303</v>
      </c>
    </row>
    <row r="50" spans="1:5" x14ac:dyDescent="0.2">
      <c r="A50" t="str">
        <f>B50&amp;COUNTIF($B$2:B50,B50)</f>
        <v>Telangana7</v>
      </c>
      <c r="B50" t="s">
        <v>1</v>
      </c>
      <c r="C50" t="s">
        <v>251</v>
      </c>
      <c r="D50">
        <v>2039</v>
      </c>
      <c r="E50" t="s">
        <v>304</v>
      </c>
    </row>
    <row r="51" spans="1:5" x14ac:dyDescent="0.2">
      <c r="A51" t="str">
        <f>B51&amp;COUNTIF($B$2:B51,B51)</f>
        <v>Tamil Nadu7</v>
      </c>
      <c r="B51" t="s">
        <v>2</v>
      </c>
      <c r="C51" t="s">
        <v>252</v>
      </c>
      <c r="D51">
        <v>2040</v>
      </c>
      <c r="E51" t="s">
        <v>305</v>
      </c>
    </row>
    <row r="52" spans="1:5" x14ac:dyDescent="0.2">
      <c r="A52" t="str">
        <f>B52&amp;COUNTIF($B$2:B52,B52)</f>
        <v>Uttar Pradesh8</v>
      </c>
      <c r="B52" t="s">
        <v>3</v>
      </c>
      <c r="C52" t="s">
        <v>253</v>
      </c>
      <c r="D52">
        <v>2041</v>
      </c>
      <c r="E52" t="s">
        <v>306</v>
      </c>
    </row>
    <row r="53" spans="1:5" x14ac:dyDescent="0.2">
      <c r="A53" t="str">
        <f>B53&amp;COUNTIF($B$2:B53,B53)</f>
        <v>Jharkhand5</v>
      </c>
      <c r="B53" t="s">
        <v>4</v>
      </c>
      <c r="C53" t="s">
        <v>254</v>
      </c>
      <c r="D53">
        <v>2042</v>
      </c>
      <c r="E53" t="s">
        <v>307</v>
      </c>
    </row>
    <row r="54" spans="1:5" x14ac:dyDescent="0.2">
      <c r="A54" t="str">
        <f>B54&amp;COUNTIF($B$2:B54,B54)</f>
        <v>Uttar Pradesh9</v>
      </c>
      <c r="B54" t="s">
        <v>3</v>
      </c>
      <c r="C54" t="s">
        <v>255</v>
      </c>
      <c r="D54">
        <v>2043</v>
      </c>
      <c r="E54" t="s">
        <v>308</v>
      </c>
    </row>
    <row r="55" spans="1:5" x14ac:dyDescent="0.2">
      <c r="A55" t="str">
        <f>B55&amp;COUNTIF($B$2:B55,B55)</f>
        <v>Kerela1</v>
      </c>
      <c r="B55" t="s">
        <v>321</v>
      </c>
      <c r="C55" t="s">
        <v>361</v>
      </c>
      <c r="D55">
        <v>2044</v>
      </c>
      <c r="E55" t="s">
        <v>362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NANO</vt:lpstr>
      <vt:lpstr>Financial</vt:lpstr>
      <vt:lpstr>Developmental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Karun Reddy Gaddam (Student)</dc:creator>
  <cp:lastModifiedBy>Sai Karun Reddy Gaddam (Student)</cp:lastModifiedBy>
  <dcterms:created xsi:type="dcterms:W3CDTF">2024-07-14T21:08:46Z</dcterms:created>
  <dcterms:modified xsi:type="dcterms:W3CDTF">2024-07-15T18:18:48Z</dcterms:modified>
</cp:coreProperties>
</file>