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a\Downloads\"/>
    </mc:Choice>
  </mc:AlternateContent>
  <xr:revisionPtr revIDLastSave="0" documentId="8_{8F09992C-6AC2-4B11-BF1E-0AB32AC7BEC5}" xr6:coauthVersionLast="47" xr6:coauthVersionMax="47" xr10:uidLastSave="{00000000-0000-0000-0000-000000000000}"/>
  <bookViews>
    <workbookView xWindow="-108" yWindow="-108" windowWidth="23256" windowHeight="12456" xr2:uid="{4FFAF212-EE06-43F5-A5B4-5FAFD3C83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3" i="1"/>
  <c r="M13" i="1"/>
  <c r="L11" i="1"/>
  <c r="M11" i="1"/>
  <c r="L12" i="1"/>
  <c r="M12" i="1"/>
  <c r="L10" i="1"/>
  <c r="M10" i="1"/>
  <c r="F15" i="1"/>
  <c r="G13" i="1"/>
  <c r="C13" i="1"/>
  <c r="F12" i="1"/>
  <c r="G12" i="1"/>
  <c r="F11" i="1"/>
  <c r="G11" i="1"/>
  <c r="F10" i="1"/>
  <c r="G10" i="1"/>
  <c r="D10" i="1"/>
  <c r="D12" i="1"/>
  <c r="C12" i="1"/>
  <c r="C11" i="1"/>
  <c r="D11" i="1"/>
  <c r="C10" i="1"/>
  <c r="C15" i="1" l="1"/>
</calcChain>
</file>

<file path=xl/sharedStrings.xml><?xml version="1.0" encoding="utf-8"?>
<sst xmlns="http://schemas.openxmlformats.org/spreadsheetml/2006/main" count="24" uniqueCount="10">
  <si>
    <t>After</t>
  </si>
  <si>
    <t>Before</t>
  </si>
  <si>
    <t>Mean</t>
  </si>
  <si>
    <t>StDev</t>
  </si>
  <si>
    <t>Variance</t>
  </si>
  <si>
    <t>n</t>
  </si>
  <si>
    <t>t-value</t>
  </si>
  <si>
    <t>ALL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</si>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</sst>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" fontId="2" fillId="0" borderId="1" xfId="0" applyNumberFormat="1" applyFont="1" applyBorder="1" applyAlignment="1">
      <alignment horizontal="center" vertical="center" shrinkToFit="1"/>
    </xf>
    <xf numFmtId="0" fontId="1" fillId="0" borderId="2" xfId="0" applyFont="1" applyBorder="1"/>
    <xf numFmtId="1" fontId="0" fillId="0" borderId="3" xfId="0" applyNumberFormat="1" applyBorder="1"/>
    <xf numFmtId="1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4" fillId="0" borderId="0" xfId="0" applyFont="1"/>
    <xf numFmtId="0" fontId="3" fillId="0" borderId="2" xfId="0" applyFont="1" applyBorder="1"/>
    <xf numFmtId="1" fontId="4" fillId="0" borderId="3" xfId="0" applyNumberFormat="1" applyFont="1" applyBorder="1"/>
    <xf numFmtId="1" fontId="4" fillId="0" borderId="4" xfId="0" applyNumberFormat="1" applyFont="1" applyBorder="1"/>
    <xf numFmtId="0" fontId="3" fillId="0" borderId="5" xfId="0" applyFont="1" applyBorder="1"/>
    <xf numFmtId="0" fontId="4" fillId="0" borderId="6" xfId="0" applyFont="1" applyBorder="1"/>
    <xf numFmtId="0" fontId="3" fillId="0" borderId="7" xfId="0" applyFont="1" applyBorder="1"/>
    <xf numFmtId="1" fontId="2" fillId="0" borderId="14" xfId="0" applyNumberFormat="1" applyFont="1" applyBorder="1" applyAlignment="1">
      <alignment horizontal="center" vertical="center" shrinkToFit="1"/>
    </xf>
    <xf numFmtId="1" fontId="2" fillId="0" borderId="15" xfId="0" applyNumberFormat="1" applyFont="1" applyBorder="1" applyAlignment="1">
      <alignment horizontal="center" vertical="center" shrinkToFit="1"/>
    </xf>
    <xf numFmtId="1" fontId="2" fillId="0" borderId="16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1" fontId="5" fillId="0" borderId="14" xfId="0" applyNumberFormat="1" applyFont="1" applyBorder="1" applyAlignment="1">
      <alignment horizontal="center" vertical="center" shrinkToFit="1"/>
    </xf>
    <xf numFmtId="1" fontId="5" fillId="0" borderId="15" xfId="0" applyNumberFormat="1" applyFont="1" applyBorder="1" applyAlignment="1">
      <alignment horizontal="center" vertical="center" shrinkToFit="1"/>
    </xf>
    <xf numFmtId="1" fontId="5" fillId="0" borderId="16" xfId="0" applyNumberFormat="1" applyFont="1" applyBorder="1" applyAlignment="1">
      <alignment horizontal="center" vertical="center" shrinkToFit="1"/>
    </xf>
    <xf numFmtId="1" fontId="6" fillId="0" borderId="13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 shrinkToFit="1"/>
    </xf>
    <xf numFmtId="1" fontId="2" fillId="0" borderId="21" xfId="0" applyNumberFormat="1" applyFont="1" applyBorder="1" applyAlignment="1">
      <alignment horizontal="center" vertical="center" shrinkToFit="1"/>
    </xf>
    <xf numFmtId="1" fontId="2" fillId="0" borderId="6" xfId="0" applyNumberFormat="1" applyFont="1" applyBorder="1" applyAlignment="1">
      <alignment horizontal="center" vertical="center" shrinkToFit="1"/>
    </xf>
    <xf numFmtId="1" fontId="2" fillId="0" borderId="0" xfId="0" applyNumberFormat="1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 shrinkToFit="1"/>
    </xf>
    <xf numFmtId="1" fontId="0" fillId="0" borderId="0" xfId="0" applyNumberFormat="1" applyBorder="1"/>
    <xf numFmtId="1" fontId="0" fillId="0" borderId="6" xfId="0" applyNumberForma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" fontId="2" fillId="0" borderId="23" xfId="0" applyNumberFormat="1" applyFont="1" applyBorder="1" applyAlignment="1">
      <alignment horizontal="center" vertical="center" shrinkToFit="1"/>
    </xf>
    <xf numFmtId="0" fontId="0" fillId="0" borderId="3" xfId="0" applyBorder="1"/>
    <xf numFmtId="0" fontId="1" fillId="0" borderId="0" xfId="0" applyFont="1" applyBorder="1" applyAlignment="1">
      <alignment vertical="center"/>
    </xf>
    <xf numFmtId="1" fontId="6" fillId="0" borderId="24" xfId="0" applyNumberFormat="1" applyFont="1" applyBorder="1" applyAlignment="1">
      <alignment horizontal="center" vertical="center" shrinkToFit="1"/>
    </xf>
    <xf numFmtId="1" fontId="2" fillId="0" borderId="25" xfId="0" applyNumberFormat="1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 shrinkToFit="1"/>
    </xf>
    <xf numFmtId="1" fontId="2" fillId="0" borderId="27" xfId="0" applyNumberFormat="1" applyFont="1" applyBorder="1" applyAlignment="1">
      <alignment horizontal="center" vertical="center" shrinkToFi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25E-AC96-4D5A-A983-96660E1BE956}">
  <dimension ref="B1:M16"/>
  <sheetViews>
    <sheetView tabSelected="1" workbookViewId="0">
      <selection activeCell="H7" sqref="H7"/>
    </sheetView>
  </sheetViews>
  <sheetFormatPr defaultRowHeight="14.4" x14ac:dyDescent="0.3"/>
  <sheetData>
    <row r="1" spans="2:13" x14ac:dyDescent="0.3">
      <c r="B1" s="64" t="s">
        <v>7</v>
      </c>
      <c r="C1" s="60" t="s">
        <v>0</v>
      </c>
      <c r="D1" s="23" t="s">
        <v>1</v>
      </c>
      <c r="E1" s="29" t="s">
        <v>8</v>
      </c>
      <c r="F1" s="24" t="s">
        <v>0</v>
      </c>
      <c r="G1" s="25" t="s">
        <v>1</v>
      </c>
      <c r="H1" s="48"/>
      <c r="I1" s="49"/>
      <c r="J1" s="23"/>
      <c r="K1" s="26" t="s">
        <v>9</v>
      </c>
      <c r="L1" s="22" t="s">
        <v>0</v>
      </c>
      <c r="M1" s="23" t="s">
        <v>1</v>
      </c>
    </row>
    <row r="2" spans="2:13" x14ac:dyDescent="0.3">
      <c r="B2" s="65"/>
      <c r="C2" s="61">
        <v>17</v>
      </c>
      <c r="D2" s="15">
        <v>14</v>
      </c>
      <c r="E2" s="30"/>
      <c r="F2" s="18">
        <v>17</v>
      </c>
      <c r="G2" s="19">
        <v>14</v>
      </c>
      <c r="H2" s="43"/>
      <c r="I2" s="47"/>
      <c r="J2" s="46"/>
      <c r="K2" s="27"/>
      <c r="L2" s="1">
        <v>39</v>
      </c>
      <c r="M2" s="15">
        <v>31</v>
      </c>
    </row>
    <row r="3" spans="2:13" ht="15" thickBot="1" x14ac:dyDescent="0.35">
      <c r="B3" s="65"/>
      <c r="C3" s="62">
        <v>18</v>
      </c>
      <c r="D3" s="15">
        <v>15</v>
      </c>
      <c r="E3" s="31"/>
      <c r="F3" s="20">
        <v>18</v>
      </c>
      <c r="G3" s="21">
        <v>15</v>
      </c>
      <c r="H3" s="43"/>
      <c r="I3" s="47"/>
      <c r="J3" s="46"/>
      <c r="K3" s="28"/>
      <c r="L3" s="16">
        <v>41</v>
      </c>
      <c r="M3" s="17">
        <v>30</v>
      </c>
    </row>
    <row r="4" spans="2:13" x14ac:dyDescent="0.3">
      <c r="B4" s="65"/>
      <c r="C4" s="44">
        <v>39</v>
      </c>
      <c r="D4" s="57">
        <v>31</v>
      </c>
      <c r="E4" s="8"/>
      <c r="F4" s="8"/>
      <c r="G4" s="8"/>
      <c r="J4" s="42"/>
    </row>
    <row r="5" spans="2:13" ht="15" thickBot="1" x14ac:dyDescent="0.35">
      <c r="B5" s="66"/>
      <c r="C5" s="63">
        <v>41</v>
      </c>
      <c r="D5" s="45">
        <v>30</v>
      </c>
      <c r="E5" s="8"/>
      <c r="F5" s="8"/>
      <c r="G5" s="8"/>
    </row>
    <row r="6" spans="2:13" x14ac:dyDescent="0.3">
      <c r="B6" s="59"/>
      <c r="C6" s="58"/>
      <c r="E6" s="8"/>
      <c r="F6" s="8"/>
      <c r="G6" s="8"/>
      <c r="I6" s="42"/>
    </row>
    <row r="7" spans="2:13" x14ac:dyDescent="0.3">
      <c r="B7" s="59"/>
      <c r="C7" s="42"/>
      <c r="E7" s="8"/>
      <c r="F7" s="8"/>
      <c r="G7" s="8"/>
    </row>
    <row r="8" spans="2:13" x14ac:dyDescent="0.3">
      <c r="B8" s="42"/>
    </row>
    <row r="9" spans="2:13" ht="15" thickBot="1" x14ac:dyDescent="0.35"/>
    <row r="10" spans="2:13" x14ac:dyDescent="0.3">
      <c r="B10" s="2" t="s">
        <v>2</v>
      </c>
      <c r="C10" s="3">
        <f>AVERAGE(C2:C5)</f>
        <v>28.75</v>
      </c>
      <c r="D10" s="4">
        <f>AVERAGE(D2:D5)</f>
        <v>22.5</v>
      </c>
      <c r="E10" s="2" t="s">
        <v>2</v>
      </c>
      <c r="F10" s="3">
        <f t="shared" ref="F10:M10" si="0">AVERAGE(F2:F7)</f>
        <v>17.5</v>
      </c>
      <c r="G10" s="4">
        <f t="shared" si="0"/>
        <v>14.5</v>
      </c>
      <c r="H10" s="5"/>
      <c r="I10" s="50"/>
      <c r="J10" s="51"/>
      <c r="K10" s="9" t="s">
        <v>2</v>
      </c>
      <c r="L10" s="10">
        <f t="shared" si="0"/>
        <v>40</v>
      </c>
      <c r="M10" s="11">
        <f t="shared" si="0"/>
        <v>30.5</v>
      </c>
    </row>
    <row r="11" spans="2:13" x14ac:dyDescent="0.3">
      <c r="B11" s="5" t="s">
        <v>3</v>
      </c>
      <c r="C11">
        <f>STDEV(C2:C5)</f>
        <v>13.022416570411705</v>
      </c>
      <c r="D11" s="6">
        <f>STDEV(D2:D5)</f>
        <v>9.2556289179432145</v>
      </c>
      <c r="E11" s="5" t="s">
        <v>3</v>
      </c>
      <c r="F11">
        <f t="shared" ref="F11:M11" si="1">STDEV(F2:F7)</f>
        <v>0.70710678118654757</v>
      </c>
      <c r="G11" s="6">
        <f t="shared" si="1"/>
        <v>0.70710678118654757</v>
      </c>
      <c r="H11" s="5"/>
      <c r="J11" s="6"/>
      <c r="K11" s="12" t="s">
        <v>3</v>
      </c>
      <c r="L11" s="8">
        <f t="shared" si="1"/>
        <v>1.4142135623730951</v>
      </c>
      <c r="M11" s="13">
        <f t="shared" si="1"/>
        <v>0.70710678118654757</v>
      </c>
    </row>
    <row r="12" spans="2:13" x14ac:dyDescent="0.3">
      <c r="B12" s="5" t="s">
        <v>4</v>
      </c>
      <c r="C12">
        <f>VAR(C2:C5)</f>
        <v>169.58333333333334</v>
      </c>
      <c r="D12" s="6">
        <f>VAR(D2:D5)</f>
        <v>85.666666666666671</v>
      </c>
      <c r="E12" s="5" t="s">
        <v>4</v>
      </c>
      <c r="F12">
        <f t="shared" ref="F12:M12" si="2">VAR(F2:F7)</f>
        <v>0.5</v>
      </c>
      <c r="G12" s="6">
        <f t="shared" si="2"/>
        <v>0.5</v>
      </c>
      <c r="H12" s="5"/>
      <c r="J12" s="6"/>
      <c r="K12" s="12" t="s">
        <v>4</v>
      </c>
      <c r="L12" s="8">
        <f t="shared" si="2"/>
        <v>2</v>
      </c>
      <c r="M12" s="13">
        <f t="shared" si="2"/>
        <v>0.5</v>
      </c>
    </row>
    <row r="13" spans="2:13" ht="15" thickBot="1" x14ac:dyDescent="0.35">
      <c r="B13" s="5" t="s">
        <v>5</v>
      </c>
      <c r="C13">
        <f>COUNT(C2:C5)</f>
        <v>4</v>
      </c>
      <c r="D13" s="6">
        <v>4</v>
      </c>
      <c r="E13" s="5" t="s">
        <v>5</v>
      </c>
      <c r="F13">
        <v>2</v>
      </c>
      <c r="G13" s="6">
        <f t="shared" ref="G13:M13" si="3">COUNT(G2:G7)</f>
        <v>2</v>
      </c>
      <c r="H13" s="5"/>
      <c r="J13" s="6"/>
      <c r="K13" s="12" t="s">
        <v>5</v>
      </c>
      <c r="L13" s="8">
        <f t="shared" si="3"/>
        <v>2</v>
      </c>
      <c r="M13" s="13">
        <f t="shared" si="3"/>
        <v>2</v>
      </c>
    </row>
    <row r="14" spans="2:13" ht="15" thickBot="1" x14ac:dyDescent="0.35">
      <c r="B14" s="36"/>
      <c r="C14" s="37"/>
      <c r="D14" s="38"/>
      <c r="E14" s="36"/>
      <c r="F14" s="37"/>
      <c r="G14" s="38"/>
      <c r="H14" s="55"/>
      <c r="I14" s="52"/>
      <c r="J14" s="53"/>
      <c r="K14" s="39"/>
      <c r="L14" s="40"/>
      <c r="M14" s="41"/>
    </row>
    <row r="15" spans="2:13" ht="15" thickBot="1" x14ac:dyDescent="0.35">
      <c r="B15" s="7" t="s">
        <v>6</v>
      </c>
      <c r="C15" s="32">
        <f>(C10-D10)/(SQRT(C12/C13)+SQRT(D12/D13))</f>
        <v>0.56109051427038081</v>
      </c>
      <c r="D15" s="33"/>
      <c r="E15" s="7" t="s">
        <v>6</v>
      </c>
      <c r="F15" s="32">
        <f t="shared" ref="F15:L15" si="4">(F10-G10)/(SQRT(F12/F13)+SQRT(G12/G13))</f>
        <v>3</v>
      </c>
      <c r="G15" s="33"/>
      <c r="H15" s="5"/>
      <c r="I15" s="54"/>
      <c r="J15" s="56"/>
      <c r="K15" s="14" t="s">
        <v>6</v>
      </c>
      <c r="L15" s="34">
        <f t="shared" si="4"/>
        <v>6.333333333333333</v>
      </c>
      <c r="M15" s="35"/>
    </row>
    <row r="16" spans="2:13" x14ac:dyDescent="0.3">
      <c r="I16" s="42"/>
      <c r="J16" s="42"/>
    </row>
  </sheetData>
  <mergeCells count="12">
    <mergeCell ref="L15:M15"/>
    <mergeCell ref="I15:J15"/>
    <mergeCell ref="B14:D14"/>
    <mergeCell ref="E14:G14"/>
    <mergeCell ref="H14:J14"/>
    <mergeCell ref="K14:M14"/>
    <mergeCell ref="E1:E3"/>
    <mergeCell ref="K1:K3"/>
    <mergeCell ref="H1:H3"/>
    <mergeCell ref="C15:D15"/>
    <mergeCell ref="F15:G15"/>
    <mergeCell ref="B1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Raj</dc:creator>
  <cp:lastModifiedBy>Saikat Raj</cp:lastModifiedBy>
  <dcterms:created xsi:type="dcterms:W3CDTF">2023-10-11T16:51:13Z</dcterms:created>
  <dcterms:modified xsi:type="dcterms:W3CDTF">2023-10-19T17:20:04Z</dcterms:modified>
</cp:coreProperties>
</file>