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F6AEED1B-F668-4FAE-A33B-36829790AAD3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1602" sheetId="1" r:id="rId1"/>
    <sheet name="a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" localSheetId="1">#REF!</definedName>
    <definedName name="a">#REF!</definedName>
    <definedName name="abc" localSheetId="1">OFFSET('[1]Dynamic Ranges and Charts'!$B$29,COUNTA('[1]Dynamic Ranges and Charts'!$B$29:$B$213)-a!n,0,a!n,1)</definedName>
    <definedName name="abc">OFFSET('[2]Dynamic Ranges and Charts'!$B$29,COUNTA('[2]Dynamic Ranges and Charts'!$B$29:$B$213)-n,0,n,1)</definedName>
    <definedName name="b" localSheetId="1">#REF!</definedName>
    <definedName name="b">#REF!</definedName>
    <definedName name="CodeList" localSheetId="1">'[3]In List'!$C$2:$C$4</definedName>
    <definedName name="CodeList">'[4]In List'!$C$2:$C$4</definedName>
    <definedName name="codes" localSheetId="1">'[5]Conditional format  A1'!#REF!</definedName>
    <definedName name="codes">'[6]Conditional format  A1'!#REF!</definedName>
    <definedName name="codes1" localSheetId="1">'[5]Conditional format  A1'!#REF!</definedName>
    <definedName name="codes1">'[6]Conditional format  A1'!#REF!</definedName>
    <definedName name="COGS" localSheetId="1">'[7]Scenario Manager'!$B$4</definedName>
    <definedName name="COGS">'[8]Scenario Manager'!$B$4</definedName>
    <definedName name="Courses" localSheetId="1">[9]!tblCourseList[TITLE]</definedName>
    <definedName name="Courses">[10]!tblCourseList[TITLE]</definedName>
    <definedName name="_xlnm.Criteria" localSheetId="1">[11]List!$B$11:$B$13</definedName>
    <definedName name="_xlnm.Criteria">[12]List!$B$11:$B$13</definedName>
    <definedName name="das" localSheetId="1">[13]Scenarios!$B$14</definedName>
    <definedName name="das">[14]Scenarios!$B$14</definedName>
    <definedName name="data" localSheetId="1">[15]Data!$B$7:$K$107</definedName>
    <definedName name="data">[16]Data!$B$7:$K$107</definedName>
    <definedName name="Days">ROW(INDIRECT("1:31"))</definedName>
    <definedName name="dec" localSheetId="1">#REF!</definedName>
    <definedName name="dec">#REF!</definedName>
    <definedName name="Dep.Exp." localSheetId="1">'[7]Scenario Manager'!$B$6</definedName>
    <definedName name="Dep.Exp.">'[8]Scenario Manager'!$B$6</definedName>
    <definedName name="dyn_budget" localSheetId="1">OFFSET('[1]Dynamic Ranges and Charts'!$B$5,1,2,COUNTA('[1]Dynamic Ranges and Charts'!$B$6:$B$17),1)</definedName>
    <definedName name="dyn_budget">OFFSET('[2]Dynamic Ranges and Charts'!$B$5,1,2,COUNTA('[2]Dynamic Ranges and Charts'!$B$6:$B$17),1)</definedName>
    <definedName name="dyn_lastn_dates" localSheetId="1">OFFSET('[1]Dynamic Ranges and Charts'!$B$29,COUNTA('[1]Dynamic Ranges and Charts'!$B$29:$B$213)-a!n,0,a!n,1)</definedName>
    <definedName name="dyn_lastn_dates">OFFSET('[2]Dynamic Ranges and Charts'!$B$29,COUNTA('[2]Dynamic Ranges and Charts'!$B$29:$B$213)-n,0,n,1)</definedName>
    <definedName name="dyn_lastn_values" localSheetId="1">OFFSET('[1]Dynamic Ranges and Charts'!$B$29,COUNTA('[1]Dynamic Ranges and Charts'!$B$29:$B$213)-a!n,1,a!n,1)</definedName>
    <definedName name="dyn_lastn_values">OFFSET('[2]Dynamic Ranges and Charts'!$B$29,COUNTA('[2]Dynamic Ranges and Charts'!$B$29:$B$213)-n,1,n,1)</definedName>
    <definedName name="dyn_range" localSheetId="1">OFFSET('[1]Dynamic Ranges'!$B$5,0,0,COUNTA(!$B$5:$B$100),3)</definedName>
    <definedName name="dyn_range">OFFSET('[2]Dynamic Ranges'!$B$5,0,0,COUNTA(!$B$5:$B$100),3)</definedName>
    <definedName name="dyn_salary" localSheetId="1">OFFSET('[1]Dynamic Ranges and Charts'!$B$5,1,1,COUNTA('[1]Dynamic Ranges and Charts'!$B$6:$B$17),1)</definedName>
    <definedName name="dyn_salary">OFFSET('[2]Dynamic Ranges and Charts'!$B$5,1,1,COUNTA('[2]Dynamic Ranges and Charts'!$B$6:$B$17),1)</definedName>
    <definedName name="EBIT" localSheetId="1">'[7]Scenario Manager'!$B$7</definedName>
    <definedName name="EBIT">'[8]Scenario Manager'!$B$7</definedName>
    <definedName name="Employees" localSheetId="1">[9]!tblEmployeeInfo[NAME]</definedName>
    <definedName name="Employees">[10]!tblEmployeeInfo[NAME]</definedName>
    <definedName name="Expenses" localSheetId="1">'[7]Scenario Manager'!$B$5</definedName>
    <definedName name="Expenses">'[8]Scenario Manager'!$B$5</definedName>
    <definedName name="hourly_labor_cost" localSheetId="1">[13]Scenarios!$B$2</definedName>
    <definedName name="hourly_labor_cost">[14]Scenarios!$B$2</definedName>
    <definedName name="income">'[17]Worksheet-1'!$B$2:$F$2</definedName>
    <definedName name="Increments" localSheetId="1">#REF!</definedName>
    <definedName name="Increments">#REF!</definedName>
    <definedName name="Int.Exp." localSheetId="1">'[7]Scenario Manager'!$B$9</definedName>
    <definedName name="Int.Exp.">'[8]Scenario Manager'!$B$9</definedName>
    <definedName name="InventoryPart" localSheetId="1">'[18]Assumptions for DV'!$A$2:$A$17</definedName>
    <definedName name="InventoryPart">'[19]Assumptions for DV'!$A$2:$A$17</definedName>
    <definedName name="jan" localSheetId="1">#REF!</definedName>
    <definedName name="jan">#REF!</definedName>
    <definedName name="KCosts_9" localSheetId="1">#REF!</definedName>
    <definedName name="KCosts_9">#REF!</definedName>
    <definedName name="lastname">[17]Sheet1!$A$3:$A$150</definedName>
    <definedName name="lettergrade" localSheetId="1">#REF!</definedName>
    <definedName name="lettergrade">#REF!</definedName>
    <definedName name="material_cost" localSheetId="1">[13]Scenarios!$B$3</definedName>
    <definedName name="material_cost">[14]Scenarios!$B$3</definedName>
    <definedName name="n" localSheetId="1">'[1]Dynamic Ranges and Charts'!$D$30</definedName>
    <definedName name="n">'[2]Dynamic Ranges and Charts'!$D$30</definedName>
    <definedName name="name" localSheetId="1">#REF!</definedName>
    <definedName name="name">#REF!</definedName>
    <definedName name="Number_mailed" localSheetId="1">#REF!</definedName>
    <definedName name="Number_mailed">#REF!</definedName>
    <definedName name="policyno">[17]Sheet1!$C$3:$C$150</definedName>
    <definedName name="PPE_life" localSheetId="1">[20]Offset!$J$11</definedName>
    <definedName name="PPE_life">[21]Offset!$J$11</definedName>
    <definedName name="PreTaxIncome" localSheetId="1">'[7]Scenario Manager'!$B$10</definedName>
    <definedName name="PreTaxIncome">'[8]Scenario Manager'!$B$10</definedName>
    <definedName name="ProductA_Profit" localSheetId="1">#REF!</definedName>
    <definedName name="ProductA_Profit">#REF!</definedName>
    <definedName name="ProductB_Profit" localSheetId="1">#REF!</definedName>
    <definedName name="ProductB_Profit">#REF!</definedName>
    <definedName name="ProductC_Profit" localSheetId="1">#REF!</definedName>
    <definedName name="ProductC_Profit">#REF!</definedName>
    <definedName name="profit" localSheetId="1">#REF!</definedName>
    <definedName name="profit">#REF!</definedName>
    <definedName name="Profit_Product_A" localSheetId="1">[13]Scenarios!$B$12</definedName>
    <definedName name="Profit_Product_A">[14]Scenarios!$B$12</definedName>
    <definedName name="Profit_Product_B" localSheetId="1">[13]Scenarios!$C$12</definedName>
    <definedName name="Profit_Product_B">[14]Scenarios!$C$12</definedName>
    <definedName name="Profit_Product_C" localSheetId="1">[13]Scenarios!$D$12</definedName>
    <definedName name="Profit_Product_C">[14]Scenarios!$D$12</definedName>
    <definedName name="profits" localSheetId="1">[13]Scenarios!$B$12:$D$12</definedName>
    <definedName name="profits">[14]Scenarios!$B$12:$D$12</definedName>
    <definedName name="province">'[17]Worksheet-1'!$A$3:$A$11</definedName>
    <definedName name="quarterly_rates" localSheetId="1">#REF!</definedName>
    <definedName name="quarterly_rates">#REF!</definedName>
    <definedName name="Range1" localSheetId="1">'[22]Worksheet 2'!#REF!</definedName>
    <definedName name="Range1">'[23]Worksheet 2'!#REF!</definedName>
    <definedName name="Response_rate" localSheetId="1">#REF!</definedName>
    <definedName name="Response_rate">#REF!</definedName>
    <definedName name="Sales" localSheetId="1">'[7]Scenario Manager'!$B$3</definedName>
    <definedName name="Sales">'[8]Scenario Manager'!$B$3</definedName>
    <definedName name="Start_10" localSheetId="1">#REF!</definedName>
    <definedName name="Start_10">#REF!</definedName>
    <definedName name="Start_16" localSheetId="1">#REF!</definedName>
    <definedName name="Start_16">#REF!</definedName>
    <definedName name="Start_18" localSheetId="1">#REF!</definedName>
    <definedName name="Start_18">#REF!</definedName>
    <definedName name="Start_19" localSheetId="1">#REF!</definedName>
    <definedName name="Start_19">#REF!</definedName>
    <definedName name="Start_3" localSheetId="1">#REF!</definedName>
    <definedName name="Start_3">#REF!</definedName>
    <definedName name="Start_4" localSheetId="1">#REF!</definedName>
    <definedName name="Start_4">#REF!</definedName>
    <definedName name="Start_5" localSheetId="1">#REF!</definedName>
    <definedName name="Start_5">#REF!</definedName>
    <definedName name="Start_6" localSheetId="1">#REF!</definedName>
    <definedName name="Start_6">#REF!</definedName>
    <definedName name="Start_7" localSheetId="1">#REF!</definedName>
    <definedName name="Start_7">#REF!</definedName>
    <definedName name="t" localSheetId="1">#REF!</definedName>
    <definedName name="t">#REF!</definedName>
    <definedName name="Tax" localSheetId="1">'[24]Error Ex2'!#REF!</definedName>
    <definedName name="Tax">'[25]Error Ex2'!#REF!</definedName>
    <definedName name="TaxExp." localSheetId="1">'[7]Scenario Manager'!$B$12</definedName>
    <definedName name="TaxExp.">'[8]Scenario Manager'!$B$12</definedName>
    <definedName name="taxrate">'[17]Worksheet-1'!$B$3:$F$11</definedName>
    <definedName name="Total_Profit" localSheetId="1">[13]Scenarios!$B$14</definedName>
    <definedName name="Total_Profit">[14]Scenarios!$B$14</definedName>
    <definedName name="x" localSheetId="1">#REF!</definedName>
    <definedName name="x">#REF!</definedName>
    <definedName name="y" localSheetId="1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 l="1"/>
  <c r="F18" i="3" s="1"/>
  <c r="C18" i="3"/>
  <c r="E17" i="3"/>
  <c r="F17" i="3" s="1"/>
  <c r="C17" i="3"/>
  <c r="E16" i="3"/>
  <c r="F16" i="3" s="1"/>
  <c r="C16" i="3"/>
  <c r="E15" i="3"/>
  <c r="F15" i="3" s="1"/>
  <c r="C15" i="3"/>
  <c r="E14" i="3"/>
  <c r="F14" i="3" s="1"/>
  <c r="C14" i="3"/>
  <c r="E13" i="3"/>
  <c r="F13" i="3" s="1"/>
  <c r="C13" i="3"/>
  <c r="E12" i="3"/>
  <c r="F12" i="3" s="1"/>
  <c r="C12" i="3"/>
  <c r="E11" i="3"/>
  <c r="F11" i="3" s="1"/>
  <c r="C11" i="3"/>
  <c r="E10" i="3"/>
  <c r="F10" i="3" s="1"/>
  <c r="C10" i="3"/>
  <c r="E9" i="3"/>
  <c r="F9" i="3" s="1"/>
  <c r="C9" i="3"/>
  <c r="E8" i="3"/>
  <c r="F8" i="3" s="1"/>
  <c r="C8" i="3"/>
  <c r="E7" i="3"/>
  <c r="F7" i="3" s="1"/>
  <c r="C7" i="3"/>
  <c r="E6" i="3"/>
  <c r="F6" i="3" s="1"/>
  <c r="C6" i="3"/>
  <c r="E5" i="3"/>
  <c r="F5" i="3" s="1"/>
  <c r="C5" i="3"/>
  <c r="I14" i="1" l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</calcChain>
</file>

<file path=xl/sharedStrings.xml><?xml version="1.0" encoding="utf-8"?>
<sst xmlns="http://schemas.openxmlformats.org/spreadsheetml/2006/main" count="43" uniqueCount="42">
  <si>
    <t>Enrol No</t>
  </si>
  <si>
    <t>Name</t>
  </si>
  <si>
    <t>Mark1</t>
  </si>
  <si>
    <t>Mark2</t>
  </si>
  <si>
    <t>Mark3</t>
  </si>
  <si>
    <t>Mark4</t>
  </si>
  <si>
    <t>Mark5</t>
  </si>
  <si>
    <t>Average</t>
  </si>
  <si>
    <t>Grade</t>
  </si>
  <si>
    <t>Allen</t>
  </si>
  <si>
    <t>Ben</t>
  </si>
  <si>
    <t>Blackstone</t>
  </si>
  <si>
    <t>Range</t>
  </si>
  <si>
    <t>Brown</t>
  </si>
  <si>
    <t>D</t>
  </si>
  <si>
    <t>Gray</t>
  </si>
  <si>
    <t>C</t>
  </si>
  <si>
    <t>Joel</t>
  </si>
  <si>
    <t>B</t>
  </si>
  <si>
    <t>Johnson</t>
  </si>
  <si>
    <t>A</t>
  </si>
  <si>
    <t>Mathews</t>
  </si>
  <si>
    <t>Peter</t>
  </si>
  <si>
    <t>Phil</t>
  </si>
  <si>
    <t>Recording another Macro</t>
  </si>
  <si>
    <t>Color all the formula containing cells</t>
  </si>
  <si>
    <t>Inv Num</t>
  </si>
  <si>
    <t>Total Income</t>
  </si>
  <si>
    <t>3786-1</t>
  </si>
  <si>
    <t>2538-1</t>
  </si>
  <si>
    <t>2577-1</t>
  </si>
  <si>
    <t>3786-2</t>
  </si>
  <si>
    <t>3915-1</t>
  </si>
  <si>
    <t>3161-1</t>
  </si>
  <si>
    <t>2415-1</t>
  </si>
  <si>
    <t>3160-1</t>
  </si>
  <si>
    <t>3786-3</t>
  </si>
  <si>
    <t>4230-1</t>
  </si>
  <si>
    <t>2672-1</t>
  </si>
  <si>
    <t>2415-2</t>
  </si>
  <si>
    <t>2743-1</t>
  </si>
  <si>
    <t>2415-3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</si>
</sst>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name val="Century Gothic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i/>
      <sz val="12"/>
      <color theme="9" tint="-0.249977111117893"/>
      <name val="High Tower Text"/>
      <family val="1"/>
    </font>
    <font>
      <sz val="12"/>
      <color theme="9" tint="-0.249977111117893"/>
      <name val="High Tower Text"/>
      <family val="1"/>
    </font>
    <font>
      <b/>
      <sz val="10"/>
      <color theme="0"/>
      <name val="MS Reference Sans Serif"/>
      <family val="2"/>
    </font>
    <font>
      <sz val="10"/>
      <name val="MS Reference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/>
      <bottom style="thin">
        <color theme="3" tint="0.59996337778862885"/>
      </bottom>
      <diagonal/>
    </border>
    <border>
      <left style="thin">
        <color theme="4"/>
      </left>
      <right/>
      <top/>
      <bottom style="thin">
        <color theme="3" tint="0.59996337778862885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3" tint="0.59996337778862885"/>
      </bottom>
      <diagonal/>
    </border>
    <border>
      <left style="thin">
        <color theme="4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/>
      </left>
      <right style="thin">
        <color theme="4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07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8" fillId="0" borderId="0">
      <alignment vertical="center"/>
    </xf>
    <xf numFmtId="0" fontId="10" fillId="3" borderId="3" applyNumberFormat="0" applyFont="0" applyAlignment="0" applyProtection="0"/>
    <xf numFmtId="0" fontId="10" fillId="4" borderId="0" applyNumberFormat="0" applyFont="0" applyBorder="0" applyAlignment="0" applyProtection="0"/>
    <xf numFmtId="0" fontId="15" fillId="7" borderId="0" applyNumberFormat="0" applyBorder="0" applyAlignment="0" applyProtection="0"/>
    <xf numFmtId="0" fontId="1" fillId="7" borderId="0" applyNumberFormat="0" applyBorder="0" applyAlignment="0" applyProtection="0"/>
    <xf numFmtId="167" fontId="16" fillId="0" borderId="14">
      <alignment horizontal="center" vertical="center"/>
      <protection locked="0"/>
    </xf>
    <xf numFmtId="0" fontId="16" fillId="0" borderId="14">
      <alignment vertical="center"/>
      <protection locked="0"/>
    </xf>
    <xf numFmtId="167" fontId="16" fillId="0" borderId="14">
      <alignment horizontal="right" vertical="center"/>
      <protection locked="0"/>
    </xf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7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8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5" fontId="15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19" fillId="0" borderId="0"/>
    <xf numFmtId="3" fontId="20" fillId="0" borderId="0" applyFill="0" applyBorder="0" applyProtection="0">
      <alignment horizontal="left"/>
    </xf>
    <xf numFmtId="175" fontId="10" fillId="0" borderId="0" applyFont="0" applyFill="0" applyBorder="0" applyAlignment="0" applyProtection="0"/>
    <xf numFmtId="2" fontId="17" fillId="0" borderId="0" applyFont="0" applyFill="0" applyBorder="0" applyAlignment="0" applyProtection="0"/>
    <xf numFmtId="176" fontId="21" fillId="0" borderId="0" applyFont="0" applyFill="0" applyBorder="0" applyProtection="0">
      <alignment horizontal="center"/>
    </xf>
    <xf numFmtId="0" fontId="17" fillId="8" borderId="0" applyNumberFormat="0" applyFont="0" applyBorder="0" applyAlignment="0" applyProtection="0"/>
    <xf numFmtId="0" fontId="17" fillId="8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2" fillId="0" borderId="15" applyNumberFormat="0" applyFill="0" applyProtection="0"/>
    <xf numFmtId="0" fontId="2" fillId="0" borderId="1" applyNumberFormat="0" applyFill="0" applyAlignment="0" applyProtection="0"/>
    <xf numFmtId="0" fontId="23" fillId="0" borderId="0" applyNumberFormat="0" applyFill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vertical="center"/>
    </xf>
    <xf numFmtId="0" fontId="26" fillId="0" borderId="0" applyNumberFormat="0" applyFill="0" applyBorder="0" applyProtection="0">
      <alignment vertical="center"/>
    </xf>
    <xf numFmtId="0" fontId="27" fillId="0" borderId="16"/>
    <xf numFmtId="0" fontId="28" fillId="0" borderId="0" applyFill="0" applyBorder="0" applyProtection="0">
      <alignment horizontal="centerContinuous"/>
    </xf>
    <xf numFmtId="0" fontId="10" fillId="9" borderId="0" applyNumberFormat="0" applyFon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2" fillId="4" borderId="0">
      <alignment horizontal="left" vertical="center" indent="2"/>
    </xf>
    <xf numFmtId="2" fontId="33" fillId="0" borderId="0">
      <alignment vertical="center"/>
    </xf>
    <xf numFmtId="15" fontId="34" fillId="0" borderId="0" applyFill="0" applyBorder="0">
      <alignment horizontal="right"/>
    </xf>
    <xf numFmtId="0" fontId="35" fillId="0" borderId="0" applyBorder="0" applyProtection="0">
      <alignment horizontal="left"/>
    </xf>
    <xf numFmtId="0" fontId="17" fillId="0" borderId="0"/>
    <xf numFmtId="0" fontId="1" fillId="0" borderId="0"/>
    <xf numFmtId="0" fontId="17" fillId="0" borderId="0"/>
    <xf numFmtId="0" fontId="36" fillId="0" borderId="0"/>
    <xf numFmtId="0" fontId="13" fillId="0" borderId="0">
      <alignment vertical="center"/>
    </xf>
    <xf numFmtId="0" fontId="10" fillId="0" borderId="0" applyNumberFormat="0" applyFill="0" applyBorder="0" applyAlignment="0" applyProtection="0"/>
    <xf numFmtId="0" fontId="17" fillId="0" borderId="0"/>
    <xf numFmtId="0" fontId="1" fillId="0" borderId="0"/>
    <xf numFmtId="0" fontId="37" fillId="0" borderId="0"/>
    <xf numFmtId="0" fontId="38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6" fillId="0" borderId="0" applyNumberFormat="0"/>
    <xf numFmtId="177" fontId="40" fillId="0" borderId="17" applyBorder="0" applyAlignment="0">
      <protection locked="0"/>
    </xf>
    <xf numFmtId="0" fontId="40" fillId="0" borderId="18" applyNumberFormat="0" applyBorder="0" applyAlignment="0">
      <protection hidden="1"/>
    </xf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10" borderId="19">
      <alignment horizontal="left" indent="2"/>
    </xf>
    <xf numFmtId="0" fontId="27" fillId="0" borderId="0"/>
    <xf numFmtId="0" fontId="10" fillId="0" borderId="0" applyNumberFormat="0" applyFont="0" applyFill="0" applyBorder="0" applyProtection="0">
      <alignment horizontal="right" indent="1"/>
    </xf>
    <xf numFmtId="167" fontId="16" fillId="0" borderId="0" applyFill="0" applyBorder="0">
      <alignment horizontal="right" vertical="center"/>
    </xf>
    <xf numFmtId="0" fontId="42" fillId="0" borderId="0" applyFill="0" applyBorder="0">
      <alignment horizontal="left" vertical="center"/>
    </xf>
    <xf numFmtId="0" fontId="43" fillId="0" borderId="0" applyNumberFormat="0" applyFill="0" applyBorder="0" applyAlignment="0" applyProtection="0"/>
    <xf numFmtId="0" fontId="20" fillId="0" borderId="0" applyNumberFormat="0" applyFill="0" applyBorder="0" applyProtection="0">
      <alignment horizontal="left" indent="1"/>
    </xf>
    <xf numFmtId="0" fontId="44" fillId="0" borderId="0"/>
    <xf numFmtId="0" fontId="45" fillId="0" borderId="0"/>
    <xf numFmtId="0" fontId="46" fillId="11" borderId="0" applyFont="0"/>
    <xf numFmtId="0" fontId="46" fillId="12" borderId="0" applyFont="0"/>
    <xf numFmtId="0" fontId="47" fillId="4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13" borderId="0">
      <alignment horizontal="centerContinuous"/>
    </xf>
    <xf numFmtId="3" fontId="50" fillId="14" borderId="0" applyBorder="0" applyProtection="0">
      <alignment horizontal="center" vertical="center"/>
    </xf>
    <xf numFmtId="0" fontId="51" fillId="0" borderId="20" applyFill="0" applyProtection="0">
      <alignment horizontal="centerContinuous" vertical="top"/>
    </xf>
    <xf numFmtId="0" fontId="52" fillId="0" borderId="21" applyNumberFormat="0" applyFill="0" applyProtection="0">
      <alignment horizontal="centerContinuous" vertical="top"/>
    </xf>
    <xf numFmtId="0" fontId="53" fillId="0" borderId="12" applyFill="0" applyProtection="0">
      <alignment horizontal="center"/>
    </xf>
    <xf numFmtId="0" fontId="53" fillId="0" borderId="22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4" fillId="0" borderId="0" applyNumberFormat="0" applyFill="0" applyBorder="0" applyAlignment="0" applyProtection="0">
      <alignment horizontal="left" indent="1"/>
    </xf>
    <xf numFmtId="0" fontId="55" fillId="0" borderId="0" applyNumberFormat="0" applyFill="0" applyBorder="0" applyProtection="0">
      <alignment horizontal="left" indent="1"/>
    </xf>
    <xf numFmtId="0" fontId="10" fillId="0" borderId="23" applyNumberFormat="0" applyFont="0" applyFill="0" applyAlignment="0" applyProtection="0"/>
    <xf numFmtId="3" fontId="56" fillId="0" borderId="0" applyFill="0" applyBorder="0" applyProtection="0">
      <alignment horizontal="right"/>
    </xf>
    <xf numFmtId="3" fontId="57" fillId="0" borderId="0" applyFill="0" applyBorder="0" applyProtection="0">
      <alignment horizontal="right"/>
    </xf>
    <xf numFmtId="0" fontId="17" fillId="0" borderId="0">
      <alignment wrapText="1"/>
    </xf>
    <xf numFmtId="0" fontId="17" fillId="16" borderId="0" applyNumberFormat="0" applyFont="0" applyBorder="0" applyAlignment="0" applyProtection="0"/>
    <xf numFmtId="0" fontId="17" fillId="16" borderId="0" applyNumberFormat="0" applyFont="0" applyBorder="0" applyAlignment="0" applyProtection="0"/>
    <xf numFmtId="165" fontId="1" fillId="0" borderId="0" applyFont="0" applyFill="0" applyBorder="0" applyAlignment="0" applyProtection="0"/>
  </cellStyleXfs>
  <cellXfs count="42">
    <xf numFmtId="0" fontId="0" fillId="0" borderId="0" xfId="0"/>
    <xf numFmtId="0" fontId="5" fillId="0" borderId="2" xfId="1" applyFont="1" applyFill="1" applyBorder="1"/>
    <xf numFmtId="0" fontId="6" fillId="0" borderId="2" xfId="2" applyFill="1" applyBorder="1">
      <alignment vertical="center"/>
    </xf>
    <xf numFmtId="0" fontId="6" fillId="0" borderId="0" xfId="2" applyFill="1">
      <alignment vertical="center"/>
    </xf>
    <xf numFmtId="0" fontId="7" fillId="0" borderId="0" xfId="3" applyFill="1" applyAlignment="1"/>
    <xf numFmtId="0" fontId="9" fillId="0" borderId="0" xfId="3" applyFont="1" applyFill="1">
      <alignment vertical="center"/>
    </xf>
    <xf numFmtId="0" fontId="11" fillId="4" borderId="4" xfId="5" applyFont="1" applyFill="1" applyBorder="1" applyAlignment="1">
      <alignment horizontal="center" vertical="center"/>
    </xf>
    <xf numFmtId="0" fontId="11" fillId="4" borderId="3" xfId="5" applyFont="1" applyFill="1" applyAlignment="1">
      <alignment horizontal="center" vertical="center"/>
    </xf>
    <xf numFmtId="0" fontId="11" fillId="4" borderId="5" xfId="6" applyFont="1" applyBorder="1" applyAlignment="1">
      <alignment horizontal="center" vertical="center"/>
    </xf>
    <xf numFmtId="0" fontId="11" fillId="4" borderId="6" xfId="6" applyFont="1" applyBorder="1" applyAlignment="1">
      <alignment horizontal="center" vertical="center"/>
    </xf>
    <xf numFmtId="0" fontId="7" fillId="0" borderId="0" xfId="3" applyFill="1">
      <alignment vertical="center"/>
    </xf>
    <xf numFmtId="0" fontId="8" fillId="0" borderId="4" xfId="5" applyFont="1" applyFill="1" applyBorder="1" applyAlignment="1">
      <alignment horizontal="center" vertical="center"/>
    </xf>
    <xf numFmtId="0" fontId="8" fillId="0" borderId="3" xfId="5" applyFont="1" applyFill="1" applyAlignment="1">
      <alignment horizontal="center" vertical="center"/>
    </xf>
    <xf numFmtId="0" fontId="12" fillId="4" borderId="5" xfId="6" applyFont="1" applyBorder="1" applyAlignment="1">
      <alignment horizontal="center" vertical="center"/>
    </xf>
    <xf numFmtId="0" fontId="13" fillId="5" borderId="3" xfId="5" applyFont="1" applyFill="1" applyAlignment="1">
      <alignment horizontal="center" vertical="center"/>
    </xf>
    <xf numFmtId="2" fontId="13" fillId="6" borderId="3" xfId="5" applyNumberFormat="1" applyFont="1" applyFill="1" applyAlignment="1">
      <alignment horizontal="center" vertical="center"/>
    </xf>
    <xf numFmtId="0" fontId="8" fillId="0" borderId="8" xfId="5" applyFont="1" applyFill="1" applyBorder="1" applyAlignment="1">
      <alignment horizontal="center" vertical="center"/>
    </xf>
    <xf numFmtId="0" fontId="8" fillId="0" borderId="9" xfId="5" applyFont="1" applyFill="1" applyBorder="1" applyAlignment="1">
      <alignment horizontal="center" vertical="center"/>
    </xf>
    <xf numFmtId="0" fontId="8" fillId="0" borderId="11" xfId="5" applyFont="1" applyFill="1" applyBorder="1" applyAlignment="1">
      <alignment horizontal="center" vertical="center"/>
    </xf>
    <xf numFmtId="0" fontId="8" fillId="0" borderId="12" xfId="5" applyFont="1" applyFill="1" applyBorder="1" applyAlignment="1">
      <alignment horizontal="center" vertical="center"/>
    </xf>
    <xf numFmtId="0" fontId="14" fillId="0" borderId="0" xfId="3" applyFont="1" applyFill="1" applyProtection="1">
      <alignment vertical="center"/>
      <protection locked="0"/>
    </xf>
    <xf numFmtId="0" fontId="14" fillId="0" borderId="0" xfId="3" applyFont="1" applyFill="1" applyAlignment="1" applyProtection="1">
      <alignment horizontal="center" vertical="center"/>
      <protection locked="0"/>
    </xf>
    <xf numFmtId="0" fontId="58" fillId="0" borderId="0" xfId="3" applyFont="1" applyFill="1" applyAlignment="1"/>
    <xf numFmtId="0" fontId="17" fillId="0" borderId="0" xfId="52"/>
    <xf numFmtId="0" fontId="6" fillId="0" borderId="0" xfId="2">
      <alignment vertical="center"/>
    </xf>
    <xf numFmtId="0" fontId="59" fillId="0" borderId="0" xfId="0" applyFont="1"/>
    <xf numFmtId="0" fontId="60" fillId="17" borderId="24" xfId="52" applyFont="1" applyFill="1" applyBorder="1" applyAlignment="1">
      <alignment horizontal="center"/>
    </xf>
    <xf numFmtId="0" fontId="60" fillId="17" borderId="25" xfId="52" applyFont="1" applyFill="1" applyBorder="1" applyAlignment="1">
      <alignment horizontal="center"/>
    </xf>
    <xf numFmtId="0" fontId="61" fillId="18" borderId="24" xfId="52" applyFont="1" applyFill="1" applyBorder="1" applyAlignment="1">
      <alignment horizontal="center" vertical="center"/>
    </xf>
    <xf numFmtId="0" fontId="61" fillId="0" borderId="24" xfId="52" applyFont="1" applyBorder="1" applyAlignment="1">
      <alignment horizontal="center" vertical="center"/>
    </xf>
    <xf numFmtId="0" fontId="61" fillId="19" borderId="24" xfId="52" applyFont="1" applyFill="1" applyBorder="1" applyAlignment="1">
      <alignment horizontal="center" vertical="center"/>
    </xf>
    <xf numFmtId="0" fontId="61" fillId="19" borderId="26" xfId="52" applyFont="1" applyFill="1" applyBorder="1" applyAlignment="1">
      <alignment horizontal="center" vertical="center"/>
    </xf>
    <xf numFmtId="0" fontId="61" fillId="0" borderId="0" xfId="52" applyFont="1" applyAlignment="1">
      <alignment horizontal="center"/>
    </xf>
    <xf numFmtId="2" fontId="8" fillId="20" borderId="3" xfId="5" applyNumberFormat="1" applyFont="1" applyFill="1" applyAlignment="1">
      <alignment horizontal="center" vertical="center"/>
    </xf>
    <xf numFmtId="0" fontId="8" fillId="20" borderId="7" xfId="5" applyFont="1" applyFill="1" applyBorder="1" applyAlignment="1">
      <alignment horizontal="center" vertical="center"/>
    </xf>
    <xf numFmtId="2" fontId="8" fillId="20" borderId="9" xfId="5" applyNumberFormat="1" applyFont="1" applyFill="1" applyBorder="1" applyAlignment="1">
      <alignment horizontal="center" vertical="center"/>
    </xf>
    <xf numFmtId="0" fontId="8" fillId="20" borderId="10" xfId="5" applyFont="1" applyFill="1" applyBorder="1" applyAlignment="1">
      <alignment horizontal="center" vertical="center"/>
    </xf>
    <xf numFmtId="2" fontId="8" fillId="20" borderId="12" xfId="5" applyNumberFormat="1" applyFont="1" applyFill="1" applyBorder="1" applyAlignment="1">
      <alignment horizontal="center" vertical="center"/>
    </xf>
    <xf numFmtId="0" fontId="8" fillId="20" borderId="13" xfId="5" applyFont="1" applyFill="1" applyBorder="1" applyAlignment="1">
      <alignment horizontal="center" vertical="center"/>
    </xf>
    <xf numFmtId="0" fontId="17" fillId="20" borderId="0" xfId="52" applyFill="1"/>
    <xf numFmtId="165" fontId="61" fillId="20" borderId="24" xfId="106" applyFont="1" applyFill="1" applyBorder="1" applyAlignment="1">
      <alignment horizontal="center" vertical="center"/>
    </xf>
    <xf numFmtId="165" fontId="61" fillId="20" borderId="26" xfId="106" applyFont="1" applyFill="1" applyBorder="1" applyAlignment="1">
      <alignment horizontal="center" vertical="center"/>
    </xf>
  </cellXfs>
  <cellStyles count="107">
    <cellStyle name="20% - Accent1 2" xfId="7" xr:uid="{00000000-0005-0000-0000-000000000000}"/>
    <cellStyle name="20% - Accent1 3" xfId="8" xr:uid="{00000000-0005-0000-0000-000001000000}"/>
    <cellStyle name="Assumptions Center Number" xfId="9" xr:uid="{00000000-0005-0000-0000-000002000000}"/>
    <cellStyle name="Assumptions Heading" xfId="10" xr:uid="{00000000-0005-0000-0000-000003000000}"/>
    <cellStyle name="Assumptions Right Number" xfId="11" xr:uid="{00000000-0005-0000-0000-000004000000}"/>
    <cellStyle name="Comma 2" xfId="12" xr:uid="{00000000-0005-0000-0000-000005000000}"/>
    <cellStyle name="Comma 2 2" xfId="13" xr:uid="{00000000-0005-0000-0000-000006000000}"/>
    <cellStyle name="Comma 3" xfId="14" xr:uid="{00000000-0005-0000-0000-000007000000}"/>
    <cellStyle name="Comma 3 2" xfId="15" xr:uid="{00000000-0005-0000-0000-000008000000}"/>
    <cellStyle name="Comma 4" xfId="16" xr:uid="{00000000-0005-0000-0000-000009000000}"/>
    <cellStyle name="Comma 5" xfId="17" xr:uid="{00000000-0005-0000-0000-00000A000000}"/>
    <cellStyle name="Comma 6" xfId="18" xr:uid="{00000000-0005-0000-0000-00000B000000}"/>
    <cellStyle name="Currency" xfId="106" builtinId="4"/>
    <cellStyle name="Currency 2" xfId="19" xr:uid="{00000000-0005-0000-0000-00000D000000}"/>
    <cellStyle name="Currency 2 2" xfId="20" xr:uid="{00000000-0005-0000-0000-00000E000000}"/>
    <cellStyle name="Currency 3" xfId="21" xr:uid="{00000000-0005-0000-0000-00000F000000}"/>
    <cellStyle name="Currency 3 2" xfId="22" xr:uid="{00000000-0005-0000-0000-000010000000}"/>
    <cellStyle name="Currency 4" xfId="23" xr:uid="{00000000-0005-0000-0000-000011000000}"/>
    <cellStyle name="Currency 5" xfId="24" xr:uid="{00000000-0005-0000-0000-000012000000}"/>
    <cellStyle name="Currency 6" xfId="25" xr:uid="{00000000-0005-0000-0000-000013000000}"/>
    <cellStyle name="Currency 7" xfId="26" xr:uid="{00000000-0005-0000-0000-000014000000}"/>
    <cellStyle name="Currency 8" xfId="27" xr:uid="{00000000-0005-0000-0000-000015000000}"/>
    <cellStyle name="Currency Round to thousands" xfId="28" xr:uid="{00000000-0005-0000-0000-000016000000}"/>
    <cellStyle name="Days" xfId="29" xr:uid="{00000000-0005-0000-0000-000017000000}"/>
    <cellStyle name="Decimal" xfId="30" xr:uid="{00000000-0005-0000-0000-000018000000}"/>
    <cellStyle name="Fixed" xfId="31" xr:uid="{00000000-0005-0000-0000-000019000000}"/>
    <cellStyle name="Four-Digit Year" xfId="32" xr:uid="{00000000-0005-0000-0000-00001A000000}"/>
    <cellStyle name="GreyOrWhite" xfId="33" xr:uid="{00000000-0005-0000-0000-00001B000000}"/>
    <cellStyle name="GreyOrWhite 2" xfId="34" xr:uid="{00000000-0005-0000-0000-00001C000000}"/>
    <cellStyle name="Heading 1 14" xfId="35" xr:uid="{00000000-0005-0000-0000-00001D000000}"/>
    <cellStyle name="Heading 1 19" xfId="36" xr:uid="{00000000-0005-0000-0000-00001E000000}"/>
    <cellStyle name="Heading 1 2" xfId="37" xr:uid="{00000000-0005-0000-0000-00001F000000}"/>
    <cellStyle name="Heading 2 13" xfId="38" xr:uid="{00000000-0005-0000-0000-000020000000}"/>
    <cellStyle name="Heading 3 6" xfId="39" xr:uid="{00000000-0005-0000-0000-000021000000}"/>
    <cellStyle name="Heading 3 7" xfId="40" xr:uid="{00000000-0005-0000-0000-000022000000}"/>
    <cellStyle name="Heading 4 3" xfId="41" xr:uid="{00000000-0005-0000-0000-000023000000}"/>
    <cellStyle name="Headings" xfId="42" xr:uid="{00000000-0005-0000-0000-000024000000}"/>
    <cellStyle name="Her Total Lost Shade" xfId="6" xr:uid="{00000000-0005-0000-0000-000025000000}"/>
    <cellStyle name="His Name" xfId="43" xr:uid="{00000000-0005-0000-0000-000026000000}"/>
    <cellStyle name="His Total Lost Shade" xfId="44" xr:uid="{00000000-0005-0000-0000-000027000000}"/>
    <cellStyle name="Hyperlink 2" xfId="45" xr:uid="{00000000-0005-0000-0000-000028000000}"/>
    <cellStyle name="Hyperlink 3" xfId="46" xr:uid="{00000000-0005-0000-0000-000029000000}"/>
    <cellStyle name="Hyperlink 4" xfId="47" xr:uid="{00000000-0005-0000-0000-00002A000000}"/>
    <cellStyle name="Instruction Heading" xfId="48" xr:uid="{00000000-0005-0000-0000-00002B000000}"/>
    <cellStyle name="Jessica" xfId="49" xr:uid="{00000000-0005-0000-0000-00002C000000}"/>
    <cellStyle name="LongDate" xfId="50" xr:uid="{00000000-0005-0000-0000-00002D000000}"/>
    <cellStyle name="Names" xfId="51" xr:uid="{00000000-0005-0000-0000-00002E000000}"/>
    <cellStyle name="Normal" xfId="0" builtinId="0"/>
    <cellStyle name="Normal 2" xfId="52" xr:uid="{00000000-0005-0000-0000-000030000000}"/>
    <cellStyle name="Normal 2 2" xfId="53" xr:uid="{00000000-0005-0000-0000-000031000000}"/>
    <cellStyle name="Normal 2 3" xfId="54" xr:uid="{00000000-0005-0000-0000-000032000000}"/>
    <cellStyle name="Normal 2 4" xfId="55" xr:uid="{00000000-0005-0000-0000-000033000000}"/>
    <cellStyle name="Normal 20" xfId="56" xr:uid="{00000000-0005-0000-0000-000034000000}"/>
    <cellStyle name="Normal 27" xfId="2" xr:uid="{00000000-0005-0000-0000-000035000000}"/>
    <cellStyle name="Normal 28" xfId="4" xr:uid="{00000000-0005-0000-0000-000036000000}"/>
    <cellStyle name="Normal 3" xfId="57" xr:uid="{00000000-0005-0000-0000-000037000000}"/>
    <cellStyle name="Normal 3 2" xfId="58" xr:uid="{00000000-0005-0000-0000-000038000000}"/>
    <cellStyle name="Normal 3 2 2" xfId="59" xr:uid="{00000000-0005-0000-0000-000039000000}"/>
    <cellStyle name="Normal 3 3" xfId="60" xr:uid="{00000000-0005-0000-0000-00003A000000}"/>
    <cellStyle name="Normal 4" xfId="3" xr:uid="{00000000-0005-0000-0000-00003B000000}"/>
    <cellStyle name="Normal 4 2" xfId="61" xr:uid="{00000000-0005-0000-0000-00003C000000}"/>
    <cellStyle name="Normal 4 3" xfId="62" xr:uid="{00000000-0005-0000-0000-00003D000000}"/>
    <cellStyle name="Normal 5" xfId="63" xr:uid="{00000000-0005-0000-0000-00003E000000}"/>
    <cellStyle name="Normal 6" xfId="64" xr:uid="{00000000-0005-0000-0000-00003F000000}"/>
    <cellStyle name="Normal 7" xfId="65" xr:uid="{00000000-0005-0000-0000-000040000000}"/>
    <cellStyle name="Normal 8" xfId="66" xr:uid="{00000000-0005-0000-0000-000041000000}"/>
    <cellStyle name="Normal 9" xfId="67" xr:uid="{00000000-0005-0000-0000-000042000000}"/>
    <cellStyle name="Normal- Enter (1)" xfId="68" xr:uid="{00000000-0005-0000-0000-000043000000}"/>
    <cellStyle name="Normal-Entry" xfId="69" xr:uid="{00000000-0005-0000-0000-000044000000}"/>
    <cellStyle name="Normal-Input(1)" xfId="70" xr:uid="{00000000-0005-0000-0000-000045000000}"/>
    <cellStyle name="Percent 2" xfId="71" xr:uid="{00000000-0005-0000-0000-000046000000}"/>
    <cellStyle name="Percent 3" xfId="72" xr:uid="{00000000-0005-0000-0000-000047000000}"/>
    <cellStyle name="Percent 3 2" xfId="73" xr:uid="{00000000-0005-0000-0000-000048000000}"/>
    <cellStyle name="Percent 3 3" xfId="74" xr:uid="{00000000-0005-0000-0000-000049000000}"/>
    <cellStyle name="Percent 4" xfId="75" xr:uid="{00000000-0005-0000-0000-00004A000000}"/>
    <cellStyle name="Percent 5" xfId="76" xr:uid="{00000000-0005-0000-0000-00004B000000}"/>
    <cellStyle name="Percent 6" xfId="77" xr:uid="{00000000-0005-0000-0000-00004C000000}"/>
    <cellStyle name="Rad" xfId="78" xr:uid="{00000000-0005-0000-0000-00004D000000}"/>
    <cellStyle name="Regions" xfId="79" xr:uid="{00000000-0005-0000-0000-00004E000000}"/>
    <cellStyle name="Right Indent" xfId="80" xr:uid="{00000000-0005-0000-0000-00004F000000}"/>
    <cellStyle name="Right Number" xfId="81" xr:uid="{00000000-0005-0000-0000-000050000000}"/>
    <cellStyle name="Sheet Title" xfId="82" xr:uid="{00000000-0005-0000-0000-000051000000}"/>
    <cellStyle name="Small Headers" xfId="83" xr:uid="{00000000-0005-0000-0000-000052000000}"/>
    <cellStyle name="Stats Labels" xfId="84" xr:uid="{00000000-0005-0000-0000-000053000000}"/>
    <cellStyle name="Stats Shade" xfId="5" xr:uid="{00000000-0005-0000-0000-000054000000}"/>
    <cellStyle name="Style 1" xfId="85" xr:uid="{00000000-0005-0000-0000-000055000000}"/>
    <cellStyle name="Style 2" xfId="86" xr:uid="{00000000-0005-0000-0000-000056000000}"/>
    <cellStyle name="Style 3" xfId="87" xr:uid="{00000000-0005-0000-0000-000057000000}"/>
    <cellStyle name="Style 4" xfId="88" xr:uid="{00000000-0005-0000-0000-000058000000}"/>
    <cellStyle name="Title 11" xfId="89" xr:uid="{00000000-0005-0000-0000-000059000000}"/>
    <cellStyle name="Title 14" xfId="1" xr:uid="{00000000-0005-0000-0000-00005A000000}"/>
    <cellStyle name="Title 2" xfId="90" xr:uid="{00000000-0005-0000-0000-00005B000000}"/>
    <cellStyle name="Titles" xfId="91" xr:uid="{00000000-0005-0000-0000-00005C000000}"/>
    <cellStyle name="Top Entry" xfId="92" xr:uid="{00000000-0005-0000-0000-00005D000000}"/>
    <cellStyle name="Top Entry Bottom Label Hers" xfId="93" xr:uid="{00000000-0005-0000-0000-00005E000000}"/>
    <cellStyle name="Top Entry Bottom Label His" xfId="94" xr:uid="{00000000-0005-0000-0000-00005F000000}"/>
    <cellStyle name="Top Entry Headers Hers" xfId="95" xr:uid="{00000000-0005-0000-0000-000060000000}"/>
    <cellStyle name="Top Entry Headers His" xfId="96" xr:uid="{00000000-0005-0000-0000-000061000000}"/>
    <cellStyle name="Top Rule" xfId="97" xr:uid="{00000000-0005-0000-0000-000062000000}"/>
    <cellStyle name="Total Lost" xfId="98" xr:uid="{00000000-0005-0000-0000-000063000000}"/>
    <cellStyle name="Total Lost Label" xfId="99" xr:uid="{00000000-0005-0000-0000-000064000000}"/>
    <cellStyle name="Underline" xfId="100" xr:uid="{00000000-0005-0000-0000-000065000000}"/>
    <cellStyle name="Weight Entries Hers" xfId="101" xr:uid="{00000000-0005-0000-0000-000066000000}"/>
    <cellStyle name="Weight Entries His" xfId="102" xr:uid="{00000000-0005-0000-0000-000067000000}"/>
    <cellStyle name="Wrap Text" xfId="103" xr:uid="{00000000-0005-0000-0000-000068000000}"/>
    <cellStyle name="Yellow" xfId="104" xr:uid="{00000000-0005-0000-0000-000069000000}"/>
    <cellStyle name="Yellow 2" xfId="105" xr:uid="{00000000-0005-0000-0000-00006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6%20Lookup%20Functionality%20(Burn%20Simple%20Find%20Technique)/New/Documents%20and%20Settings/akumarja/Local%20Settings/Temporary%20Internet%20Files/Content.Outlook/HP0FWUWB/Excel%20Manual.xls?8F4E21DA" TargetMode="External"/><Relationship Id="rId1" Type="http://schemas.openxmlformats.org/officeDocument/2006/relationships/externalLinkPath" Target="file:///\\8F4E21DA\Excel%20Manu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OHL/Intermediate%20Level/Workbooks/Excel%20Content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%20Excel%20Huge%20Course/New%20folder/06%20Lookup%20Functionality%20(Burn%20Simple%20Find%20Technique)/0605%20Vlookup%20on%20duplicate%20Value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6%20Lookup%20Functionality%20(Burn%20Simple%20Find%20Technique)/New/Documents%20and%20Settings/akumarja/Local%20Settings/Temporary%20Internet%20Files/Content.Outlook/HP0FWUWB/Conditional%20format/CondFormat01.xls?4B3EBE2A" TargetMode="External"/><Relationship Id="rId1" Type="http://schemas.openxmlformats.org/officeDocument/2006/relationships/externalLinkPath" Target="file:///\\4B3EBE2A\CondFormat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6%20Lookup%20Functionality%20(Burn%20Simple%20Find%20Technique)/OHL/Intermediate%20Level/Workbooks/Folder/Folder/Excel%20Training%20-%20Illustrations%20v2/Excel%20Training%20-%20Illustrations%20v2.xls?ECC7CDFF" TargetMode="External"/><Relationship Id="rId1" Type="http://schemas.openxmlformats.org/officeDocument/2006/relationships/externalLinkPath" Target="file:///\\ECC7CDFF\Excel%20Training%20-%20Illustrations%20v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Data"/>
    </sheetNames>
    <sheetDataSet>
      <sheetData sheetId="0"/>
      <sheetData sheetId="1">
        <row r="5">
          <cell r="A5" t="str">
            <v>2348-1</v>
          </cell>
          <cell r="B5">
            <v>2348</v>
          </cell>
          <cell r="C5" t="str">
            <v>Baseballs</v>
          </cell>
          <cell r="D5" t="str">
            <v>Sameer</v>
          </cell>
          <cell r="E5" t="str">
            <v>West</v>
          </cell>
          <cell r="F5">
            <v>40240</v>
          </cell>
          <cell r="G5">
            <v>10</v>
          </cell>
          <cell r="H5">
            <v>2</v>
          </cell>
          <cell r="I5">
            <v>20</v>
          </cell>
        </row>
        <row r="6">
          <cell r="A6" t="str">
            <v>2415-1</v>
          </cell>
          <cell r="B6">
            <v>2415</v>
          </cell>
          <cell r="C6" t="str">
            <v>Tennis Balls</v>
          </cell>
          <cell r="D6" t="str">
            <v>Ajay</v>
          </cell>
          <cell r="E6" t="str">
            <v>East</v>
          </cell>
          <cell r="F6">
            <v>40226</v>
          </cell>
          <cell r="G6">
            <v>6</v>
          </cell>
          <cell r="H6">
            <v>10</v>
          </cell>
          <cell r="I6">
            <v>60</v>
          </cell>
        </row>
        <row r="7">
          <cell r="A7" t="str">
            <v>2419-1</v>
          </cell>
          <cell r="B7">
            <v>2419</v>
          </cell>
          <cell r="C7" t="str">
            <v>Stepper Machines</v>
          </cell>
          <cell r="D7" t="str">
            <v>Rahul</v>
          </cell>
          <cell r="E7" t="str">
            <v>South</v>
          </cell>
          <cell r="F7">
            <v>40211</v>
          </cell>
          <cell r="G7">
            <v>110</v>
          </cell>
          <cell r="H7">
            <v>3</v>
          </cell>
          <cell r="I7">
            <v>330</v>
          </cell>
        </row>
        <row r="8">
          <cell r="A8" t="str">
            <v>2483-1</v>
          </cell>
          <cell r="B8">
            <v>2483</v>
          </cell>
          <cell r="C8" t="str">
            <v>Golf Balls</v>
          </cell>
          <cell r="D8" t="str">
            <v>Rahul</v>
          </cell>
          <cell r="E8" t="str">
            <v>West</v>
          </cell>
          <cell r="F8">
            <v>40255</v>
          </cell>
          <cell r="G8">
            <v>20</v>
          </cell>
          <cell r="H8">
            <v>6</v>
          </cell>
          <cell r="I8">
            <v>120</v>
          </cell>
        </row>
        <row r="9">
          <cell r="A9" t="str">
            <v>2501-1</v>
          </cell>
          <cell r="B9">
            <v>2501</v>
          </cell>
          <cell r="C9" t="str">
            <v>Rowing Machines</v>
          </cell>
          <cell r="D9" t="str">
            <v>Deepa</v>
          </cell>
          <cell r="E9" t="str">
            <v>North</v>
          </cell>
          <cell r="F9">
            <v>40229</v>
          </cell>
          <cell r="G9">
            <v>195</v>
          </cell>
          <cell r="H9">
            <v>4</v>
          </cell>
          <cell r="I9">
            <v>780</v>
          </cell>
        </row>
        <row r="10">
          <cell r="A10" t="str">
            <v>2538-1</v>
          </cell>
          <cell r="B10">
            <v>2538</v>
          </cell>
          <cell r="C10" t="str">
            <v>Golf Balls</v>
          </cell>
          <cell r="D10" t="str">
            <v>Mohit</v>
          </cell>
          <cell r="E10" t="str">
            <v>West</v>
          </cell>
          <cell r="F10">
            <v>40272</v>
          </cell>
          <cell r="G10">
            <v>20</v>
          </cell>
          <cell r="H10">
            <v>10</v>
          </cell>
          <cell r="I10">
            <v>200</v>
          </cell>
        </row>
        <row r="11">
          <cell r="A11" t="str">
            <v>2559-1</v>
          </cell>
          <cell r="B11">
            <v>2559</v>
          </cell>
          <cell r="C11" t="str">
            <v>Baseballs</v>
          </cell>
          <cell r="D11" t="str">
            <v>Deepa</v>
          </cell>
          <cell r="E11" t="str">
            <v>East</v>
          </cell>
          <cell r="F11">
            <v>40247</v>
          </cell>
          <cell r="G11">
            <v>10</v>
          </cell>
          <cell r="H11">
            <v>20</v>
          </cell>
          <cell r="I11">
            <v>200</v>
          </cell>
        </row>
        <row r="12">
          <cell r="A12" t="str">
            <v>2577-1</v>
          </cell>
          <cell r="B12">
            <v>2577</v>
          </cell>
          <cell r="C12" t="str">
            <v>Gloves</v>
          </cell>
          <cell r="D12" t="str">
            <v>Mehak</v>
          </cell>
          <cell r="E12" t="str">
            <v>East</v>
          </cell>
          <cell r="F12">
            <v>40266</v>
          </cell>
          <cell r="G12">
            <v>12</v>
          </cell>
          <cell r="H12">
            <v>2</v>
          </cell>
          <cell r="I12">
            <v>24</v>
          </cell>
        </row>
        <row r="13">
          <cell r="A13" t="str">
            <v>2584-1</v>
          </cell>
          <cell r="B13">
            <v>2584</v>
          </cell>
          <cell r="C13" t="str">
            <v>Golf Balls</v>
          </cell>
          <cell r="D13" t="str">
            <v>Sakshi</v>
          </cell>
          <cell r="E13" t="str">
            <v>North</v>
          </cell>
          <cell r="F13">
            <v>40255</v>
          </cell>
          <cell r="G13">
            <v>20</v>
          </cell>
          <cell r="H13">
            <v>25</v>
          </cell>
          <cell r="I13">
            <v>500</v>
          </cell>
        </row>
        <row r="14">
          <cell r="A14" t="str">
            <v>2672-1</v>
          </cell>
          <cell r="B14">
            <v>2672</v>
          </cell>
          <cell r="C14" t="str">
            <v>Tennis Balls</v>
          </cell>
          <cell r="D14" t="str">
            <v>Ajay</v>
          </cell>
          <cell r="E14" t="str">
            <v>West</v>
          </cell>
          <cell r="F14">
            <v>40254</v>
          </cell>
          <cell r="G14">
            <v>6</v>
          </cell>
          <cell r="H14">
            <v>18</v>
          </cell>
          <cell r="I14">
            <v>108</v>
          </cell>
        </row>
        <row r="15">
          <cell r="A15" t="str">
            <v>2694-1</v>
          </cell>
          <cell r="B15">
            <v>2694</v>
          </cell>
          <cell r="C15" t="str">
            <v>Exercise Machines</v>
          </cell>
          <cell r="D15" t="str">
            <v>Rohit</v>
          </cell>
          <cell r="E15" t="str">
            <v>West</v>
          </cell>
          <cell r="F15">
            <v>40230</v>
          </cell>
          <cell r="G15">
            <v>400</v>
          </cell>
          <cell r="H15">
            <v>3</v>
          </cell>
          <cell r="I15">
            <v>1200</v>
          </cell>
        </row>
        <row r="16">
          <cell r="A16" t="str">
            <v>2695-1</v>
          </cell>
          <cell r="B16">
            <v>2695</v>
          </cell>
          <cell r="C16" t="str">
            <v>Rowing Machines</v>
          </cell>
          <cell r="D16" t="str">
            <v>Sakshi</v>
          </cell>
          <cell r="E16" t="str">
            <v>North</v>
          </cell>
          <cell r="F16">
            <v>40251</v>
          </cell>
          <cell r="G16">
            <v>195</v>
          </cell>
          <cell r="H16">
            <v>2</v>
          </cell>
          <cell r="I16">
            <v>390</v>
          </cell>
        </row>
        <row r="17">
          <cell r="A17" t="str">
            <v>2743-1</v>
          </cell>
          <cell r="B17">
            <v>2743</v>
          </cell>
          <cell r="C17" t="str">
            <v>Golf Balls</v>
          </cell>
          <cell r="D17" t="str">
            <v>Sakshi</v>
          </cell>
          <cell r="E17" t="str">
            <v>East</v>
          </cell>
          <cell r="F17">
            <v>40239</v>
          </cell>
          <cell r="G17">
            <v>20</v>
          </cell>
          <cell r="H17">
            <v>11</v>
          </cell>
          <cell r="I17">
            <v>220</v>
          </cell>
        </row>
        <row r="18">
          <cell r="A18" t="str">
            <v>2754-1</v>
          </cell>
          <cell r="B18">
            <v>2754</v>
          </cell>
          <cell r="C18" t="str">
            <v>Rowing Machines</v>
          </cell>
          <cell r="D18" t="str">
            <v>Sameer</v>
          </cell>
          <cell r="E18" t="str">
            <v>East</v>
          </cell>
          <cell r="F18">
            <v>40254</v>
          </cell>
          <cell r="G18">
            <v>195</v>
          </cell>
          <cell r="H18">
            <v>6</v>
          </cell>
          <cell r="I18">
            <v>1170</v>
          </cell>
        </row>
        <row r="19">
          <cell r="A19" t="str">
            <v>2770-1</v>
          </cell>
          <cell r="B19">
            <v>2770</v>
          </cell>
          <cell r="C19" t="str">
            <v>Exercise Machines</v>
          </cell>
          <cell r="D19" t="str">
            <v>Sameer</v>
          </cell>
          <cell r="E19" t="str">
            <v>West</v>
          </cell>
          <cell r="F19">
            <v>40266</v>
          </cell>
          <cell r="G19">
            <v>400</v>
          </cell>
          <cell r="H19">
            <v>1</v>
          </cell>
          <cell r="I19">
            <v>400</v>
          </cell>
        </row>
        <row r="20">
          <cell r="A20" t="str">
            <v>2792-1</v>
          </cell>
          <cell r="B20">
            <v>2792</v>
          </cell>
          <cell r="C20" t="str">
            <v>Stepper Machines</v>
          </cell>
          <cell r="D20" t="str">
            <v>Deepak</v>
          </cell>
          <cell r="E20" t="str">
            <v>South</v>
          </cell>
          <cell r="F20">
            <v>40230</v>
          </cell>
          <cell r="G20">
            <v>110</v>
          </cell>
          <cell r="H20">
            <v>5</v>
          </cell>
          <cell r="I20">
            <v>550</v>
          </cell>
        </row>
        <row r="21">
          <cell r="A21" t="str">
            <v>2824-1</v>
          </cell>
          <cell r="B21">
            <v>2824</v>
          </cell>
          <cell r="C21" t="str">
            <v>Golf Balls</v>
          </cell>
          <cell r="D21" t="str">
            <v>Sakshi</v>
          </cell>
          <cell r="E21" t="str">
            <v>West</v>
          </cell>
          <cell r="F21">
            <v>40253</v>
          </cell>
          <cell r="G21">
            <v>20</v>
          </cell>
          <cell r="H21">
            <v>20</v>
          </cell>
          <cell r="I21">
            <v>400</v>
          </cell>
        </row>
        <row r="22">
          <cell r="A22" t="str">
            <v>2874-1</v>
          </cell>
          <cell r="B22">
            <v>2874</v>
          </cell>
          <cell r="C22" t="str">
            <v>Tennis Balls</v>
          </cell>
          <cell r="D22" t="str">
            <v>Sakshi</v>
          </cell>
          <cell r="E22" t="str">
            <v>North</v>
          </cell>
          <cell r="F22">
            <v>40229</v>
          </cell>
          <cell r="G22">
            <v>6</v>
          </cell>
          <cell r="H22">
            <v>12</v>
          </cell>
          <cell r="I22">
            <v>72</v>
          </cell>
        </row>
        <row r="23">
          <cell r="A23" t="str">
            <v>2889-1</v>
          </cell>
          <cell r="B23">
            <v>2889</v>
          </cell>
          <cell r="C23" t="str">
            <v>Footballs</v>
          </cell>
          <cell r="D23" t="str">
            <v>Deepak</v>
          </cell>
          <cell r="E23" t="str">
            <v>West</v>
          </cell>
          <cell r="F23">
            <v>40247</v>
          </cell>
          <cell r="G23">
            <v>15</v>
          </cell>
          <cell r="H23">
            <v>10</v>
          </cell>
          <cell r="I23">
            <v>150</v>
          </cell>
        </row>
        <row r="24">
          <cell r="A24" t="str">
            <v>2415-2</v>
          </cell>
          <cell r="B24">
            <v>2415</v>
          </cell>
          <cell r="C24" t="str">
            <v>Tennis Balls</v>
          </cell>
          <cell r="D24" t="str">
            <v>Ajay</v>
          </cell>
          <cell r="E24" t="str">
            <v>East</v>
          </cell>
          <cell r="F24">
            <v>40226</v>
          </cell>
          <cell r="G24">
            <v>6</v>
          </cell>
          <cell r="H24">
            <v>50</v>
          </cell>
          <cell r="I24">
            <v>300</v>
          </cell>
        </row>
        <row r="25">
          <cell r="A25" t="str">
            <v>2936-1</v>
          </cell>
          <cell r="B25">
            <v>2936</v>
          </cell>
          <cell r="C25" t="str">
            <v>Basketballs</v>
          </cell>
          <cell r="D25" t="str">
            <v>Sakshi</v>
          </cell>
          <cell r="E25" t="str">
            <v>South</v>
          </cell>
          <cell r="F25">
            <v>40211</v>
          </cell>
          <cell r="G25">
            <v>12</v>
          </cell>
          <cell r="H25">
            <v>15</v>
          </cell>
          <cell r="I25">
            <v>180</v>
          </cell>
        </row>
        <row r="26">
          <cell r="A26" t="str">
            <v>2995-1</v>
          </cell>
          <cell r="B26">
            <v>2995</v>
          </cell>
          <cell r="C26" t="str">
            <v>Stepper Machines</v>
          </cell>
          <cell r="D26" t="str">
            <v>Deepa</v>
          </cell>
          <cell r="E26" t="str">
            <v>North</v>
          </cell>
          <cell r="F26">
            <v>40235</v>
          </cell>
          <cell r="G26">
            <v>110</v>
          </cell>
          <cell r="H26">
            <v>2</v>
          </cell>
          <cell r="I26">
            <v>220</v>
          </cell>
        </row>
        <row r="27">
          <cell r="A27" t="str">
            <v>3025-1</v>
          </cell>
          <cell r="B27">
            <v>3025</v>
          </cell>
          <cell r="C27" t="str">
            <v>Gloves</v>
          </cell>
          <cell r="D27" t="str">
            <v>Sakshi</v>
          </cell>
          <cell r="E27" t="str">
            <v>North</v>
          </cell>
          <cell r="F27">
            <v>40270</v>
          </cell>
          <cell r="G27">
            <v>12</v>
          </cell>
          <cell r="H27">
            <v>8</v>
          </cell>
          <cell r="I27">
            <v>96</v>
          </cell>
        </row>
        <row r="28">
          <cell r="A28" t="str">
            <v>3029-1</v>
          </cell>
          <cell r="B28">
            <v>3029</v>
          </cell>
          <cell r="C28" t="str">
            <v>Golf Balls</v>
          </cell>
          <cell r="D28" t="str">
            <v>Sameer</v>
          </cell>
          <cell r="E28" t="str">
            <v>North</v>
          </cell>
          <cell r="F28">
            <v>40230</v>
          </cell>
          <cell r="G28">
            <v>20</v>
          </cell>
          <cell r="H28">
            <v>15</v>
          </cell>
          <cell r="I28">
            <v>300</v>
          </cell>
        </row>
        <row r="29">
          <cell r="A29" t="str">
            <v>3114-1</v>
          </cell>
          <cell r="B29">
            <v>3114</v>
          </cell>
          <cell r="C29" t="str">
            <v>Gloves</v>
          </cell>
          <cell r="D29" t="str">
            <v>Sameer</v>
          </cell>
          <cell r="E29" t="str">
            <v>West</v>
          </cell>
          <cell r="F29">
            <v>40239</v>
          </cell>
          <cell r="G29">
            <v>12</v>
          </cell>
          <cell r="H29">
            <v>30</v>
          </cell>
          <cell r="I29">
            <v>360</v>
          </cell>
        </row>
        <row r="30">
          <cell r="A30" t="str">
            <v>3138-1</v>
          </cell>
          <cell r="B30">
            <v>3138</v>
          </cell>
          <cell r="C30" t="str">
            <v>Baseballs</v>
          </cell>
          <cell r="D30" t="str">
            <v>Mohit</v>
          </cell>
          <cell r="E30" t="str">
            <v>North</v>
          </cell>
          <cell r="F30">
            <v>40215</v>
          </cell>
          <cell r="G30">
            <v>10</v>
          </cell>
          <cell r="H30">
            <v>5</v>
          </cell>
          <cell r="I30">
            <v>50</v>
          </cell>
        </row>
        <row r="31">
          <cell r="A31" t="str">
            <v>3160-1</v>
          </cell>
          <cell r="B31">
            <v>3160</v>
          </cell>
          <cell r="C31" t="str">
            <v>Exercise Machines</v>
          </cell>
          <cell r="D31" t="str">
            <v>Ajay</v>
          </cell>
          <cell r="E31" t="str">
            <v>North</v>
          </cell>
          <cell r="F31">
            <v>40250</v>
          </cell>
          <cell r="G31">
            <v>400</v>
          </cell>
          <cell r="H31">
            <v>1</v>
          </cell>
          <cell r="I31">
            <v>400</v>
          </cell>
        </row>
        <row r="32">
          <cell r="A32" t="str">
            <v>3161-1</v>
          </cell>
          <cell r="B32">
            <v>3161</v>
          </cell>
          <cell r="C32" t="str">
            <v>Golf Balls</v>
          </cell>
          <cell r="D32" t="str">
            <v>Ajay</v>
          </cell>
          <cell r="E32" t="str">
            <v>East</v>
          </cell>
          <cell r="F32">
            <v>40266</v>
          </cell>
          <cell r="G32">
            <v>20</v>
          </cell>
          <cell r="H32">
            <v>20</v>
          </cell>
          <cell r="I32">
            <v>400</v>
          </cell>
        </row>
        <row r="33">
          <cell r="A33" t="str">
            <v>3170-1</v>
          </cell>
          <cell r="B33">
            <v>3170</v>
          </cell>
          <cell r="C33" t="str">
            <v>Gloves</v>
          </cell>
          <cell r="D33" t="str">
            <v>Rahul</v>
          </cell>
          <cell r="E33" t="str">
            <v>South</v>
          </cell>
          <cell r="F33">
            <v>40235</v>
          </cell>
          <cell r="G33">
            <v>12</v>
          </cell>
          <cell r="H33">
            <v>10</v>
          </cell>
          <cell r="I33">
            <v>120</v>
          </cell>
        </row>
        <row r="34">
          <cell r="A34" t="str">
            <v>3189-1</v>
          </cell>
          <cell r="B34">
            <v>3189</v>
          </cell>
          <cell r="C34" t="str">
            <v>Exercise Machines</v>
          </cell>
          <cell r="D34" t="str">
            <v>Sakshi</v>
          </cell>
          <cell r="E34" t="str">
            <v>North</v>
          </cell>
          <cell r="F34">
            <v>40215</v>
          </cell>
          <cell r="G34">
            <v>400</v>
          </cell>
          <cell r="H34">
            <v>5</v>
          </cell>
          <cell r="I34">
            <v>2000</v>
          </cell>
        </row>
        <row r="35">
          <cell r="A35" t="str">
            <v>3222-1</v>
          </cell>
          <cell r="B35">
            <v>3222</v>
          </cell>
          <cell r="C35" t="str">
            <v>Baseballs</v>
          </cell>
          <cell r="D35" t="str">
            <v>Mohit</v>
          </cell>
          <cell r="E35" t="str">
            <v>East</v>
          </cell>
          <cell r="F35">
            <v>40257</v>
          </cell>
          <cell r="G35">
            <v>10</v>
          </cell>
          <cell r="H35">
            <v>10</v>
          </cell>
          <cell r="I35">
            <v>100</v>
          </cell>
        </row>
        <row r="36">
          <cell r="A36" t="str">
            <v>3786-1</v>
          </cell>
          <cell r="B36">
            <v>3786</v>
          </cell>
          <cell r="C36" t="str">
            <v>Golf Balls</v>
          </cell>
          <cell r="D36" t="str">
            <v>Rahul</v>
          </cell>
          <cell r="E36" t="str">
            <v>East</v>
          </cell>
          <cell r="F36">
            <v>40211</v>
          </cell>
          <cell r="G36">
            <v>20</v>
          </cell>
          <cell r="H36">
            <v>30</v>
          </cell>
          <cell r="I36">
            <v>600</v>
          </cell>
        </row>
        <row r="37">
          <cell r="A37" t="str">
            <v>3334-1</v>
          </cell>
          <cell r="B37">
            <v>3334</v>
          </cell>
          <cell r="C37" t="str">
            <v>Golf Balls</v>
          </cell>
          <cell r="D37" t="str">
            <v>Deepa</v>
          </cell>
          <cell r="E37" t="str">
            <v>South</v>
          </cell>
          <cell r="F37">
            <v>40251</v>
          </cell>
          <cell r="G37">
            <v>20</v>
          </cell>
          <cell r="H37">
            <v>5</v>
          </cell>
          <cell r="I37">
            <v>100</v>
          </cell>
        </row>
        <row r="38">
          <cell r="A38" t="str">
            <v>3350-1</v>
          </cell>
          <cell r="B38">
            <v>3350</v>
          </cell>
          <cell r="C38" t="str">
            <v>Rowing Machines</v>
          </cell>
          <cell r="D38" t="str">
            <v>Sakshi</v>
          </cell>
          <cell r="E38" t="str">
            <v>South</v>
          </cell>
          <cell r="F38">
            <v>40238</v>
          </cell>
          <cell r="G38">
            <v>195</v>
          </cell>
          <cell r="H38">
            <v>4</v>
          </cell>
          <cell r="I38">
            <v>780</v>
          </cell>
        </row>
        <row r="39">
          <cell r="A39" t="str">
            <v>3352-1</v>
          </cell>
          <cell r="B39">
            <v>3352</v>
          </cell>
          <cell r="C39" t="str">
            <v>Footballs</v>
          </cell>
          <cell r="D39" t="str">
            <v>Sameer</v>
          </cell>
          <cell r="E39" t="str">
            <v>North</v>
          </cell>
          <cell r="F39">
            <v>40222</v>
          </cell>
          <cell r="G39">
            <v>15</v>
          </cell>
          <cell r="H39">
            <v>10</v>
          </cell>
          <cell r="I39">
            <v>150</v>
          </cell>
        </row>
        <row r="40">
          <cell r="A40" t="str">
            <v>3360-1</v>
          </cell>
          <cell r="B40">
            <v>3360</v>
          </cell>
          <cell r="C40" t="str">
            <v>Tennis Balls</v>
          </cell>
          <cell r="D40" t="str">
            <v>Mehak</v>
          </cell>
          <cell r="E40" t="str">
            <v>East</v>
          </cell>
          <cell r="F40">
            <v>40241</v>
          </cell>
          <cell r="G40">
            <v>6</v>
          </cell>
          <cell r="H40">
            <v>2</v>
          </cell>
          <cell r="I40">
            <v>12</v>
          </cell>
        </row>
        <row r="41">
          <cell r="A41" t="str">
            <v>3397-1</v>
          </cell>
          <cell r="B41">
            <v>3397</v>
          </cell>
          <cell r="C41" t="str">
            <v>Baseballs</v>
          </cell>
          <cell r="D41" t="str">
            <v>Sakshi</v>
          </cell>
          <cell r="E41" t="str">
            <v>South</v>
          </cell>
          <cell r="F41">
            <v>40270</v>
          </cell>
          <cell r="G41">
            <v>10</v>
          </cell>
          <cell r="H41">
            <v>3</v>
          </cell>
          <cell r="I41">
            <v>30</v>
          </cell>
        </row>
        <row r="42">
          <cell r="A42" t="str">
            <v>3405-1</v>
          </cell>
          <cell r="B42">
            <v>3405</v>
          </cell>
          <cell r="C42" t="str">
            <v>Footballs</v>
          </cell>
          <cell r="D42" t="str">
            <v>Mohit</v>
          </cell>
          <cell r="E42" t="str">
            <v>South</v>
          </cell>
          <cell r="F42">
            <v>40272</v>
          </cell>
          <cell r="G42">
            <v>15</v>
          </cell>
          <cell r="H42">
            <v>5</v>
          </cell>
          <cell r="I42">
            <v>75</v>
          </cell>
        </row>
        <row r="43">
          <cell r="A43" t="str">
            <v>3438-1</v>
          </cell>
          <cell r="B43">
            <v>3438</v>
          </cell>
          <cell r="C43" t="str">
            <v>Gloves</v>
          </cell>
          <cell r="D43" t="str">
            <v>Mohit</v>
          </cell>
          <cell r="E43" t="str">
            <v>West</v>
          </cell>
          <cell r="F43">
            <v>40254</v>
          </cell>
          <cell r="G43">
            <v>12</v>
          </cell>
          <cell r="H43">
            <v>20</v>
          </cell>
          <cell r="I43">
            <v>240</v>
          </cell>
        </row>
        <row r="44">
          <cell r="A44" t="str">
            <v>3500-1</v>
          </cell>
          <cell r="B44">
            <v>3500</v>
          </cell>
          <cell r="C44" t="str">
            <v>Basketballs</v>
          </cell>
          <cell r="D44" t="str">
            <v>Sakshi</v>
          </cell>
          <cell r="E44" t="str">
            <v>West</v>
          </cell>
          <cell r="F44">
            <v>40255</v>
          </cell>
          <cell r="G44">
            <v>12</v>
          </cell>
          <cell r="H44">
            <v>10</v>
          </cell>
          <cell r="I44">
            <v>120</v>
          </cell>
        </row>
        <row r="45">
          <cell r="A45" t="str">
            <v>3786-2</v>
          </cell>
          <cell r="B45">
            <v>3786</v>
          </cell>
          <cell r="C45" t="str">
            <v>Golf Balls</v>
          </cell>
          <cell r="D45" t="str">
            <v>Rahul</v>
          </cell>
          <cell r="E45" t="str">
            <v>East</v>
          </cell>
          <cell r="F45">
            <v>40211</v>
          </cell>
          <cell r="G45">
            <v>20</v>
          </cell>
          <cell r="H45">
            <v>5</v>
          </cell>
          <cell r="I45">
            <v>100</v>
          </cell>
        </row>
        <row r="46">
          <cell r="A46" t="str">
            <v>3525-1</v>
          </cell>
          <cell r="B46">
            <v>3525</v>
          </cell>
          <cell r="C46" t="str">
            <v>Baseballs</v>
          </cell>
          <cell r="D46" t="str">
            <v>Mohit</v>
          </cell>
          <cell r="E46" t="str">
            <v>North</v>
          </cell>
          <cell r="F46">
            <v>40253</v>
          </cell>
          <cell r="G46">
            <v>10</v>
          </cell>
          <cell r="H46">
            <v>2</v>
          </cell>
          <cell r="I46">
            <v>20</v>
          </cell>
        </row>
        <row r="47">
          <cell r="A47" t="str">
            <v>3555-1</v>
          </cell>
          <cell r="B47">
            <v>3555</v>
          </cell>
          <cell r="C47" t="str">
            <v>Gloves</v>
          </cell>
          <cell r="D47" t="str">
            <v>Mehak</v>
          </cell>
          <cell r="E47" t="str">
            <v>South</v>
          </cell>
          <cell r="F47">
            <v>40228</v>
          </cell>
          <cell r="G47">
            <v>12</v>
          </cell>
          <cell r="H47">
            <v>10</v>
          </cell>
          <cell r="I47">
            <v>120</v>
          </cell>
        </row>
        <row r="48">
          <cell r="A48" t="str">
            <v>3571-1</v>
          </cell>
          <cell r="B48">
            <v>3571</v>
          </cell>
          <cell r="C48" t="str">
            <v>Golf Balls</v>
          </cell>
          <cell r="D48" t="str">
            <v>Mohit</v>
          </cell>
          <cell r="E48" t="str">
            <v>South</v>
          </cell>
          <cell r="F48">
            <v>40247</v>
          </cell>
          <cell r="G48">
            <v>20</v>
          </cell>
          <cell r="H48">
            <v>1</v>
          </cell>
          <cell r="I48">
            <v>20</v>
          </cell>
        </row>
        <row r="49">
          <cell r="A49" t="str">
            <v>3664-1</v>
          </cell>
          <cell r="B49">
            <v>3664</v>
          </cell>
          <cell r="C49" t="str">
            <v>Footballs</v>
          </cell>
          <cell r="D49" t="str">
            <v>Mehak</v>
          </cell>
          <cell r="E49" t="str">
            <v>North</v>
          </cell>
          <cell r="F49">
            <v>40228</v>
          </cell>
          <cell r="G49">
            <v>15</v>
          </cell>
          <cell r="H49">
            <v>9</v>
          </cell>
          <cell r="I49">
            <v>135</v>
          </cell>
        </row>
        <row r="50">
          <cell r="A50" t="str">
            <v>3703-1</v>
          </cell>
          <cell r="B50">
            <v>3703</v>
          </cell>
          <cell r="C50" t="str">
            <v>Gloves</v>
          </cell>
          <cell r="D50" t="str">
            <v>Mohit</v>
          </cell>
          <cell r="E50" t="str">
            <v>East</v>
          </cell>
          <cell r="F50">
            <v>40230</v>
          </cell>
          <cell r="G50">
            <v>12</v>
          </cell>
          <cell r="H50">
            <v>3</v>
          </cell>
          <cell r="I50">
            <v>36</v>
          </cell>
        </row>
        <row r="51">
          <cell r="A51" t="str">
            <v>3709-1</v>
          </cell>
          <cell r="B51">
            <v>3709</v>
          </cell>
          <cell r="C51" t="str">
            <v>Basketballs</v>
          </cell>
          <cell r="D51" t="str">
            <v>Rahul</v>
          </cell>
          <cell r="E51" t="str">
            <v>South</v>
          </cell>
          <cell r="F51">
            <v>40266</v>
          </cell>
          <cell r="G51">
            <v>12</v>
          </cell>
          <cell r="H51">
            <v>12</v>
          </cell>
          <cell r="I51">
            <v>144</v>
          </cell>
        </row>
        <row r="52">
          <cell r="A52" t="str">
            <v>3786-3</v>
          </cell>
          <cell r="B52">
            <v>3786</v>
          </cell>
          <cell r="C52" t="str">
            <v>Golf Balls</v>
          </cell>
          <cell r="D52" t="str">
            <v>Rahul</v>
          </cell>
          <cell r="E52" t="str">
            <v>East</v>
          </cell>
          <cell r="F52">
            <v>40211</v>
          </cell>
          <cell r="G52">
            <v>20</v>
          </cell>
          <cell r="H52">
            <v>20</v>
          </cell>
          <cell r="I52">
            <v>400</v>
          </cell>
        </row>
        <row r="53">
          <cell r="A53" t="str">
            <v>3825-1</v>
          </cell>
          <cell r="B53">
            <v>3825</v>
          </cell>
          <cell r="C53" t="str">
            <v>Gloves</v>
          </cell>
          <cell r="D53" t="str">
            <v>Mehak</v>
          </cell>
          <cell r="E53" t="str">
            <v>West</v>
          </cell>
          <cell r="F53">
            <v>40255</v>
          </cell>
          <cell r="G53">
            <v>12</v>
          </cell>
          <cell r="H53">
            <v>4</v>
          </cell>
          <cell r="I53">
            <v>48</v>
          </cell>
        </row>
        <row r="54">
          <cell r="A54" t="str">
            <v>3856-1</v>
          </cell>
          <cell r="B54">
            <v>3856</v>
          </cell>
          <cell r="C54" t="str">
            <v>Basketballs</v>
          </cell>
          <cell r="D54" t="str">
            <v>Sameer</v>
          </cell>
          <cell r="E54" t="str">
            <v>West</v>
          </cell>
          <cell r="F54">
            <v>40222</v>
          </cell>
          <cell r="G54">
            <v>12</v>
          </cell>
          <cell r="H54">
            <v>8</v>
          </cell>
          <cell r="I54">
            <v>96</v>
          </cell>
        </row>
        <row r="55">
          <cell r="A55" t="str">
            <v>3864-1</v>
          </cell>
          <cell r="B55">
            <v>3864</v>
          </cell>
          <cell r="C55" t="str">
            <v>Baseballs</v>
          </cell>
          <cell r="D55" t="str">
            <v>Ajay</v>
          </cell>
          <cell r="E55" t="str">
            <v>South</v>
          </cell>
          <cell r="F55">
            <v>40226</v>
          </cell>
          <cell r="G55">
            <v>10</v>
          </cell>
          <cell r="H55">
            <v>6</v>
          </cell>
          <cell r="I55">
            <v>60</v>
          </cell>
        </row>
        <row r="56">
          <cell r="A56" t="str">
            <v>3881-1</v>
          </cell>
          <cell r="B56">
            <v>3881</v>
          </cell>
          <cell r="C56" t="str">
            <v>Exercise Machines</v>
          </cell>
          <cell r="D56" t="str">
            <v>Rahul</v>
          </cell>
          <cell r="E56" t="str">
            <v>South</v>
          </cell>
          <cell r="F56">
            <v>40238</v>
          </cell>
          <cell r="G56">
            <v>400</v>
          </cell>
          <cell r="H56">
            <v>1</v>
          </cell>
          <cell r="I56">
            <v>400</v>
          </cell>
        </row>
        <row r="57">
          <cell r="A57" t="str">
            <v>3886-1</v>
          </cell>
          <cell r="B57">
            <v>3886</v>
          </cell>
          <cell r="C57" t="str">
            <v>Basketballs</v>
          </cell>
          <cell r="D57" t="str">
            <v>Mehak</v>
          </cell>
          <cell r="E57" t="str">
            <v>North</v>
          </cell>
          <cell r="F57">
            <v>40241</v>
          </cell>
          <cell r="G57">
            <v>12</v>
          </cell>
          <cell r="H57">
            <v>10</v>
          </cell>
          <cell r="I57">
            <v>120</v>
          </cell>
        </row>
        <row r="58">
          <cell r="A58" t="str">
            <v>3913-1</v>
          </cell>
          <cell r="B58">
            <v>3913</v>
          </cell>
          <cell r="C58" t="str">
            <v>Stepper Machines</v>
          </cell>
          <cell r="D58" t="str">
            <v>Sameer</v>
          </cell>
          <cell r="E58" t="str">
            <v>South</v>
          </cell>
          <cell r="F58">
            <v>40250</v>
          </cell>
          <cell r="G58">
            <v>110</v>
          </cell>
          <cell r="H58">
            <v>2</v>
          </cell>
          <cell r="I58">
            <v>220</v>
          </cell>
        </row>
        <row r="59">
          <cell r="A59" t="str">
            <v>3915-1</v>
          </cell>
          <cell r="B59">
            <v>3915</v>
          </cell>
          <cell r="C59" t="str">
            <v>Footballs</v>
          </cell>
          <cell r="D59" t="str">
            <v>Ajay</v>
          </cell>
          <cell r="E59" t="str">
            <v>East</v>
          </cell>
          <cell r="F59">
            <v>40241</v>
          </cell>
          <cell r="G59">
            <v>15</v>
          </cell>
          <cell r="H59">
            <v>8</v>
          </cell>
          <cell r="I59">
            <v>120</v>
          </cell>
        </row>
        <row r="60">
          <cell r="A60" t="str">
            <v>3945-1</v>
          </cell>
          <cell r="B60">
            <v>3945</v>
          </cell>
          <cell r="C60" t="str">
            <v>Golf Balls</v>
          </cell>
          <cell r="D60" t="str">
            <v>Deepa</v>
          </cell>
          <cell r="E60" t="str">
            <v>West</v>
          </cell>
          <cell r="F60">
            <v>40215</v>
          </cell>
          <cell r="G60">
            <v>20</v>
          </cell>
          <cell r="H60">
            <v>35</v>
          </cell>
          <cell r="I60">
            <v>700</v>
          </cell>
        </row>
        <row r="61">
          <cell r="A61" t="str">
            <v>3959-1</v>
          </cell>
          <cell r="B61">
            <v>3959</v>
          </cell>
          <cell r="C61" t="str">
            <v>Stepper Machines</v>
          </cell>
          <cell r="D61" t="str">
            <v>Mohit</v>
          </cell>
          <cell r="E61" t="str">
            <v>East</v>
          </cell>
          <cell r="F61">
            <v>40239</v>
          </cell>
          <cell r="G61">
            <v>110</v>
          </cell>
          <cell r="H61">
            <v>6</v>
          </cell>
          <cell r="I61">
            <v>660</v>
          </cell>
        </row>
        <row r="62">
          <cell r="A62" t="str">
            <v>3977-1</v>
          </cell>
          <cell r="B62">
            <v>3977</v>
          </cell>
          <cell r="C62" t="str">
            <v>Basketballs</v>
          </cell>
          <cell r="D62" t="str">
            <v>Mohit</v>
          </cell>
          <cell r="E62" t="str">
            <v>East</v>
          </cell>
          <cell r="F62">
            <v>40239</v>
          </cell>
          <cell r="G62">
            <v>12</v>
          </cell>
          <cell r="H62">
            <v>7</v>
          </cell>
          <cell r="I62">
            <v>84</v>
          </cell>
        </row>
        <row r="63">
          <cell r="A63" t="str">
            <v>4007-1</v>
          </cell>
          <cell r="B63">
            <v>4007</v>
          </cell>
          <cell r="C63" t="str">
            <v>Gloves</v>
          </cell>
          <cell r="D63" t="str">
            <v>Rahul</v>
          </cell>
          <cell r="E63" t="str">
            <v>East</v>
          </cell>
          <cell r="F63">
            <v>40251</v>
          </cell>
          <cell r="G63">
            <v>12</v>
          </cell>
          <cell r="H63">
            <v>10</v>
          </cell>
          <cell r="I63">
            <v>120</v>
          </cell>
        </row>
        <row r="64">
          <cell r="A64" t="str">
            <v>4107-1</v>
          </cell>
          <cell r="B64">
            <v>4107</v>
          </cell>
          <cell r="C64" t="str">
            <v>Footballs</v>
          </cell>
          <cell r="D64" t="str">
            <v>Sameer</v>
          </cell>
          <cell r="E64" t="str">
            <v>North</v>
          </cell>
          <cell r="F64">
            <v>40254</v>
          </cell>
          <cell r="G64">
            <v>15</v>
          </cell>
          <cell r="H64">
            <v>2</v>
          </cell>
          <cell r="I64">
            <v>30</v>
          </cell>
        </row>
        <row r="65">
          <cell r="A65" t="str">
            <v>2415-3</v>
          </cell>
          <cell r="B65">
            <v>2415</v>
          </cell>
          <cell r="C65" t="str">
            <v>Tennis Balls</v>
          </cell>
          <cell r="D65" t="str">
            <v>Ajay</v>
          </cell>
          <cell r="E65" t="str">
            <v>East</v>
          </cell>
          <cell r="F65">
            <v>40226</v>
          </cell>
          <cell r="G65">
            <v>6</v>
          </cell>
          <cell r="H65">
            <v>15</v>
          </cell>
          <cell r="I65">
            <v>90</v>
          </cell>
        </row>
        <row r="66">
          <cell r="A66" t="str">
            <v>4167-1</v>
          </cell>
          <cell r="B66">
            <v>4167</v>
          </cell>
          <cell r="C66" t="str">
            <v>Stepper Machines</v>
          </cell>
          <cell r="D66" t="str">
            <v>Mohit</v>
          </cell>
          <cell r="E66" t="str">
            <v>North</v>
          </cell>
          <cell r="F66">
            <v>40255</v>
          </cell>
          <cell r="G66">
            <v>110</v>
          </cell>
          <cell r="H66">
            <v>1</v>
          </cell>
          <cell r="I66">
            <v>110</v>
          </cell>
        </row>
        <row r="67">
          <cell r="A67" t="str">
            <v>4230-1</v>
          </cell>
          <cell r="B67">
            <v>4230</v>
          </cell>
          <cell r="C67" t="str">
            <v>Golf Balls</v>
          </cell>
          <cell r="D67" t="str">
            <v>Ajay</v>
          </cell>
          <cell r="E67" t="str">
            <v>South</v>
          </cell>
          <cell r="F67">
            <v>40240</v>
          </cell>
          <cell r="G67">
            <v>20</v>
          </cell>
          <cell r="H67">
            <v>20</v>
          </cell>
          <cell r="I67">
            <v>400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8"/>
  <sheetViews>
    <sheetView showGridLines="0" workbookViewId="0">
      <selection activeCell="I5" sqref="I5:J14"/>
    </sheetView>
  </sheetViews>
  <sheetFormatPr defaultColWidth="9.109375" defaultRowHeight="15.6"/>
  <cols>
    <col min="1" max="1" width="3.44140625" style="10" customWidth="1"/>
    <col min="2" max="16384" width="9.109375" style="10"/>
  </cols>
  <sheetData>
    <row r="1" spans="2:13" s="3" customFormat="1" ht="38.25" customHeight="1" thickBot="1">
      <c r="B1" s="1" t="s">
        <v>24</v>
      </c>
      <c r="C1" s="2"/>
      <c r="D1" s="2"/>
      <c r="E1" s="2"/>
    </row>
    <row r="2" spans="2:13" s="3" customFormat="1" ht="17.25" customHeight="1">
      <c r="B2" s="22" t="s">
        <v>25</v>
      </c>
      <c r="C2" s="4"/>
      <c r="D2" s="4"/>
      <c r="E2" s="4"/>
      <c r="H2" s="4"/>
    </row>
    <row r="3" spans="2:13" s="4" customFormat="1" ht="35.25" customHeight="1">
      <c r="B3" s="5"/>
      <c r="C3" s="5"/>
    </row>
    <row r="4" spans="2:13">
      <c r="B4" s="6" t="s">
        <v>0</v>
      </c>
      <c r="C4" s="7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7" t="s">
        <v>7</v>
      </c>
      <c r="J4" s="9" t="s">
        <v>8</v>
      </c>
    </row>
    <row r="5" spans="2:13">
      <c r="B5" s="11">
        <v>186001</v>
      </c>
      <c r="C5" s="12" t="s">
        <v>9</v>
      </c>
      <c r="D5" s="12">
        <v>30</v>
      </c>
      <c r="E5" s="12">
        <v>68</v>
      </c>
      <c r="F5" s="12">
        <v>64</v>
      </c>
      <c r="G5" s="12">
        <v>60</v>
      </c>
      <c r="H5" s="12">
        <v>96</v>
      </c>
      <c r="I5" s="33">
        <f>AVERAGE(D5:H5)</f>
        <v>63.6</v>
      </c>
      <c r="J5" s="34" t="str">
        <f>VLOOKUP(I5,$L$7:$M$11,2,1)</f>
        <v>B</v>
      </c>
    </row>
    <row r="6" spans="2:13">
      <c r="B6" s="11">
        <v>186002</v>
      </c>
      <c r="C6" s="12" t="s">
        <v>10</v>
      </c>
      <c r="D6" s="12"/>
      <c r="E6" s="12"/>
      <c r="F6" s="12">
        <v>50</v>
      </c>
      <c r="G6" s="12">
        <v>32</v>
      </c>
      <c r="H6" s="12">
        <v>60</v>
      </c>
      <c r="I6" s="33">
        <f t="shared" ref="I6:I14" si="0">AVERAGE(D6:H6)</f>
        <v>47.333333333333336</v>
      </c>
      <c r="J6" s="34" t="str">
        <f t="shared" ref="J6:J14" si="1">VLOOKUP(I6,$L$7:$M$11,2,1)</f>
        <v>C</v>
      </c>
    </row>
    <row r="7" spans="2:13">
      <c r="B7" s="11">
        <v>186003</v>
      </c>
      <c r="C7" s="12" t="s">
        <v>11</v>
      </c>
      <c r="D7" s="12">
        <v>65</v>
      </c>
      <c r="E7" s="12">
        <v>78</v>
      </c>
      <c r="F7" s="12">
        <v>68</v>
      </c>
      <c r="G7" s="12">
        <v>49</v>
      </c>
      <c r="H7" s="12">
        <v>93</v>
      </c>
      <c r="I7" s="33">
        <f t="shared" si="0"/>
        <v>70.599999999999994</v>
      </c>
      <c r="J7" s="34" t="str">
        <f t="shared" si="1"/>
        <v>B</v>
      </c>
      <c r="L7" s="13" t="s">
        <v>12</v>
      </c>
      <c r="M7" s="13" t="s">
        <v>8</v>
      </c>
    </row>
    <row r="8" spans="2:13">
      <c r="B8" s="11">
        <v>186004</v>
      </c>
      <c r="C8" s="12" t="s">
        <v>13</v>
      </c>
      <c r="D8" s="12">
        <v>39</v>
      </c>
      <c r="E8" s="12">
        <v>50</v>
      </c>
      <c r="F8" s="12"/>
      <c r="G8" s="12"/>
      <c r="H8" s="12">
        <v>43</v>
      </c>
      <c r="I8" s="33">
        <f t="shared" si="0"/>
        <v>44</v>
      </c>
      <c r="J8" s="34" t="str">
        <f t="shared" si="1"/>
        <v>D</v>
      </c>
      <c r="L8" s="14">
        <v>0</v>
      </c>
      <c r="M8" s="15" t="s">
        <v>14</v>
      </c>
    </row>
    <row r="9" spans="2:13">
      <c r="B9" s="11">
        <v>186005</v>
      </c>
      <c r="C9" s="12" t="s">
        <v>15</v>
      </c>
      <c r="D9" s="12">
        <v>65</v>
      </c>
      <c r="E9" s="12">
        <v>49</v>
      </c>
      <c r="F9" s="12">
        <v>61</v>
      </c>
      <c r="G9" s="12">
        <v>45</v>
      </c>
      <c r="H9" s="12">
        <v>69</v>
      </c>
      <c r="I9" s="33">
        <f t="shared" si="0"/>
        <v>57.8</v>
      </c>
      <c r="J9" s="34" t="str">
        <f t="shared" si="1"/>
        <v>C</v>
      </c>
      <c r="L9" s="14">
        <v>45</v>
      </c>
      <c r="M9" s="15" t="s">
        <v>16</v>
      </c>
    </row>
    <row r="10" spans="2:13">
      <c r="B10" s="11">
        <v>186006</v>
      </c>
      <c r="C10" s="12" t="s">
        <v>17</v>
      </c>
      <c r="D10" s="12">
        <v>46</v>
      </c>
      <c r="E10" s="12">
        <v>75</v>
      </c>
      <c r="F10" s="12">
        <v>55</v>
      </c>
      <c r="G10" s="12">
        <v>61</v>
      </c>
      <c r="H10" s="12">
        <v>72</v>
      </c>
      <c r="I10" s="33">
        <f t="shared" si="0"/>
        <v>61.8</v>
      </c>
      <c r="J10" s="34" t="str">
        <f t="shared" si="1"/>
        <v>B</v>
      </c>
      <c r="L10" s="14">
        <v>60</v>
      </c>
      <c r="M10" s="15" t="s">
        <v>18</v>
      </c>
    </row>
    <row r="11" spans="2:13">
      <c r="B11" s="11">
        <v>186007</v>
      </c>
      <c r="C11" s="12" t="s">
        <v>19</v>
      </c>
      <c r="D11" s="12">
        <v>45</v>
      </c>
      <c r="E11" s="12">
        <v>65</v>
      </c>
      <c r="F11" s="12">
        <v>59</v>
      </c>
      <c r="G11" s="12"/>
      <c r="H11" s="12"/>
      <c r="I11" s="33">
        <f t="shared" si="0"/>
        <v>56.333333333333336</v>
      </c>
      <c r="J11" s="34" t="str">
        <f t="shared" si="1"/>
        <v>C</v>
      </c>
      <c r="L11" s="14">
        <v>75</v>
      </c>
      <c r="M11" s="15" t="s">
        <v>20</v>
      </c>
    </row>
    <row r="12" spans="2:13">
      <c r="B12" s="11">
        <v>186008</v>
      </c>
      <c r="C12" s="12" t="s">
        <v>21</v>
      </c>
      <c r="D12" s="12">
        <v>87</v>
      </c>
      <c r="E12" s="12">
        <v>60</v>
      </c>
      <c r="F12" s="12">
        <v>74</v>
      </c>
      <c r="G12" s="12">
        <v>43</v>
      </c>
      <c r="H12" s="12">
        <v>70</v>
      </c>
      <c r="I12" s="33">
        <f t="shared" si="0"/>
        <v>66.8</v>
      </c>
      <c r="J12" s="34" t="str">
        <f t="shared" si="1"/>
        <v>B</v>
      </c>
    </row>
    <row r="13" spans="2:13">
      <c r="B13" s="16">
        <v>186009</v>
      </c>
      <c r="C13" s="17" t="s">
        <v>22</v>
      </c>
      <c r="D13" s="17">
        <v>95</v>
      </c>
      <c r="E13" s="12">
        <v>73</v>
      </c>
      <c r="F13" s="17">
        <v>83</v>
      </c>
      <c r="G13" s="12">
        <v>81</v>
      </c>
      <c r="H13" s="17">
        <v>69</v>
      </c>
      <c r="I13" s="35">
        <f t="shared" si="0"/>
        <v>80.2</v>
      </c>
      <c r="J13" s="36" t="str">
        <f t="shared" si="1"/>
        <v>A</v>
      </c>
    </row>
    <row r="14" spans="2:13" ht="16.2" thickBot="1">
      <c r="B14" s="18">
        <v>186010</v>
      </c>
      <c r="C14" s="19" t="s">
        <v>23</v>
      </c>
      <c r="D14" s="19">
        <v>83</v>
      </c>
      <c r="E14" s="19">
        <v>80</v>
      </c>
      <c r="F14" s="19">
        <v>64</v>
      </c>
      <c r="G14" s="19">
        <v>79</v>
      </c>
      <c r="H14" s="19">
        <v>63</v>
      </c>
      <c r="I14" s="37">
        <f t="shared" si="0"/>
        <v>73.8</v>
      </c>
      <c r="J14" s="38" t="str">
        <f t="shared" si="1"/>
        <v>B</v>
      </c>
    </row>
    <row r="15" spans="2:13">
      <c r="B15" s="20"/>
      <c r="C15" s="20"/>
      <c r="D15" s="20"/>
      <c r="E15" s="20"/>
      <c r="F15" s="20"/>
      <c r="G15" s="20"/>
      <c r="H15" s="20"/>
    </row>
    <row r="16" spans="2:13">
      <c r="B16" s="20"/>
      <c r="C16" s="20"/>
      <c r="D16" s="21"/>
      <c r="E16" s="21"/>
      <c r="F16" s="21"/>
    </row>
    <row r="17" spans="2:6">
      <c r="B17" s="20"/>
      <c r="C17" s="20"/>
      <c r="D17" s="20"/>
      <c r="E17" s="20"/>
      <c r="F17" s="20"/>
    </row>
    <row r="18" spans="2:6">
      <c r="B18" s="20"/>
      <c r="C18" s="20"/>
      <c r="D18" s="20"/>
      <c r="E18" s="20"/>
      <c r="F18" s="2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showGridLines="0" tabSelected="1" workbookViewId="0">
      <selection activeCell="N16" sqref="N16"/>
    </sheetView>
  </sheetViews>
  <sheetFormatPr defaultColWidth="9.109375" defaultRowHeight="13.2"/>
  <cols>
    <col min="1" max="1" width="9.109375" style="23"/>
    <col min="2" max="2" width="11.88671875" style="23" customWidth="1"/>
    <col min="3" max="3" width="23.109375" style="23" customWidth="1"/>
    <col min="4" max="16384" width="9.109375" style="23"/>
  </cols>
  <sheetData>
    <row r="1" spans="1:6" ht="6" customHeight="1"/>
    <row r="2" spans="1:6" s="24" customFormat="1" ht="17.25" customHeight="1">
      <c r="B2" s="25"/>
      <c r="D2"/>
    </row>
    <row r="4" spans="1:6" ht="19.5" customHeight="1">
      <c r="B4" s="26" t="s">
        <v>26</v>
      </c>
      <c r="C4" s="27" t="s">
        <v>27</v>
      </c>
    </row>
    <row r="5" spans="1:6" ht="19.5" customHeight="1">
      <c r="A5" s="23" t="s">
        <v>28</v>
      </c>
      <c r="B5" s="28">
        <v>3786</v>
      </c>
      <c r="C5" s="40">
        <f>VLOOKUP(A5,[26]Data!$A$5:$I$67,9,0)</f>
        <v>600</v>
      </c>
      <c r="E5" s="39">
        <f>COUNTIF($B$5:B5,B5)</f>
        <v>1</v>
      </c>
      <c r="F5" s="39" t="str">
        <f>B5&amp;"-"&amp;E5</f>
        <v>3786-1</v>
      </c>
    </row>
    <row r="6" spans="1:6" ht="19.5" customHeight="1">
      <c r="A6" s="23" t="s">
        <v>29</v>
      </c>
      <c r="B6" s="29">
        <v>2538</v>
      </c>
      <c r="C6" s="40">
        <f>VLOOKUP(A6,[26]Data!$A$5:$I$67,9,0)</f>
        <v>200</v>
      </c>
      <c r="E6" s="39">
        <f>COUNTIF($B$5:B6,B6)</f>
        <v>1</v>
      </c>
      <c r="F6" s="39" t="str">
        <f t="shared" ref="F6:F18" si="0">B6&amp;"-"&amp;E6</f>
        <v>2538-1</v>
      </c>
    </row>
    <row r="7" spans="1:6" ht="19.5" customHeight="1">
      <c r="A7" s="23" t="s">
        <v>30</v>
      </c>
      <c r="B7" s="29">
        <v>2577</v>
      </c>
      <c r="C7" s="40">
        <f>VLOOKUP(A7,[26]Data!$A$5:$I$67,9,0)</f>
        <v>24</v>
      </c>
      <c r="E7" s="39">
        <f>COUNTIF($B$5:B7,B7)</f>
        <v>1</v>
      </c>
      <c r="F7" s="39" t="str">
        <f t="shared" si="0"/>
        <v>2577-1</v>
      </c>
    </row>
    <row r="8" spans="1:6" ht="19.5" customHeight="1">
      <c r="A8" s="23" t="s">
        <v>31</v>
      </c>
      <c r="B8" s="28">
        <v>3786</v>
      </c>
      <c r="C8" s="40">
        <f>VLOOKUP(A8,[26]Data!$A$5:$I$67,9,0)</f>
        <v>100</v>
      </c>
      <c r="E8" s="39">
        <f>COUNTIF($B$5:B8,B8)</f>
        <v>2</v>
      </c>
      <c r="F8" s="39" t="str">
        <f t="shared" si="0"/>
        <v>3786-2</v>
      </c>
    </row>
    <row r="9" spans="1:6" ht="19.5" customHeight="1">
      <c r="A9" s="23" t="s">
        <v>32</v>
      </c>
      <c r="B9" s="29">
        <v>3915</v>
      </c>
      <c r="C9" s="40">
        <f>VLOOKUP(A9,[26]Data!$A$5:$I$67,9,0)</f>
        <v>120</v>
      </c>
      <c r="E9" s="39">
        <f>COUNTIF($B$5:B9,B9)</f>
        <v>1</v>
      </c>
      <c r="F9" s="39" t="str">
        <f t="shared" si="0"/>
        <v>3915-1</v>
      </c>
    </row>
    <row r="10" spans="1:6" ht="19.5" customHeight="1">
      <c r="A10" s="23" t="s">
        <v>33</v>
      </c>
      <c r="B10" s="29">
        <v>3161</v>
      </c>
      <c r="C10" s="40">
        <f>VLOOKUP(A10,[26]Data!$A$5:$I$67,9,0)</f>
        <v>400</v>
      </c>
      <c r="E10" s="39">
        <f>COUNTIF($B$5:B10,B10)</f>
        <v>1</v>
      </c>
      <c r="F10" s="39" t="str">
        <f t="shared" si="0"/>
        <v>3161-1</v>
      </c>
    </row>
    <row r="11" spans="1:6" ht="19.5" customHeight="1">
      <c r="A11" s="23" t="s">
        <v>34</v>
      </c>
      <c r="B11" s="30">
        <v>2415</v>
      </c>
      <c r="C11" s="40">
        <f>VLOOKUP(A11,[26]Data!$A$5:$I$67,9,0)</f>
        <v>60</v>
      </c>
      <c r="E11" s="39">
        <f>COUNTIF($B$5:B11,B11)</f>
        <v>1</v>
      </c>
      <c r="F11" s="39" t="str">
        <f t="shared" si="0"/>
        <v>2415-1</v>
      </c>
    </row>
    <row r="12" spans="1:6" ht="19.5" customHeight="1">
      <c r="A12" s="23" t="s">
        <v>35</v>
      </c>
      <c r="B12" s="29">
        <v>3160</v>
      </c>
      <c r="C12" s="40">
        <f>VLOOKUP(A12,[26]Data!$A$5:$I$67,9,0)</f>
        <v>400</v>
      </c>
      <c r="E12" s="39">
        <f>COUNTIF($B$5:B12,B12)</f>
        <v>1</v>
      </c>
      <c r="F12" s="39" t="str">
        <f t="shared" si="0"/>
        <v>3160-1</v>
      </c>
    </row>
    <row r="13" spans="1:6" ht="19.5" customHeight="1">
      <c r="A13" s="23" t="s">
        <v>36</v>
      </c>
      <c r="B13" s="28">
        <v>3786</v>
      </c>
      <c r="C13" s="40">
        <f>VLOOKUP(A13,[26]Data!$A$5:$I$67,9,0)</f>
        <v>400</v>
      </c>
      <c r="E13" s="39">
        <f>COUNTIF($B$5:B13,B13)</f>
        <v>3</v>
      </c>
      <c r="F13" s="39" t="str">
        <f t="shared" si="0"/>
        <v>3786-3</v>
      </c>
    </row>
    <row r="14" spans="1:6" ht="19.5" customHeight="1">
      <c r="A14" s="23" t="s">
        <v>37</v>
      </c>
      <c r="B14" s="29">
        <v>4230</v>
      </c>
      <c r="C14" s="40">
        <f>VLOOKUP(A14,[26]Data!$A$5:$I$67,9,0)</f>
        <v>400</v>
      </c>
      <c r="E14" s="39">
        <f>COUNTIF($B$5:B14,B14)</f>
        <v>1</v>
      </c>
      <c r="F14" s="39" t="str">
        <f t="shared" si="0"/>
        <v>4230-1</v>
      </c>
    </row>
    <row r="15" spans="1:6" ht="19.5" customHeight="1">
      <c r="A15" s="23" t="s">
        <v>38</v>
      </c>
      <c r="B15" s="29">
        <v>2672</v>
      </c>
      <c r="C15" s="40">
        <f>VLOOKUP(A15,[26]Data!$A$5:$I$67,9,0)</f>
        <v>108</v>
      </c>
      <c r="E15" s="39">
        <f>COUNTIF($B$5:B15,B15)</f>
        <v>1</v>
      </c>
      <c r="F15" s="39" t="str">
        <f t="shared" si="0"/>
        <v>2672-1</v>
      </c>
    </row>
    <row r="16" spans="1:6" ht="19.5" customHeight="1">
      <c r="A16" s="23" t="s">
        <v>39</v>
      </c>
      <c r="B16" s="30">
        <v>2415</v>
      </c>
      <c r="C16" s="40">
        <f>VLOOKUP(A16,[26]Data!$A$5:$I$67,9,0)</f>
        <v>300</v>
      </c>
      <c r="E16" s="39">
        <f>COUNTIF($B$5:B16,B16)</f>
        <v>2</v>
      </c>
      <c r="F16" s="39" t="str">
        <f t="shared" si="0"/>
        <v>2415-2</v>
      </c>
    </row>
    <row r="17" spans="1:6" ht="19.5" customHeight="1">
      <c r="A17" s="23" t="s">
        <v>40</v>
      </c>
      <c r="B17" s="29">
        <v>2743</v>
      </c>
      <c r="C17" s="40">
        <f>VLOOKUP(A17,[26]Data!$A$5:$I$67,9,0)</f>
        <v>220</v>
      </c>
      <c r="E17" s="39">
        <f>COUNTIF($B$5:B17,B17)</f>
        <v>1</v>
      </c>
      <c r="F17" s="39" t="str">
        <f t="shared" si="0"/>
        <v>2743-1</v>
      </c>
    </row>
    <row r="18" spans="1:6" ht="19.5" customHeight="1">
      <c r="A18" s="23" t="s">
        <v>41</v>
      </c>
      <c r="B18" s="31">
        <v>2415</v>
      </c>
      <c r="C18" s="41">
        <f>VLOOKUP(A18,[26]Data!$A$5:$I$67,9,0)</f>
        <v>90</v>
      </c>
      <c r="E18" s="39">
        <f>COUNTIF($B$5:B18,B18)</f>
        <v>3</v>
      </c>
      <c r="F18" s="39" t="str">
        <f t="shared" si="0"/>
        <v>2415-3</v>
      </c>
    </row>
    <row r="19" spans="1:6" ht="14.4">
      <c r="B19" s="32"/>
    </row>
    <row r="20" spans="1:6" ht="14.4">
      <c r="B20" s="32"/>
    </row>
    <row r="21" spans="1:6" ht="14.4">
      <c r="B21" s="32"/>
    </row>
    <row r="22" spans="1:6" ht="14.4">
      <c r="B22" s="32"/>
    </row>
    <row r="23" spans="1:6" ht="14.4">
      <c r="B23" s="32"/>
    </row>
    <row r="24" spans="1:6" ht="14.4">
      <c r="B24" s="32"/>
    </row>
    <row r="25" spans="1:6" ht="14.4">
      <c r="B25" s="32"/>
    </row>
    <row r="26" spans="1:6" ht="14.4">
      <c r="B26" s="32"/>
    </row>
    <row r="27" spans="1:6" ht="14.4">
      <c r="B27" s="32"/>
    </row>
    <row r="28" spans="1:6" ht="14.4">
      <c r="B28" s="32"/>
    </row>
    <row r="29" spans="1:6" ht="14.4">
      <c r="B29" s="32"/>
    </row>
    <row r="30" spans="1:6" ht="14.4">
      <c r="B30" s="32"/>
    </row>
    <row r="31" spans="1:6" ht="14.4">
      <c r="B31" s="32"/>
    </row>
  </sheetData>
  <pageMargins left="0.7" right="0.7" top="0.75" bottom="0.75" header="0.3" footer="0.3"/>
  <ignoredErrors>
    <ignoredError sqref="E6:E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1602</vt:lpstr>
      <vt:lpstr>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2016-05-25T10:35:42Z</dcterms:created>
  <dcterms:modified xsi:type="dcterms:W3CDTF">2025-04-26T05:10:24Z</dcterms:modified>
</cp:coreProperties>
</file>