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BC0132E2-CEDD-4052-8EB1-2334074B8F2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60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<sst xmlns="http://schemas.openxmlformats.org/spreadsheetml/2006/main" count="47" uniqueCount="16">
  <si>
    <t>Date</t>
  </si>
  <si>
    <t>Builder</t>
  </si>
  <si>
    <t>Units</t>
  </si>
  <si>
    <t>Price</t>
  </si>
  <si>
    <t>Amount</t>
  </si>
  <si>
    <t>Commission</t>
  </si>
  <si>
    <t>Doug</t>
  </si>
  <si>
    <t>Dave</t>
  </si>
  <si>
    <t>Brian</t>
  </si>
  <si>
    <t>Larry</t>
  </si>
  <si>
    <t>Rob</t>
  </si>
  <si>
    <t>Morgan</t>
  </si>
  <si>
    <t>Jones</t>
  </si>
  <si>
    <t>Gill</t>
  </si>
  <si>
    <t>Based on Builder retreive commision %</t>
  </si>
  <si>
    <t>Hlookup (Exact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</si>
</sst>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_-[$$-C09]* #,##0.00_-;\-[$$-C09]* #,##0.00_-;_-[$$-C09]* &quot;-&quot;??_-;_-@_-"/>
    <numFmt numFmtId="169" formatCode="_(#,##0.0_);\(#,##0.0\);_(&quot;-&quot;_)"/>
    <numFmt numFmtId="170" formatCode="_-* #,##0.00_-;\-* #,##0.00_-;_-* &quot;-&quot;??_-;_-@_-"/>
    <numFmt numFmtId="171" formatCode="mmm\-dd"/>
    <numFmt numFmtId="172" formatCode="_ &quot;Rs.&quot;\ * #,##0.00_ ;_ &quot;Rs.&quot;\ * \-#,##0.00_ ;_ &quot;Rs.&quot;\ * &quot;-&quot;??_ ;_ @_ "/>
    <numFmt numFmtId="173" formatCode="_-&quot;$&quot;* #,##0.00_-;\-&quot;$&quot;* #,##0.00_-;_-&quot;$&quot;* &quot;-&quot;??_-;_-@_-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name val="Arial"/>
      <family val="2"/>
    </font>
    <font>
      <b/>
      <sz val="11"/>
      <color theme="0"/>
      <name val="Calibri Light"/>
      <family val="2"/>
    </font>
    <font>
      <sz val="11"/>
      <color theme="1"/>
      <name val="Calibri Light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0" borderId="0"/>
    <xf numFmtId="9" fontId="14" fillId="0" borderId="0" applyFont="0" applyFill="0" applyBorder="0" applyAlignment="0" applyProtection="0"/>
    <xf numFmtId="0" fontId="14" fillId="8" borderId="0" applyNumberFormat="0" applyBorder="0" applyAlignment="0" applyProtection="0"/>
    <xf numFmtId="0" fontId="1" fillId="8" borderId="0" applyNumberFormat="0" applyBorder="0" applyAlignment="0" applyProtection="0"/>
    <xf numFmtId="169" fontId="15" fillId="0" borderId="9">
      <alignment horizontal="center" vertical="center"/>
      <protection locked="0"/>
    </xf>
    <xf numFmtId="0" fontId="15" fillId="0" borderId="9">
      <alignment vertical="center"/>
      <protection locked="0"/>
    </xf>
    <xf numFmtId="169" fontId="15" fillId="0" borderId="9">
      <alignment horizontal="right" vertical="center"/>
      <protection locked="0"/>
    </xf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5" fontId="14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18" fillId="0" borderId="0"/>
    <xf numFmtId="3" fontId="19" fillId="0" borderId="0" applyFill="0" applyBorder="0" applyProtection="0">
      <alignment horizontal="left"/>
    </xf>
    <xf numFmtId="176" fontId="16" fillId="0" borderId="0" applyFont="0" applyFill="0" applyBorder="0" applyAlignment="0" applyProtection="0"/>
    <xf numFmtId="2" fontId="11" fillId="0" borderId="0" applyFont="0" applyFill="0" applyBorder="0" applyAlignment="0" applyProtection="0"/>
    <xf numFmtId="177" fontId="20" fillId="0" borderId="0" applyFont="0" applyFill="0" applyBorder="0" applyProtection="0">
      <alignment horizontal="center"/>
    </xf>
    <xf numFmtId="0" fontId="11" fillId="9" borderId="0" applyNumberFormat="0" applyFont="0" applyBorder="0" applyAlignment="0" applyProtection="0"/>
    <xf numFmtId="0" fontId="11" fillId="9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1" fillId="0" borderId="10" applyNumberFormat="0" applyFill="0" applyProtection="0"/>
    <xf numFmtId="0" fontId="2" fillId="0" borderId="1" applyNumberFormat="0" applyFill="0" applyAlignment="0" applyProtection="0"/>
    <xf numFmtId="0" fontId="22" fillId="0" borderId="0" applyNumberFormat="0" applyFill="0" applyProtection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0" borderId="11"/>
    <xf numFmtId="0" fontId="16" fillId="10" borderId="0" applyNumberFormat="0" applyFont="0" applyBorder="0" applyAlignment="0" applyProtection="0"/>
    <xf numFmtId="0" fontId="27" fillId="0" borderId="0" applyFill="0" applyBorder="0" applyProtection="0">
      <alignment horizontal="centerContinuous"/>
    </xf>
    <xf numFmtId="0" fontId="16" fillId="11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1" fillId="10" borderId="0">
      <alignment horizontal="left" vertical="center" indent="2"/>
    </xf>
    <xf numFmtId="2" fontId="32" fillId="0" borderId="0">
      <alignment vertical="center"/>
    </xf>
    <xf numFmtId="15" fontId="33" fillId="0" borderId="0" applyFill="0" applyBorder="0">
      <alignment horizontal="right"/>
    </xf>
    <xf numFmtId="0" fontId="34" fillId="0" borderId="0" applyBorder="0" applyProtection="0">
      <alignment horizontal="left"/>
    </xf>
    <xf numFmtId="0" fontId="1" fillId="0" borderId="0"/>
    <xf numFmtId="0" fontId="11" fillId="0" borderId="0"/>
    <xf numFmtId="0" fontId="35" fillId="0" borderId="0"/>
    <xf numFmtId="0" fontId="36" fillId="0" borderId="0">
      <alignment vertical="center"/>
    </xf>
    <xf numFmtId="0" fontId="16" fillId="0" borderId="0" applyNumberFormat="0" applyFill="0" applyBorder="0" applyAlignment="0" applyProtection="0"/>
    <xf numFmtId="0" fontId="11" fillId="0" borderId="0"/>
    <xf numFmtId="0" fontId="1" fillId="0" borderId="0"/>
    <xf numFmtId="0" fontId="37" fillId="0" borderId="0"/>
    <xf numFmtId="0" fontId="38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5" fillId="0" borderId="0" applyNumberFormat="0"/>
    <xf numFmtId="178" fontId="40" fillId="0" borderId="12" applyBorder="0" applyAlignment="0">
      <protection locked="0"/>
    </xf>
    <xf numFmtId="0" fontId="40" fillId="0" borderId="13" applyNumberFormat="0" applyBorder="0" applyAlignment="0">
      <protection hidden="1"/>
    </xf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1" fillId="12" borderId="14">
      <alignment horizontal="left" indent="2"/>
    </xf>
    <xf numFmtId="0" fontId="26" fillId="0" borderId="0"/>
    <xf numFmtId="0" fontId="16" fillId="0" borderId="0" applyNumberFormat="0" applyFont="0" applyFill="0" applyBorder="0" applyProtection="0">
      <alignment horizontal="right" indent="1"/>
    </xf>
    <xf numFmtId="169" fontId="15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9" fillId="0" borderId="0" applyNumberFormat="0" applyFill="0" applyBorder="0" applyProtection="0">
      <alignment horizontal="left" indent="1"/>
    </xf>
    <xf numFmtId="0" fontId="16" fillId="13" borderId="15" applyNumberFormat="0" applyFont="0" applyAlignment="0" applyProtection="0"/>
    <xf numFmtId="0" fontId="44" fillId="0" borderId="0"/>
    <xf numFmtId="0" fontId="45" fillId="0" borderId="0"/>
    <xf numFmtId="0" fontId="46" fillId="14" borderId="0" applyFont="0"/>
    <xf numFmtId="0" fontId="46" fillId="15" borderId="0" applyFont="0"/>
    <xf numFmtId="0" fontId="47" fillId="10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6" borderId="0">
      <alignment horizontal="centerContinuous"/>
    </xf>
    <xf numFmtId="3" fontId="50" fillId="17" borderId="0" applyBorder="0" applyProtection="0">
      <alignment horizontal="center" vertical="center"/>
    </xf>
    <xf numFmtId="0" fontId="51" fillId="0" borderId="16" applyFill="0" applyProtection="0">
      <alignment horizontal="centerContinuous" vertical="top"/>
    </xf>
    <xf numFmtId="0" fontId="52" fillId="0" borderId="17" applyNumberFormat="0" applyFill="0" applyProtection="0">
      <alignment horizontal="centerContinuous" vertical="top"/>
    </xf>
    <xf numFmtId="0" fontId="53" fillId="0" borderId="18" applyFill="0" applyProtection="0">
      <alignment horizontal="center"/>
    </xf>
    <xf numFmtId="0" fontId="53" fillId="0" borderId="19" applyNumberFormat="0" applyFill="0" applyProtection="0">
      <alignment horizontal="center"/>
    </xf>
    <xf numFmtId="0" fontId="3" fillId="18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6" fillId="0" borderId="20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1" fillId="0" borderId="0">
      <alignment wrapText="1"/>
    </xf>
    <xf numFmtId="0" fontId="11" fillId="19" borderId="0" applyNumberFormat="0" applyFont="0" applyBorder="0" applyAlignment="0" applyProtection="0"/>
    <xf numFmtId="0" fontId="11" fillId="19" borderId="0" applyNumberFormat="0" applyFont="0" applyBorder="0" applyAlignment="0" applyProtection="0"/>
  </cellStyleXfs>
  <cellXfs count="27">
    <xf numFmtId="0" fontId="0" fillId="0" borderId="0" xfId="0"/>
    <xf numFmtId="0" fontId="5" fillId="0" borderId="2" xfId="1" applyFont="1" applyFill="1" applyBorder="1"/>
    <xf numFmtId="0" fontId="6" fillId="0" borderId="2" xfId="2" applyFill="1" applyBorder="1">
      <alignment vertical="center"/>
    </xf>
    <xf numFmtId="0" fontId="6" fillId="0" borderId="0" xfId="2" applyFill="1">
      <alignment vertical="center"/>
    </xf>
    <xf numFmtId="0" fontId="8" fillId="0" borderId="0" xfId="3" applyFont="1" applyFill="1" applyAlignment="1"/>
    <xf numFmtId="0" fontId="7" fillId="0" borderId="0" xfId="3" applyFill="1" applyAlignment="1"/>
    <xf numFmtId="0" fontId="9" fillId="0" borderId="0" xfId="4">
      <alignment vertical="center"/>
    </xf>
    <xf numFmtId="0" fontId="10" fillId="0" borderId="0" xfId="3" applyFont="1" applyFill="1">
      <alignment vertic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/>
    <xf numFmtId="0" fontId="7" fillId="0" borderId="0" xfId="3" applyFill="1">
      <alignment vertical="center"/>
    </xf>
    <xf numFmtId="15" fontId="13" fillId="4" borderId="3" xfId="5" applyNumberFormat="1" applyFont="1" applyFill="1" applyBorder="1" applyAlignment="1">
      <alignment horizontal="center"/>
    </xf>
    <xf numFmtId="0" fontId="13" fillId="4" borderId="4" xfId="5" applyFont="1" applyFill="1" applyBorder="1"/>
    <xf numFmtId="0" fontId="13" fillId="4" borderId="4" xfId="5" applyFont="1" applyFill="1" applyBorder="1" applyAlignment="1">
      <alignment horizontal="center"/>
    </xf>
    <xf numFmtId="9" fontId="13" fillId="4" borderId="5" xfId="5" applyNumberFormat="1" applyFont="1" applyFill="1" applyBorder="1" applyAlignment="1">
      <alignment horizontal="center"/>
    </xf>
    <xf numFmtId="15" fontId="13" fillId="0" borderId="3" xfId="5" applyNumberFormat="1" applyFont="1" applyBorder="1" applyAlignment="1">
      <alignment horizontal="center"/>
    </xf>
    <xf numFmtId="0" fontId="13" fillId="0" borderId="4" xfId="5" applyFont="1" applyBorder="1"/>
    <xf numFmtId="0" fontId="13" fillId="0" borderId="4" xfId="5" applyFont="1" applyBorder="1" applyAlignment="1">
      <alignment horizontal="center"/>
    </xf>
    <xf numFmtId="9" fontId="13" fillId="0" borderId="5" xfId="5" applyNumberFormat="1" applyFont="1" applyBorder="1" applyAlignment="1">
      <alignment horizontal="center"/>
    </xf>
    <xf numFmtId="167" fontId="12" fillId="5" borderId="0" xfId="6" applyNumberFormat="1" applyFont="1" applyFill="1" applyBorder="1" applyAlignment="1">
      <alignment vertical="center" wrapText="1"/>
    </xf>
    <xf numFmtId="168" fontId="13" fillId="6" borderId="0" xfId="6" applyNumberFormat="1" applyFont="1" applyFill="1" applyBorder="1" applyAlignment="1">
      <alignment horizontal="center" vertical="center"/>
    </xf>
    <xf numFmtId="9" fontId="13" fillId="7" borderId="0" xfId="6" applyFont="1" applyFill="1" applyBorder="1" applyAlignment="1">
      <alignment horizontal="center" vertical="center"/>
    </xf>
    <xf numFmtId="15" fontId="13" fillId="4" borderId="6" xfId="5" applyNumberFormat="1" applyFont="1" applyFill="1" applyBorder="1" applyAlignment="1">
      <alignment horizontal="center"/>
    </xf>
    <xf numFmtId="0" fontId="13" fillId="4" borderId="7" xfId="5" applyFont="1" applyFill="1" applyBorder="1"/>
    <xf numFmtId="0" fontId="13" fillId="4" borderId="7" xfId="5" applyFont="1" applyFill="1" applyBorder="1" applyAlignment="1">
      <alignment horizontal="center"/>
    </xf>
    <xf numFmtId="9" fontId="13" fillId="4" borderId="8" xfId="5" applyNumberFormat="1" applyFont="1" applyFill="1" applyBorder="1" applyAlignment="1">
      <alignment horizontal="center"/>
    </xf>
  </cellXfs>
  <cellStyles count="106">
    <cellStyle name="20% - Accent1 2" xfId="7" xr:uid="{00000000-0005-0000-0000-000000000000}"/>
    <cellStyle name="20% - Accent1 3" xfId="8" xr:uid="{00000000-0005-0000-0000-000001000000}"/>
    <cellStyle name="Assumptions Center Number" xfId="9" xr:uid="{00000000-0005-0000-0000-000002000000}"/>
    <cellStyle name="Assumptions Heading" xfId="10" xr:uid="{00000000-0005-0000-0000-000003000000}"/>
    <cellStyle name="Assumptions Right Number" xfId="11" xr:uid="{00000000-0005-0000-0000-000004000000}"/>
    <cellStyle name="Comma 2" xfId="12" xr:uid="{00000000-0005-0000-0000-000005000000}"/>
    <cellStyle name="Comma 2 2" xfId="13" xr:uid="{00000000-0005-0000-0000-000006000000}"/>
    <cellStyle name="Comma 3" xfId="14" xr:uid="{00000000-0005-0000-0000-000007000000}"/>
    <cellStyle name="Comma 3 2" xfId="15" xr:uid="{00000000-0005-0000-0000-000008000000}"/>
    <cellStyle name="Comma 4" xfId="16" xr:uid="{00000000-0005-0000-0000-000009000000}"/>
    <cellStyle name="Comma 5" xfId="17" xr:uid="{00000000-0005-0000-0000-00000A000000}"/>
    <cellStyle name="Comma 6" xfId="18" xr:uid="{00000000-0005-0000-0000-00000B000000}"/>
    <cellStyle name="Currency 2" xfId="19" xr:uid="{00000000-0005-0000-0000-00000C000000}"/>
    <cellStyle name="Currency 2 2" xfId="20" xr:uid="{00000000-0005-0000-0000-00000D000000}"/>
    <cellStyle name="Currency 3" xfId="21" xr:uid="{00000000-0005-0000-0000-00000E000000}"/>
    <cellStyle name="Currency 3 2" xfId="22" xr:uid="{00000000-0005-0000-0000-00000F000000}"/>
    <cellStyle name="Currency 4" xfId="23" xr:uid="{00000000-0005-0000-0000-000010000000}"/>
    <cellStyle name="Currency 5" xfId="24" xr:uid="{00000000-0005-0000-0000-000011000000}"/>
    <cellStyle name="Currency 6" xfId="25" xr:uid="{00000000-0005-0000-0000-000012000000}"/>
    <cellStyle name="Currency 7" xfId="26" xr:uid="{00000000-0005-0000-0000-000013000000}"/>
    <cellStyle name="Currency 8" xfId="27" xr:uid="{00000000-0005-0000-0000-000014000000}"/>
    <cellStyle name="Currency Round to thousands" xfId="28" xr:uid="{00000000-0005-0000-0000-000015000000}"/>
    <cellStyle name="Days" xfId="29" xr:uid="{00000000-0005-0000-0000-000016000000}"/>
    <cellStyle name="Decimal" xfId="30" xr:uid="{00000000-0005-0000-0000-000017000000}"/>
    <cellStyle name="Fixed" xfId="31" xr:uid="{00000000-0005-0000-0000-000018000000}"/>
    <cellStyle name="Four-Digit Year" xfId="32" xr:uid="{00000000-0005-0000-0000-000019000000}"/>
    <cellStyle name="GreyOrWhite" xfId="33" xr:uid="{00000000-0005-0000-0000-00001A000000}"/>
    <cellStyle name="GreyOrWhite 2" xfId="34" xr:uid="{00000000-0005-0000-0000-00001B000000}"/>
    <cellStyle name="Heading 1 14" xfId="35" xr:uid="{00000000-0005-0000-0000-00001C000000}"/>
    <cellStyle name="Heading 1 19" xfId="36" xr:uid="{00000000-0005-0000-0000-00001D000000}"/>
    <cellStyle name="Heading 1 2" xfId="37" xr:uid="{00000000-0005-0000-0000-00001E000000}"/>
    <cellStyle name="Heading 2 13" xfId="38" xr:uid="{00000000-0005-0000-0000-00001F000000}"/>
    <cellStyle name="Heading 3 6" xfId="39" xr:uid="{00000000-0005-0000-0000-000020000000}"/>
    <cellStyle name="Heading 3 7" xfId="40" xr:uid="{00000000-0005-0000-0000-000021000000}"/>
    <cellStyle name="Heading 4 3" xfId="41" xr:uid="{00000000-0005-0000-0000-000022000000}"/>
    <cellStyle name="Headings" xfId="42" xr:uid="{00000000-0005-0000-0000-000023000000}"/>
    <cellStyle name="Her Total Lost Shade" xfId="43" xr:uid="{00000000-0005-0000-0000-000024000000}"/>
    <cellStyle name="His Name" xfId="44" xr:uid="{00000000-0005-0000-0000-000025000000}"/>
    <cellStyle name="His Total Lost Shade" xfId="45" xr:uid="{00000000-0005-0000-0000-000026000000}"/>
    <cellStyle name="Hyperlink 2" xfId="46" xr:uid="{00000000-0005-0000-0000-000027000000}"/>
    <cellStyle name="Hyperlink 3" xfId="47" xr:uid="{00000000-0005-0000-0000-000028000000}"/>
    <cellStyle name="Hyperlink 4" xfId="48" xr:uid="{00000000-0005-0000-0000-000029000000}"/>
    <cellStyle name="Instruction Heading" xfId="49" xr:uid="{00000000-0005-0000-0000-00002A000000}"/>
    <cellStyle name="Jessica" xfId="50" xr:uid="{00000000-0005-0000-0000-00002B000000}"/>
    <cellStyle name="LongDate" xfId="51" xr:uid="{00000000-0005-0000-0000-00002C000000}"/>
    <cellStyle name="Names" xfId="52" xr:uid="{00000000-0005-0000-0000-00002D000000}"/>
    <cellStyle name="Normal" xfId="0" builtinId="0"/>
    <cellStyle name="Normal 2" xfId="5" xr:uid="{00000000-0005-0000-0000-00002F000000}"/>
    <cellStyle name="Normal 2 2" xfId="53" xr:uid="{00000000-0005-0000-0000-000030000000}"/>
    <cellStyle name="Normal 2 3" xfId="54" xr:uid="{00000000-0005-0000-0000-000031000000}"/>
    <cellStyle name="Normal 2 4" xfId="55" xr:uid="{00000000-0005-0000-0000-000032000000}"/>
    <cellStyle name="Normal 20" xfId="56" xr:uid="{00000000-0005-0000-0000-000033000000}"/>
    <cellStyle name="Normal 27" xfId="2" xr:uid="{00000000-0005-0000-0000-000034000000}"/>
    <cellStyle name="Normal 28" xfId="4" xr:uid="{00000000-0005-0000-0000-000035000000}"/>
    <cellStyle name="Normal 3" xfId="57" xr:uid="{00000000-0005-0000-0000-000036000000}"/>
    <cellStyle name="Normal 3 2" xfId="58" xr:uid="{00000000-0005-0000-0000-000037000000}"/>
    <cellStyle name="Normal 3 2 2" xfId="59" xr:uid="{00000000-0005-0000-0000-000038000000}"/>
    <cellStyle name="Normal 3 3" xfId="60" xr:uid="{00000000-0005-0000-0000-000039000000}"/>
    <cellStyle name="Normal 4" xfId="3" xr:uid="{00000000-0005-0000-0000-00003A000000}"/>
    <cellStyle name="Normal 4 2" xfId="61" xr:uid="{00000000-0005-0000-0000-00003B000000}"/>
    <cellStyle name="Normal 4 3" xfId="62" xr:uid="{00000000-0005-0000-0000-00003C000000}"/>
    <cellStyle name="Normal 5" xfId="63" xr:uid="{00000000-0005-0000-0000-00003D000000}"/>
    <cellStyle name="Normal 6" xfId="64" xr:uid="{00000000-0005-0000-0000-00003E000000}"/>
    <cellStyle name="Normal 7" xfId="65" xr:uid="{00000000-0005-0000-0000-00003F000000}"/>
    <cellStyle name="Normal 8" xfId="66" xr:uid="{00000000-0005-0000-0000-000040000000}"/>
    <cellStyle name="Normal 9" xfId="67" xr:uid="{00000000-0005-0000-0000-000041000000}"/>
    <cellStyle name="Normal- Enter (1)" xfId="68" xr:uid="{00000000-0005-0000-0000-000042000000}"/>
    <cellStyle name="Normal-Entry" xfId="69" xr:uid="{00000000-0005-0000-0000-000043000000}"/>
    <cellStyle name="Normal-Input(1)" xfId="70" xr:uid="{00000000-0005-0000-0000-000044000000}"/>
    <cellStyle name="Percent 2" xfId="71" xr:uid="{00000000-0005-0000-0000-000045000000}"/>
    <cellStyle name="Percent 3" xfId="6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5"/>
  <sheetViews>
    <sheetView showGridLines="0" tabSelected="1" topLeftCell="A3" workbookViewId="0">
      <selection activeCell="I28" sqref="I28"/>
    </sheetView>
  </sheetViews>
  <sheetFormatPr defaultColWidth="9.109375" defaultRowHeight="15.6"/>
  <cols>
    <col min="1" max="1" width="5.33203125" style="11" customWidth="1"/>
    <col min="2" max="2" width="10.88671875" style="11" bestFit="1" customWidth="1"/>
    <col min="3" max="6" width="9.109375" style="11"/>
    <col min="7" max="7" width="13.33203125" style="11" bestFit="1" customWidth="1"/>
    <col min="8" max="8" width="5.5546875" style="11" customWidth="1"/>
    <col min="9" max="9" width="14.88671875" style="11" customWidth="1"/>
    <col min="10" max="17" width="8.88671875" style="11" customWidth="1"/>
    <col min="18" max="16384" width="9.109375" style="11"/>
  </cols>
  <sheetData>
    <row r="2" spans="2:17" s="3" customFormat="1" ht="38.25" customHeight="1" thickBot="1">
      <c r="B2" s="1" t="s">
        <v>15</v>
      </c>
      <c r="C2" s="1"/>
      <c r="D2" s="1"/>
      <c r="E2" s="2"/>
      <c r="F2" s="2"/>
    </row>
    <row r="3" spans="2:17" s="3" customFormat="1" ht="17.25" customHeight="1">
      <c r="B3" s="4"/>
      <c r="C3" s="5"/>
      <c r="D3" s="5"/>
      <c r="E3" s="5"/>
      <c r="H3" s="5"/>
    </row>
    <row r="4" spans="2:17" s="6" customFormat="1" ht="13.5" customHeight="1">
      <c r="G4" s="3"/>
    </row>
    <row r="5" spans="2:17" s="5" customFormat="1" ht="35.25" customHeight="1">
      <c r="B5" s="7" t="s">
        <v>14</v>
      </c>
      <c r="C5" s="7"/>
    </row>
    <row r="6" spans="2:17">
      <c r="B6" s="8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10" t="s">
        <v>5</v>
      </c>
    </row>
    <row r="7" spans="2:17">
      <c r="B7" s="12">
        <v>39453</v>
      </c>
      <c r="C7" s="13" t="s">
        <v>6</v>
      </c>
      <c r="D7" s="14">
        <v>8</v>
      </c>
      <c r="E7" s="14">
        <v>389</v>
      </c>
      <c r="F7" s="14">
        <v>3112</v>
      </c>
      <c r="G7" s="15">
        <f>HLOOKUP(C7,$J$8:$Q$9,2,0)</f>
        <v>0.06</v>
      </c>
    </row>
    <row r="8" spans="2:17">
      <c r="B8" s="16">
        <v>39487</v>
      </c>
      <c r="C8" s="17" t="s">
        <v>7</v>
      </c>
      <c r="D8" s="18">
        <v>10</v>
      </c>
      <c r="E8" s="18">
        <v>385</v>
      </c>
      <c r="F8" s="18">
        <v>3850</v>
      </c>
      <c r="G8" s="19">
        <f t="shared" ref="G8:G35" si="0">HLOOKUP(C8,$J$8:$Q$9,2,0)</f>
        <v>0.08</v>
      </c>
      <c r="I8" s="20" t="s">
        <v>1</v>
      </c>
      <c r="J8" s="21" t="s">
        <v>6</v>
      </c>
      <c r="K8" s="21" t="s">
        <v>7</v>
      </c>
      <c r="L8" s="21" t="s">
        <v>8</v>
      </c>
      <c r="M8" s="21" t="s">
        <v>9</v>
      </c>
      <c r="N8" s="21" t="s">
        <v>10</v>
      </c>
      <c r="O8" s="21" t="s">
        <v>11</v>
      </c>
      <c r="P8" s="21" t="s">
        <v>12</v>
      </c>
      <c r="Q8" s="21" t="s">
        <v>13</v>
      </c>
    </row>
    <row r="9" spans="2:17">
      <c r="B9" s="12">
        <v>39522</v>
      </c>
      <c r="C9" s="13" t="s">
        <v>7</v>
      </c>
      <c r="D9" s="14">
        <v>3</v>
      </c>
      <c r="E9" s="14">
        <v>771</v>
      </c>
      <c r="F9" s="14">
        <v>2313</v>
      </c>
      <c r="G9" s="15">
        <f t="shared" si="0"/>
        <v>0.08</v>
      </c>
      <c r="I9" s="20" t="s">
        <v>5</v>
      </c>
      <c r="J9" s="22">
        <v>0.06</v>
      </c>
      <c r="K9" s="22">
        <v>0.08</v>
      </c>
      <c r="L9" s="22">
        <v>0.04</v>
      </c>
      <c r="M9" s="22">
        <v>0.03</v>
      </c>
      <c r="N9" s="22">
        <v>0.05</v>
      </c>
      <c r="O9" s="22">
        <v>0.1</v>
      </c>
      <c r="P9" s="22">
        <v>0.06</v>
      </c>
      <c r="Q9" s="22">
        <v>7.0000000000000007E-2</v>
      </c>
    </row>
    <row r="10" spans="2:17">
      <c r="B10" s="16">
        <v>39556</v>
      </c>
      <c r="C10" s="17" t="s">
        <v>8</v>
      </c>
      <c r="D10" s="18">
        <v>5</v>
      </c>
      <c r="E10" s="18">
        <v>313</v>
      </c>
      <c r="F10" s="18">
        <v>1565</v>
      </c>
      <c r="G10" s="19">
        <f t="shared" si="0"/>
        <v>0.04</v>
      </c>
    </row>
    <row r="11" spans="2:17">
      <c r="B11" s="12">
        <v>39573</v>
      </c>
      <c r="C11" s="13" t="s">
        <v>9</v>
      </c>
      <c r="D11" s="14">
        <v>10</v>
      </c>
      <c r="E11" s="14">
        <v>574</v>
      </c>
      <c r="F11" s="14">
        <v>5740</v>
      </c>
      <c r="G11" s="15">
        <f t="shared" si="0"/>
        <v>0.03</v>
      </c>
    </row>
    <row r="12" spans="2:17">
      <c r="B12" s="16">
        <v>39590</v>
      </c>
      <c r="C12" s="17" t="s">
        <v>10</v>
      </c>
      <c r="D12" s="18">
        <v>8</v>
      </c>
      <c r="E12" s="18">
        <v>730</v>
      </c>
      <c r="F12" s="18">
        <v>5840</v>
      </c>
      <c r="G12" s="19">
        <f t="shared" si="0"/>
        <v>0.05</v>
      </c>
    </row>
    <row r="13" spans="2:17">
      <c r="B13" s="12">
        <v>39624</v>
      </c>
      <c r="C13" s="13" t="s">
        <v>11</v>
      </c>
      <c r="D13" s="14">
        <v>4</v>
      </c>
      <c r="E13" s="14">
        <v>471</v>
      </c>
      <c r="F13" s="14">
        <v>1884</v>
      </c>
      <c r="G13" s="15">
        <f t="shared" si="0"/>
        <v>0.1</v>
      </c>
    </row>
    <row r="14" spans="2:17">
      <c r="B14" s="16">
        <v>39675</v>
      </c>
      <c r="C14" s="17" t="s">
        <v>12</v>
      </c>
      <c r="D14" s="18">
        <v>1</v>
      </c>
      <c r="E14" s="18">
        <v>548</v>
      </c>
      <c r="F14" s="18">
        <v>548</v>
      </c>
      <c r="G14" s="19">
        <f t="shared" si="0"/>
        <v>0.06</v>
      </c>
    </row>
    <row r="15" spans="2:17">
      <c r="B15" s="12">
        <v>39794</v>
      </c>
      <c r="C15" s="13" t="s">
        <v>6</v>
      </c>
      <c r="D15" s="14">
        <v>3</v>
      </c>
      <c r="E15" s="14">
        <v>323</v>
      </c>
      <c r="F15" s="14">
        <v>969</v>
      </c>
      <c r="G15" s="15">
        <f t="shared" si="0"/>
        <v>0.06</v>
      </c>
    </row>
    <row r="16" spans="2:17">
      <c r="B16" s="16">
        <v>39913</v>
      </c>
      <c r="C16" s="17" t="s">
        <v>7</v>
      </c>
      <c r="D16" s="18">
        <v>5</v>
      </c>
      <c r="E16" s="18">
        <v>712</v>
      </c>
      <c r="F16" s="18">
        <v>3560</v>
      </c>
      <c r="G16" s="19">
        <f t="shared" si="0"/>
        <v>0.08</v>
      </c>
    </row>
    <row r="17" spans="2:7">
      <c r="B17" s="12">
        <v>39947</v>
      </c>
      <c r="C17" s="13" t="s">
        <v>7</v>
      </c>
      <c r="D17" s="14">
        <v>9</v>
      </c>
      <c r="E17" s="14">
        <v>432</v>
      </c>
      <c r="F17" s="14">
        <v>3888</v>
      </c>
      <c r="G17" s="15">
        <f t="shared" si="0"/>
        <v>0.08</v>
      </c>
    </row>
    <row r="18" spans="2:7">
      <c r="B18" s="16">
        <v>40066</v>
      </c>
      <c r="C18" s="17" t="s">
        <v>8</v>
      </c>
      <c r="D18" s="18">
        <v>6</v>
      </c>
      <c r="E18" s="18">
        <v>460</v>
      </c>
      <c r="F18" s="18">
        <v>2760</v>
      </c>
      <c r="G18" s="19">
        <f t="shared" si="0"/>
        <v>0.04</v>
      </c>
    </row>
    <row r="19" spans="2:7">
      <c r="B19" s="12">
        <v>40117</v>
      </c>
      <c r="C19" s="13" t="s">
        <v>9</v>
      </c>
      <c r="D19" s="14">
        <v>3</v>
      </c>
      <c r="E19" s="14">
        <v>741</v>
      </c>
      <c r="F19" s="14">
        <v>2223</v>
      </c>
      <c r="G19" s="15">
        <f t="shared" si="0"/>
        <v>0.03</v>
      </c>
    </row>
    <row r="20" spans="2:7">
      <c r="B20" s="16">
        <v>39709</v>
      </c>
      <c r="C20" s="17" t="s">
        <v>10</v>
      </c>
      <c r="D20" s="18">
        <v>8</v>
      </c>
      <c r="E20" s="18">
        <v>580</v>
      </c>
      <c r="F20" s="18">
        <v>4640</v>
      </c>
      <c r="G20" s="19">
        <f t="shared" si="0"/>
        <v>0.05</v>
      </c>
    </row>
    <row r="21" spans="2:7">
      <c r="B21" s="12">
        <v>39777</v>
      </c>
      <c r="C21" s="13" t="s">
        <v>6</v>
      </c>
      <c r="D21" s="14">
        <v>6</v>
      </c>
      <c r="E21" s="14">
        <v>685</v>
      </c>
      <c r="F21" s="14">
        <v>4110</v>
      </c>
      <c r="G21" s="15">
        <f t="shared" si="0"/>
        <v>0.06</v>
      </c>
    </row>
    <row r="22" spans="2:7">
      <c r="B22" s="16">
        <v>39811</v>
      </c>
      <c r="C22" s="17" t="s">
        <v>7</v>
      </c>
      <c r="D22" s="18">
        <v>2</v>
      </c>
      <c r="E22" s="18">
        <v>401</v>
      </c>
      <c r="F22" s="18">
        <v>802</v>
      </c>
      <c r="G22" s="19">
        <f t="shared" si="0"/>
        <v>0.08</v>
      </c>
    </row>
    <row r="23" spans="2:7">
      <c r="B23" s="12">
        <v>39896</v>
      </c>
      <c r="C23" s="13" t="s">
        <v>7</v>
      </c>
      <c r="D23" s="14">
        <v>10</v>
      </c>
      <c r="E23" s="14">
        <v>342</v>
      </c>
      <c r="F23" s="14">
        <v>3420</v>
      </c>
      <c r="G23" s="15">
        <f t="shared" si="0"/>
        <v>0.08</v>
      </c>
    </row>
    <row r="24" spans="2:7">
      <c r="B24" s="16">
        <v>39998</v>
      </c>
      <c r="C24" s="17" t="s">
        <v>8</v>
      </c>
      <c r="D24" s="18">
        <v>8</v>
      </c>
      <c r="E24" s="18">
        <v>475</v>
      </c>
      <c r="F24" s="18">
        <v>3800</v>
      </c>
      <c r="G24" s="19">
        <f t="shared" si="0"/>
        <v>0.04</v>
      </c>
    </row>
    <row r="25" spans="2:7">
      <c r="B25" s="12">
        <v>40015</v>
      </c>
      <c r="C25" s="13" t="s">
        <v>9</v>
      </c>
      <c r="D25" s="14">
        <v>3</v>
      </c>
      <c r="E25" s="14">
        <v>535</v>
      </c>
      <c r="F25" s="14">
        <v>1605</v>
      </c>
      <c r="G25" s="15">
        <f t="shared" si="0"/>
        <v>0.03</v>
      </c>
    </row>
    <row r="26" spans="2:7">
      <c r="B26" s="16">
        <v>40032</v>
      </c>
      <c r="C26" s="17" t="s">
        <v>10</v>
      </c>
      <c r="D26" s="18">
        <v>3</v>
      </c>
      <c r="E26" s="18">
        <v>663</v>
      </c>
      <c r="F26" s="18">
        <v>1989</v>
      </c>
      <c r="G26" s="19">
        <f t="shared" si="0"/>
        <v>0.05</v>
      </c>
    </row>
    <row r="27" spans="2:7">
      <c r="B27" s="12">
        <v>39504</v>
      </c>
      <c r="C27" s="13" t="s">
        <v>13</v>
      </c>
      <c r="D27" s="14">
        <v>10</v>
      </c>
      <c r="E27" s="14">
        <v>762</v>
      </c>
      <c r="F27" s="14">
        <v>7620</v>
      </c>
      <c r="G27" s="15">
        <f t="shared" si="0"/>
        <v>7.0000000000000007E-2</v>
      </c>
    </row>
    <row r="28" spans="2:7">
      <c r="B28" s="16">
        <v>39743</v>
      </c>
      <c r="C28" s="17" t="s">
        <v>12</v>
      </c>
      <c r="D28" s="18">
        <v>5</v>
      </c>
      <c r="E28" s="18">
        <v>425</v>
      </c>
      <c r="F28" s="18">
        <v>2125</v>
      </c>
      <c r="G28" s="19">
        <f t="shared" si="0"/>
        <v>0.06</v>
      </c>
    </row>
    <row r="29" spans="2:7">
      <c r="B29" s="12">
        <v>39760</v>
      </c>
      <c r="C29" s="13" t="s">
        <v>6</v>
      </c>
      <c r="D29" s="14">
        <v>1</v>
      </c>
      <c r="E29" s="14">
        <v>639</v>
      </c>
      <c r="F29" s="14">
        <v>639</v>
      </c>
      <c r="G29" s="15">
        <f t="shared" si="0"/>
        <v>0.06</v>
      </c>
    </row>
    <row r="30" spans="2:7">
      <c r="B30" s="16">
        <v>39930</v>
      </c>
      <c r="C30" s="17" t="s">
        <v>7</v>
      </c>
      <c r="D30" s="18">
        <v>4</v>
      </c>
      <c r="E30" s="18">
        <v>409</v>
      </c>
      <c r="F30" s="18">
        <v>1636</v>
      </c>
      <c r="G30" s="19">
        <f t="shared" si="0"/>
        <v>0.08</v>
      </c>
    </row>
    <row r="31" spans="2:7">
      <c r="B31" s="12">
        <v>40083</v>
      </c>
      <c r="C31" s="13" t="s">
        <v>7</v>
      </c>
      <c r="D31" s="14">
        <v>4</v>
      </c>
      <c r="E31" s="14">
        <v>612</v>
      </c>
      <c r="F31" s="14">
        <v>2448</v>
      </c>
      <c r="G31" s="15">
        <f t="shared" si="0"/>
        <v>0.08</v>
      </c>
    </row>
    <row r="32" spans="2:7">
      <c r="B32" s="16">
        <v>39692</v>
      </c>
      <c r="C32" s="17" t="s">
        <v>8</v>
      </c>
      <c r="D32" s="18">
        <v>6</v>
      </c>
      <c r="E32" s="18">
        <v>688</v>
      </c>
      <c r="F32" s="18">
        <v>4128</v>
      </c>
      <c r="G32" s="19">
        <f t="shared" si="0"/>
        <v>0.04</v>
      </c>
    </row>
    <row r="33" spans="2:7">
      <c r="B33" s="12">
        <v>39981</v>
      </c>
      <c r="C33" s="13" t="s">
        <v>9</v>
      </c>
      <c r="D33" s="14">
        <v>10</v>
      </c>
      <c r="E33" s="14">
        <v>663</v>
      </c>
      <c r="F33" s="14">
        <v>6630</v>
      </c>
      <c r="G33" s="15">
        <f t="shared" si="0"/>
        <v>0.03</v>
      </c>
    </row>
    <row r="34" spans="2:7">
      <c r="B34" s="16">
        <v>40049</v>
      </c>
      <c r="C34" s="17" t="s">
        <v>10</v>
      </c>
      <c r="D34" s="18">
        <v>5</v>
      </c>
      <c r="E34" s="18">
        <v>608</v>
      </c>
      <c r="F34" s="18">
        <v>3040</v>
      </c>
      <c r="G34" s="19">
        <f t="shared" si="0"/>
        <v>0.05</v>
      </c>
    </row>
    <row r="35" spans="2:7">
      <c r="B35" s="23">
        <v>39470</v>
      </c>
      <c r="C35" s="24" t="s">
        <v>11</v>
      </c>
      <c r="D35" s="25">
        <v>6</v>
      </c>
      <c r="E35" s="25">
        <v>388</v>
      </c>
      <c r="F35" s="25">
        <v>2328</v>
      </c>
      <c r="G35" s="26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0608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2016-05-23T12:30:48Z</dcterms:created>
  <dcterms:modified xsi:type="dcterms:W3CDTF">2025-03-31T04:34:18Z</dcterms:modified>
</cp:coreProperties>
</file>