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B0F1084-E117-4B91-B883-13235332406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8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0" i="1"/>
  <c r="E18" i="1"/>
  <c r="E16" i="1"/>
  <c r="E14" i="1"/>
  <c r="E12" i="1"/>
</calcChain>
</file>

<file path=xl/sharedStrings.xml><?xml version="1.0" encoding="utf-8"?>
<sst xmlns="http://schemas.openxmlformats.org/spreadsheetml/2006/main" count="27" uniqueCount="27">
  <si>
    <t>Example</t>
  </si>
  <si>
    <t>Loan Amt</t>
  </si>
  <si>
    <t>Int</t>
  </si>
  <si>
    <t>p.a.</t>
  </si>
  <si>
    <t>Term</t>
  </si>
  <si>
    <t>4years</t>
  </si>
  <si>
    <t>Principal Plus interest per period (EMI)</t>
  </si>
  <si>
    <t>Only Principal per period</t>
  </si>
  <si>
    <t>Only Interest</t>
  </si>
  <si>
    <t>Only the rate of interest if not known</t>
  </si>
  <si>
    <t>Present value of loan</t>
  </si>
  <si>
    <t>Only the number of months</t>
  </si>
  <si>
    <t>Loan Calculation (PMT, PPMT, IPMT etc.)</t>
  </si>
  <si>
    <t>In General</t>
  </si>
  <si>
    <t>In Excel</t>
  </si>
  <si>
    <t>Rate of interest</t>
  </si>
  <si>
    <t>RATE</t>
  </si>
  <si>
    <t>Princ.</t>
  </si>
  <si>
    <t>PV</t>
  </si>
  <si>
    <t>Total Amont</t>
  </si>
  <si>
    <t>FV</t>
  </si>
  <si>
    <t>Loan Term</t>
  </si>
  <si>
    <t>NPER</t>
  </si>
  <si>
    <t>Number of periods</t>
  </si>
  <si>
    <t>EMI</t>
  </si>
  <si>
    <t>PMT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</si>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</sst>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%"/>
    <numFmt numFmtId="169" formatCode="_(#,##0.0_);\(#,##0.0\);_(&quot;-&quot;_)"/>
    <numFmt numFmtId="170" formatCode="_-* #,##0.00_-;\-* #,##0.00_-;_-* &quot;-&quot;??_-;_-@_-"/>
    <numFmt numFmtId="171" formatCode="mmm\-dd"/>
    <numFmt numFmtId="172" formatCode="_ &quot;Rs.&quot;\ * #,##0.00_ ;_ &quot;Rs.&quot;\ * \-#,##0.00_ ;_ &quot;Rs.&quot;\ * &quot;-&quot;??_ ;_ @_ "/>
    <numFmt numFmtId="173" formatCode="_-&quot;$&quot;* #,##0.00_-;\-&quot;$&quot;* #,##0.00_-;_-&quot;$&quot;* &quot;-&quot;??_-;_-@_-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169" fontId="6" fillId="0" borderId="5">
      <alignment horizontal="center" vertical="center"/>
      <protection locked="0"/>
    </xf>
    <xf numFmtId="0" fontId="6" fillId="0" borderId="5">
      <alignment vertical="center"/>
      <protection locked="0"/>
    </xf>
    <xf numFmtId="169" fontId="6" fillId="0" borderId="5">
      <alignment horizontal="right" vertical="center"/>
      <protection locked="0"/>
    </xf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6" fontId="5" fillId="0" borderId="0" applyFont="0" applyFill="0" applyBorder="0" applyAlignment="0" applyProtection="0"/>
    <xf numFmtId="172" fontId="10" fillId="0" borderId="0" applyFont="0" applyFill="0" applyBorder="0" applyAlignment="0" applyProtection="0"/>
    <xf numFmtId="175" fontId="11" fillId="0" borderId="0"/>
    <xf numFmtId="3" fontId="12" fillId="0" borderId="0" applyFill="0" applyBorder="0" applyProtection="0">
      <alignment horizontal="left"/>
    </xf>
    <xf numFmtId="176" fontId="8" fillId="0" borderId="0" applyFont="0" applyFill="0" applyBorder="0" applyAlignment="0" applyProtection="0"/>
    <xf numFmtId="2" fontId="7" fillId="0" borderId="0" applyFont="0" applyFill="0" applyBorder="0" applyAlignment="0" applyProtection="0"/>
    <xf numFmtId="177" fontId="13" fillId="0" borderId="0" applyFont="0" applyFill="0" applyBorder="0" applyProtection="0">
      <alignment horizontal="center"/>
    </xf>
    <xf numFmtId="0" fontId="7" fillId="3" borderId="0" applyNumberFormat="0" applyFont="0" applyBorder="0" applyAlignment="0" applyProtection="0"/>
    <xf numFmtId="0" fontId="7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6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7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7" fillId="0" borderId="0"/>
    <xf numFmtId="0" fontId="1" fillId="0" borderId="0"/>
    <xf numFmtId="0" fontId="7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7" fillId="0" borderId="0"/>
    <xf numFmtId="0" fontId="32" fillId="0" borderId="0"/>
    <xf numFmtId="0" fontId="10" fillId="6" borderId="0">
      <alignment vertical="center"/>
    </xf>
    <xf numFmtId="0" fontId="3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6" fillId="0" borderId="0" applyNumberFormat="0"/>
    <xf numFmtId="178" fontId="35" fillId="0" borderId="8" applyBorder="0" applyAlignment="0">
      <protection locked="0"/>
    </xf>
    <xf numFmtId="0" fontId="35" fillId="0" borderId="9" applyNumberFormat="0" applyBorder="0" applyAlignment="0">
      <protection hidden="1"/>
    </xf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6" fillId="7" borderId="10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9" fontId="6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11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2" applyFill="0" applyProtection="0">
      <alignment horizontal="centerContinuous" vertical="top"/>
    </xf>
    <xf numFmtId="0" fontId="48" fillId="0" borderId="13" applyNumberFormat="0" applyFill="0" applyProtection="0">
      <alignment horizontal="centerContinuous" vertical="top"/>
    </xf>
    <xf numFmtId="0" fontId="49" fillId="0" borderId="14" applyFill="0" applyProtection="0">
      <alignment horizontal="center"/>
    </xf>
    <xf numFmtId="0" fontId="49" fillId="0" borderId="15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6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7" fillId="0" borderId="0">
      <alignment wrapText="1"/>
    </xf>
    <xf numFmtId="0" fontId="7" fillId="14" borderId="0" applyNumberFormat="0" applyFont="0" applyBorder="0" applyAlignment="0" applyProtection="0"/>
    <xf numFmtId="0" fontId="7" fillId="14" borderId="0" applyNumberFormat="0" applyFont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3" xfId="1" applyBorder="1"/>
    <xf numFmtId="165" fontId="1" fillId="0" borderId="0" xfId="1" applyNumberFormat="1"/>
    <xf numFmtId="9" fontId="1" fillId="0" borderId="3" xfId="1" applyNumberFormat="1" applyBorder="1"/>
    <xf numFmtId="9" fontId="1" fillId="0" borderId="0" xfId="1" applyNumberFormat="1"/>
    <xf numFmtId="165" fontId="1" fillId="0" borderId="4" xfId="1" applyNumberFormat="1" applyBorder="1"/>
    <xf numFmtId="168" fontId="1" fillId="0" borderId="4" xfId="1" applyNumberFormat="1" applyBorder="1"/>
    <xf numFmtId="168" fontId="1" fillId="0" borderId="0" xfId="1" applyNumberFormat="1"/>
    <xf numFmtId="9" fontId="0" fillId="0" borderId="0" xfId="2" applyFont="1"/>
    <xf numFmtId="10" fontId="1" fillId="0" borderId="0" xfId="1" applyNumberFormat="1"/>
    <xf numFmtId="0" fontId="1" fillId="0" borderId="4" xfId="1" applyBorder="1"/>
    <xf numFmtId="0" fontId="54" fillId="0" borderId="17" xfId="89" applyFont="1" applyBorder="1"/>
    <xf numFmtId="0" fontId="30" fillId="0" borderId="17" xfId="54" applyBorder="1">
      <alignment vertical="center"/>
    </xf>
    <xf numFmtId="0" fontId="0" fillId="0" borderId="0" xfId="1" applyFont="1"/>
    <xf numFmtId="0" fontId="0" fillId="0" borderId="3" xfId="1" applyFont="1" applyBorder="1"/>
    <xf numFmtId="165" fontId="0" fillId="0" borderId="3" xfId="1" applyNumberFormat="1" applyFont="1" applyBorder="1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" fillId="0" borderId="3" xfId="1" applyBorder="1" applyAlignment="1">
      <alignment horizontal="center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49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54" xr:uid="{00000000-0005-0000-0000-000034000000}"/>
    <cellStyle name="Normal 28" xfId="55" xr:uid="{00000000-0005-0000-0000-000035000000}"/>
    <cellStyle name="Normal 3" xfId="56" xr:uid="{00000000-0005-0000-0000-000036000000}"/>
    <cellStyle name="Normal 3 2" xfId="57" xr:uid="{00000000-0005-0000-0000-000037000000}"/>
    <cellStyle name="Normal 3 2 2" xfId="1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showGridLines="0" tabSelected="1" topLeftCell="A3" workbookViewId="0">
      <selection activeCell="E23" sqref="E23"/>
    </sheetView>
  </sheetViews>
  <sheetFormatPr defaultColWidth="9.109375" defaultRowHeight="14.4"/>
  <cols>
    <col min="1" max="1" width="9.109375" style="1"/>
    <col min="2" max="2" width="34.6640625" style="1" bestFit="1" customWidth="1"/>
    <col min="3" max="3" width="6.6640625" style="1" bestFit="1" customWidth="1"/>
    <col min="4" max="4" width="4.33203125" style="1" bestFit="1" customWidth="1"/>
    <col min="5" max="5" width="13.5546875" style="1" bestFit="1" customWidth="1"/>
    <col min="6" max="6" width="11.5546875" style="1" bestFit="1" customWidth="1"/>
    <col min="7" max="7" width="10.5546875" style="1" bestFit="1" customWidth="1"/>
    <col min="8" max="8" width="12.6640625" style="1" bestFit="1" customWidth="1"/>
    <col min="9" max="9" width="14.88671875" style="1" bestFit="1" customWidth="1"/>
    <col min="10" max="10" width="10.88671875" style="1" bestFit="1" customWidth="1"/>
    <col min="11" max="12" width="9.109375" style="1"/>
    <col min="13" max="13" width="11.5546875" style="1" bestFit="1" customWidth="1"/>
    <col min="14" max="15" width="10.88671875" style="1" bestFit="1" customWidth="1"/>
    <col min="16" max="16384" width="9.109375" style="1"/>
  </cols>
  <sheetData>
    <row r="1" spans="2:15" ht="31.8" thickBot="1">
      <c r="B1" s="12" t="s">
        <v>12</v>
      </c>
      <c r="C1" s="13"/>
      <c r="D1" s="13"/>
      <c r="E1" s="12"/>
      <c r="F1" s="13"/>
      <c r="G1" s="13"/>
      <c r="H1" s="13"/>
    </row>
    <row r="5" spans="2:15">
      <c r="B5" s="17"/>
      <c r="C5" s="17"/>
      <c r="D5" s="17"/>
    </row>
    <row r="6" spans="2:15">
      <c r="B6" s="18" t="s">
        <v>0</v>
      </c>
      <c r="C6" s="18"/>
      <c r="D6" s="18"/>
      <c r="I6" s="15" t="s">
        <v>13</v>
      </c>
      <c r="J6" s="15" t="s">
        <v>14</v>
      </c>
    </row>
    <row r="7" spans="2:15">
      <c r="B7" s="2" t="s">
        <v>1</v>
      </c>
      <c r="C7" s="19">
        <v>50000</v>
      </c>
      <c r="D7" s="19"/>
      <c r="I7" s="15" t="s">
        <v>15</v>
      </c>
      <c r="J7" s="15" t="s">
        <v>16</v>
      </c>
      <c r="M7" s="3"/>
      <c r="N7" s="3"/>
      <c r="O7" s="3"/>
    </row>
    <row r="8" spans="2:15">
      <c r="B8" s="2" t="s">
        <v>2</v>
      </c>
      <c r="C8" s="4">
        <v>0.16</v>
      </c>
      <c r="D8" s="2" t="s">
        <v>3</v>
      </c>
      <c r="I8" s="15" t="s">
        <v>17</v>
      </c>
      <c r="J8" s="15" t="s">
        <v>18</v>
      </c>
      <c r="M8" s="3"/>
    </row>
    <row r="9" spans="2:15">
      <c r="B9" s="2" t="s">
        <v>4</v>
      </c>
      <c r="C9" s="2" t="s">
        <v>5</v>
      </c>
      <c r="D9" s="2">
        <v>48</v>
      </c>
      <c r="E9" s="3"/>
      <c r="I9" s="15" t="s">
        <v>19</v>
      </c>
      <c r="J9" s="15" t="s">
        <v>20</v>
      </c>
      <c r="M9" s="3"/>
    </row>
    <row r="10" spans="2:15">
      <c r="E10" s="3"/>
      <c r="I10" s="15" t="s">
        <v>21</v>
      </c>
      <c r="J10" s="15" t="s">
        <v>22</v>
      </c>
      <c r="K10" s="14" t="s">
        <v>23</v>
      </c>
      <c r="M10" s="3"/>
    </row>
    <row r="11" spans="2:15" ht="15" thickBot="1">
      <c r="H11" s="3"/>
      <c r="I11" s="16" t="s">
        <v>24</v>
      </c>
      <c r="J11" s="16" t="s">
        <v>25</v>
      </c>
      <c r="K11" s="14" t="s">
        <v>26</v>
      </c>
      <c r="M11" s="5"/>
    </row>
    <row r="12" spans="2:15" ht="15" thickBot="1">
      <c r="B12" s="1" t="s">
        <v>6</v>
      </c>
      <c r="E12" s="6">
        <f>PMT(C8/12,D9,C7)</f>
        <v>-1417.0140402395934</v>
      </c>
      <c r="F12" s="3"/>
      <c r="H12" s="3"/>
      <c r="I12" s="3"/>
    </row>
    <row r="13" spans="2:15" ht="15" thickBot="1">
      <c r="H13" s="3"/>
      <c r="I13" s="3"/>
      <c r="J13" s="3"/>
      <c r="M13" s="3"/>
    </row>
    <row r="14" spans="2:15" ht="15" thickBot="1">
      <c r="B14" s="1" t="s">
        <v>7</v>
      </c>
      <c r="E14" s="6">
        <f>PPMT(C8/12,5,D9,C7)</f>
        <v>-791.17340881470363</v>
      </c>
      <c r="F14" s="3"/>
      <c r="H14" s="3"/>
      <c r="M14" s="3"/>
    </row>
    <row r="15" spans="2:15" ht="15" thickBot="1">
      <c r="E15" s="3"/>
      <c r="F15" s="3"/>
      <c r="H15" s="3"/>
      <c r="J15" s="3"/>
    </row>
    <row r="16" spans="2:15" ht="15" thickBot="1">
      <c r="B16" s="1" t="s">
        <v>8</v>
      </c>
      <c r="E16" s="6">
        <f>IPMT(C8/12,5,D9,C7)</f>
        <v>-625.84063142488981</v>
      </c>
      <c r="F16" s="3"/>
      <c r="H16" s="3"/>
    </row>
    <row r="17" spans="2:8" ht="15" thickBot="1">
      <c r="E17" s="3"/>
      <c r="F17" s="3"/>
      <c r="H17" s="3"/>
    </row>
    <row r="18" spans="2:8" ht="15" thickBot="1">
      <c r="B18" s="1" t="s">
        <v>9</v>
      </c>
      <c r="E18" s="7">
        <f>RATE(D9,E12,C7)*12</f>
        <v>0.16000000000000345</v>
      </c>
      <c r="F18" s="8"/>
      <c r="G18" s="9"/>
      <c r="H18" s="8"/>
    </row>
    <row r="19" spans="2:8" ht="15" thickBot="1">
      <c r="F19" s="3"/>
      <c r="H19" s="10"/>
    </row>
    <row r="20" spans="2:8" ht="15" thickBot="1">
      <c r="B20" s="14" t="s">
        <v>11</v>
      </c>
      <c r="E20" s="11">
        <f>NPER(C8/12,E12,C7)</f>
        <v>47.999999999999702</v>
      </c>
    </row>
    <row r="21" spans="2:8" ht="15" thickBot="1">
      <c r="F21" s="3"/>
    </row>
    <row r="22" spans="2:8" ht="15" thickBot="1">
      <c r="B22" s="1" t="s">
        <v>10</v>
      </c>
      <c r="E22" s="6">
        <f>PV(C8/12,E20,E12)</f>
        <v>50000</v>
      </c>
      <c r="F22" s="3"/>
      <c r="G22" s="3"/>
      <c r="H22" s="3"/>
    </row>
    <row r="23" spans="2:8">
      <c r="E23" s="3"/>
      <c r="F23" s="3"/>
      <c r="H23" s="3"/>
    </row>
    <row r="24" spans="2:8">
      <c r="F24" s="3"/>
    </row>
    <row r="25" spans="2:8">
      <c r="F25" s="3"/>
    </row>
  </sheetData>
  <mergeCells count="3">
    <mergeCell ref="B5:D5"/>
    <mergeCell ref="B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2016-05-24T06:28:00Z</dcterms:created>
  <dcterms:modified xsi:type="dcterms:W3CDTF">2025-04-02T05:55:58Z</dcterms:modified>
</cp:coreProperties>
</file>