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ishunsuke/work-space/sotsuken/data/demo1-1/"/>
    </mc:Choice>
  </mc:AlternateContent>
  <xr:revisionPtr revIDLastSave="0" documentId="13_ncr:1_{1D2214EB-4AF0-8C4A-AD4E-FCFCB218B90A}" xr6:coauthVersionLast="45" xr6:coauthVersionMax="45" xr10:uidLastSave="{00000000-0000-0000-0000-000000000000}"/>
  <bookViews>
    <workbookView xWindow="0" yWindow="460" windowWidth="33600" windowHeight="20540" activeTab="1" xr2:uid="{F1D93DF3-1C0D-2641-AC59-9130AD7A57A6}"/>
  </bookViews>
  <sheets>
    <sheet name="ただの平均" sheetId="1" r:id="rId1"/>
    <sheet name="非零平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" l="1"/>
  <c r="J18" i="2"/>
  <c r="I18" i="2"/>
  <c r="H18" i="2"/>
  <c r="G18" i="2"/>
  <c r="F18" i="2"/>
  <c r="E18" i="2"/>
  <c r="D18" i="2"/>
  <c r="K14" i="2"/>
  <c r="J14" i="2"/>
  <c r="I14" i="2"/>
  <c r="H14" i="2"/>
  <c r="G14" i="2"/>
  <c r="F14" i="2"/>
  <c r="E14" i="2"/>
  <c r="D14" i="2"/>
  <c r="S10" i="2"/>
  <c r="R10" i="2"/>
  <c r="Q10" i="2"/>
  <c r="P10" i="2"/>
  <c r="O10" i="2"/>
  <c r="N10" i="2"/>
  <c r="M10" i="2"/>
  <c r="S9" i="2"/>
  <c r="R9" i="2"/>
  <c r="Q9" i="2"/>
  <c r="P9" i="2"/>
  <c r="O9" i="2"/>
  <c r="N9" i="2"/>
  <c r="M9" i="2"/>
  <c r="S8" i="2"/>
  <c r="R8" i="2"/>
  <c r="Q8" i="2"/>
  <c r="P8" i="2"/>
  <c r="O8" i="2"/>
  <c r="N8" i="2"/>
  <c r="M8" i="2"/>
  <c r="S7" i="2"/>
  <c r="R7" i="2"/>
  <c r="Q7" i="2"/>
  <c r="P7" i="2"/>
  <c r="O7" i="2"/>
  <c r="N7" i="2"/>
  <c r="M7" i="2"/>
  <c r="S6" i="2"/>
  <c r="R6" i="2"/>
  <c r="Q6" i="2"/>
  <c r="P6" i="2"/>
  <c r="O6" i="2"/>
  <c r="N6" i="2"/>
  <c r="M6" i="2"/>
  <c r="S5" i="2"/>
  <c r="R5" i="2"/>
  <c r="Q5" i="2"/>
  <c r="P5" i="2"/>
  <c r="O5" i="2"/>
  <c r="N5" i="2"/>
  <c r="M5" i="2"/>
  <c r="S10" i="1"/>
  <c r="E18" i="1"/>
  <c r="F18" i="1"/>
  <c r="S8" i="1" s="1"/>
  <c r="G18" i="1"/>
  <c r="H18" i="1"/>
  <c r="I18" i="1"/>
  <c r="J18" i="1"/>
  <c r="K18" i="1"/>
  <c r="D18" i="1"/>
  <c r="R6" i="1"/>
  <c r="R7" i="1"/>
  <c r="R8" i="1"/>
  <c r="R9" i="1"/>
  <c r="R10" i="1"/>
  <c r="R5" i="1"/>
  <c r="Q6" i="1"/>
  <c r="Q7" i="1"/>
  <c r="Q8" i="1"/>
  <c r="Q9" i="1"/>
  <c r="Q10" i="1"/>
  <c r="Q5" i="1"/>
  <c r="P6" i="1"/>
  <c r="P7" i="1"/>
  <c r="P8" i="1"/>
  <c r="P9" i="1"/>
  <c r="P10" i="1"/>
  <c r="P5" i="1"/>
  <c r="M6" i="1"/>
  <c r="M7" i="1"/>
  <c r="M8" i="1"/>
  <c r="M9" i="1"/>
  <c r="M10" i="1"/>
  <c r="M5" i="1"/>
  <c r="E14" i="1"/>
  <c r="F14" i="1"/>
  <c r="G14" i="1"/>
  <c r="H14" i="1"/>
  <c r="I14" i="1"/>
  <c r="J14" i="1"/>
  <c r="K14" i="1"/>
  <c r="D14" i="1"/>
  <c r="O6" i="1"/>
  <c r="O7" i="1"/>
  <c r="O8" i="1"/>
  <c r="O9" i="1"/>
  <c r="O10" i="1"/>
  <c r="O5" i="1"/>
  <c r="N7" i="1"/>
  <c r="N6" i="1"/>
  <c r="N8" i="1"/>
  <c r="N9" i="1"/>
  <c r="N10" i="1"/>
  <c r="N5" i="1"/>
  <c r="S5" i="1" l="1"/>
  <c r="S7" i="1"/>
  <c r="S6" i="1"/>
  <c r="S9" i="1"/>
</calcChain>
</file>

<file path=xl/sharedStrings.xml><?xml version="1.0" encoding="utf-8"?>
<sst xmlns="http://schemas.openxmlformats.org/spreadsheetml/2006/main" count="72" uniqueCount="26">
  <si>
    <t>程</t>
    <rPh sb="0" eb="1">
      <t>テイ</t>
    </rPh>
    <phoneticPr fontId="1"/>
  </si>
  <si>
    <t>小松</t>
    <rPh sb="0" eb="2">
      <t>コマテゥ</t>
    </rPh>
    <phoneticPr fontId="1"/>
  </si>
  <si>
    <t>徳永</t>
    <rPh sb="0" eb="2">
      <t>トクナガ</t>
    </rPh>
    <phoneticPr fontId="1"/>
  </si>
  <si>
    <t>富田</t>
    <rPh sb="0" eb="2">
      <t>トミタ</t>
    </rPh>
    <phoneticPr fontId="1"/>
  </si>
  <si>
    <t>前半</t>
    <rPh sb="0" eb="2">
      <t>ゼンハn</t>
    </rPh>
    <phoneticPr fontId="1"/>
  </si>
  <si>
    <t>後半</t>
    <rPh sb="0" eb="2">
      <t>コウハn</t>
    </rPh>
    <phoneticPr fontId="1"/>
  </si>
  <si>
    <t>bet</t>
    <phoneticPr fontId="1"/>
  </si>
  <si>
    <t>out</t>
    <phoneticPr fontId="1"/>
  </si>
  <si>
    <t>in</t>
    <phoneticPr fontId="1"/>
  </si>
  <si>
    <t>kyoki</t>
    <phoneticPr fontId="1"/>
  </si>
  <si>
    <t>kyoki+mondo</t>
    <phoneticPr fontId="1"/>
  </si>
  <si>
    <t>rank相関係数</t>
    <rPh sb="4" eb="8">
      <t>ソウカn</t>
    </rPh>
    <phoneticPr fontId="1"/>
  </si>
  <si>
    <t>reason相関係数</t>
    <rPh sb="6" eb="10">
      <t>ソウカンケイスウ</t>
    </rPh>
    <phoneticPr fontId="1"/>
  </si>
  <si>
    <t>reason(割合)</t>
    <rPh sb="7" eb="9">
      <t>ワリアイ</t>
    </rPh>
    <phoneticPr fontId="1"/>
  </si>
  <si>
    <t>reason(数)</t>
    <rPh sb="7" eb="8">
      <t xml:space="preserve">カズ </t>
    </rPh>
    <phoneticPr fontId="1"/>
  </si>
  <si>
    <t>rank誤差</t>
    <rPh sb="4" eb="6">
      <t>ゴサ</t>
    </rPh>
    <phoneticPr fontId="1"/>
  </si>
  <si>
    <t>rank誤差*-1</t>
    <rPh sb="4" eb="5">
      <t>ゴサ</t>
    </rPh>
    <phoneticPr fontId="1"/>
  </si>
  <si>
    <t>right相関係数</t>
    <rPh sb="5" eb="9">
      <t>ソウカンケイスウ</t>
    </rPh>
    <phoneticPr fontId="1"/>
  </si>
  <si>
    <t>right2相関係数</t>
    <rPh sb="6" eb="10">
      <t>ソウカンケイスウ</t>
    </rPh>
    <phoneticPr fontId="1"/>
  </si>
  <si>
    <t>right変化</t>
    <rPh sb="5" eb="7">
      <t>ヘンカ</t>
    </rPh>
    <phoneticPr fontId="1"/>
  </si>
  <si>
    <t>right終値</t>
    <rPh sb="5" eb="6">
      <t>オワリ</t>
    </rPh>
    <rPh sb="6" eb="7">
      <t>アタイ</t>
    </rPh>
    <phoneticPr fontId="1"/>
  </si>
  <si>
    <t>dif</t>
    <phoneticPr fontId="1"/>
  </si>
  <si>
    <t>dif相関係数</t>
    <rPh sb="3" eb="7">
      <t>ソウカンケイスウ</t>
    </rPh>
    <phoneticPr fontId="1"/>
  </si>
  <si>
    <t>right変化+dif</t>
    <rPh sb="5" eb="6">
      <t>ヘンカ</t>
    </rPh>
    <phoneticPr fontId="1"/>
  </si>
  <si>
    <t>right+dif相関係数</t>
    <rPh sb="9" eb="13">
      <t>ソウカn</t>
    </rPh>
    <phoneticPr fontId="1"/>
  </si>
  <si>
    <t>被験者名</t>
    <rPh sb="0" eb="4">
      <t>ヒケンシャ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</si>
</sst>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9"/>
      <color rgb="FF000000"/>
      <name val="Lucida Sans"/>
      <family val="2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0E34-6E76-9B44-AD4C-163BFEC80480}">
  <dimension ref="B3:S18"/>
  <sheetViews>
    <sheetView zoomScale="106" workbookViewId="0">
      <selection activeCell="H20" sqref="H20"/>
    </sheetView>
  </sheetViews>
  <sheetFormatPr baseColWidth="10" defaultRowHeight="20"/>
  <cols>
    <col min="2" max="2" width="12.42578125" bestFit="1" customWidth="1"/>
    <col min="13" max="13" width="12.7109375" bestFit="1" customWidth="1"/>
    <col min="14" max="15" width="14.140625" bestFit="1" customWidth="1"/>
    <col min="16" max="17" width="13.7109375" bestFit="1" customWidth="1"/>
    <col min="19" max="19" width="16.5703125" bestFit="1" customWidth="1"/>
  </cols>
  <sheetData>
    <row r="3" spans="2:19">
      <c r="B3" t="s">
        <v>25</v>
      </c>
      <c r="D3" s="4" t="s">
        <v>0</v>
      </c>
      <c r="E3" s="5"/>
      <c r="F3" s="5" t="s">
        <v>1</v>
      </c>
      <c r="G3" s="5"/>
      <c r="H3" s="5" t="s">
        <v>2</v>
      </c>
      <c r="I3" s="5"/>
      <c r="J3" s="5" t="s">
        <v>3</v>
      </c>
      <c r="K3" s="5"/>
      <c r="M3" t="s">
        <v>11</v>
      </c>
      <c r="N3" t="s">
        <v>12</v>
      </c>
      <c r="O3" t="s">
        <v>12</v>
      </c>
      <c r="P3" t="s">
        <v>17</v>
      </c>
      <c r="Q3" t="s">
        <v>18</v>
      </c>
      <c r="R3" t="s">
        <v>22</v>
      </c>
      <c r="S3" t="s">
        <v>24</v>
      </c>
    </row>
    <row r="4" spans="2:19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</row>
    <row r="5" spans="2:19">
      <c r="B5" t="s">
        <v>9</v>
      </c>
      <c r="C5" t="s">
        <v>6</v>
      </c>
      <c r="D5">
        <v>2.4629753000000001</v>
      </c>
      <c r="E5">
        <v>9.5655172000000004</v>
      </c>
      <c r="F5">
        <v>5.7676770000000002E-2</v>
      </c>
      <c r="G5">
        <v>3.8608696</v>
      </c>
      <c r="H5">
        <v>1.31031092</v>
      </c>
      <c r="I5">
        <v>2.0512820999999999</v>
      </c>
      <c r="J5">
        <v>14.508065820000001</v>
      </c>
      <c r="K5">
        <v>0.64516130000000005</v>
      </c>
      <c r="M5">
        <f>CORREL(D5:K5,$D$14:$K$14)</f>
        <v>-0.21499163209743263</v>
      </c>
      <c r="N5">
        <f>CORREL(D5:K5, $D$12:$K$12)</f>
        <v>0.56869894268360466</v>
      </c>
      <c r="O5">
        <f>CORREL(D5:K5, $D$13:$K$13)</f>
        <v>0.28427727090405536</v>
      </c>
      <c r="P5">
        <f>CORREL(D5:K5, $D$15:$K$15)</f>
        <v>-0.22198755928937972</v>
      </c>
      <c r="Q5">
        <f>CORREL(D5:K5, $D$16:$K$16)</f>
        <v>0.12609725076006212</v>
      </c>
      <c r="R5">
        <f>CORREL(D5:K5, $D$17:$K$17)</f>
        <v>-7.3186314059848503E-2</v>
      </c>
      <c r="S5">
        <f>CORREL(D5:K5, $D$18:$K$18)</f>
        <v>-0.1271610186618736</v>
      </c>
    </row>
    <row r="6" spans="2:19">
      <c r="C6" t="s">
        <v>7</v>
      </c>
      <c r="D6">
        <v>1.1851852</v>
      </c>
      <c r="E6">
        <v>2.2758620000000001</v>
      </c>
      <c r="F6">
        <v>1.5333333</v>
      </c>
      <c r="G6">
        <v>1.2608699999999999</v>
      </c>
      <c r="H6">
        <v>0.85714290000000004</v>
      </c>
      <c r="I6">
        <v>1.2820149999999999</v>
      </c>
      <c r="J6">
        <v>4</v>
      </c>
      <c r="K6">
        <v>1.0322579999999999</v>
      </c>
      <c r="M6">
        <f t="shared" ref="M6:M10" si="0">CORREL(D6:K6,$D$14:$K$14)</f>
        <v>-9.8069848259514314E-2</v>
      </c>
      <c r="N6">
        <f t="shared" ref="N6:N10" si="1">CORREL(D6:K6, $D$12:$K$12)</f>
        <v>0.72337165416046545</v>
      </c>
      <c r="O6">
        <f t="shared" ref="O6:O10" si="2">CORREL(D6:K6, $D$13:$K$13)</f>
        <v>0.43138560330112724</v>
      </c>
      <c r="P6">
        <f t="shared" ref="P6:P10" si="3">CORREL(D6:K6, $D$15:$K$15)</f>
        <v>-0.22929764416718798</v>
      </c>
      <c r="Q6">
        <f t="shared" ref="Q6:Q10" si="4">CORREL(D6:K6, $D$16:$K$16)</f>
        <v>-3.2207072771499541E-2</v>
      </c>
      <c r="R6">
        <f t="shared" ref="R6:R10" si="5">CORREL(D6:K6, $D$17:$K$17)</f>
        <v>-6.403798209186253E-3</v>
      </c>
      <c r="S6">
        <f t="shared" ref="S6:S10" si="6">CORREL(D6:K6, $D$18:$K$18)</f>
        <v>-6.7412573815562191E-2</v>
      </c>
    </row>
    <row r="7" spans="2:19">
      <c r="C7" t="s">
        <v>8</v>
      </c>
      <c r="D7">
        <v>1.66666666</v>
      </c>
      <c r="E7">
        <v>1.4482759000000001</v>
      </c>
      <c r="F7">
        <v>1.1000000000000001</v>
      </c>
      <c r="G7">
        <v>2.0869564999999999</v>
      </c>
      <c r="H7">
        <v>0.96428570000000002</v>
      </c>
      <c r="I7">
        <v>0.82051280000000004</v>
      </c>
      <c r="J7">
        <v>3.7</v>
      </c>
      <c r="K7">
        <v>1.1612903000000001</v>
      </c>
      <c r="M7">
        <f t="shared" si="0"/>
        <v>-0.39895648560106095</v>
      </c>
      <c r="N7">
        <f>CORREL(D7:K7, $D$12:$K$12)</f>
        <v>0.70022836228086816</v>
      </c>
      <c r="O7">
        <f t="shared" si="2"/>
        <v>0.28956846988809076</v>
      </c>
      <c r="P7">
        <f t="shared" si="3"/>
        <v>-4.0818598561533248E-2</v>
      </c>
      <c r="Q7">
        <f t="shared" si="4"/>
        <v>2.8443984341873729E-2</v>
      </c>
      <c r="R7">
        <f t="shared" si="5"/>
        <v>-0.1968174560606728</v>
      </c>
      <c r="S7">
        <f t="shared" si="6"/>
        <v>-0.19281203074731657</v>
      </c>
    </row>
    <row r="8" spans="2:19">
      <c r="B8" t="s">
        <v>10</v>
      </c>
      <c r="C8" t="s">
        <v>6</v>
      </c>
      <c r="D8">
        <v>2.5015065000000001</v>
      </c>
      <c r="E8">
        <v>8.9448279999999993</v>
      </c>
      <c r="F8">
        <v>0.3663941</v>
      </c>
      <c r="G8">
        <v>4.2863639999999998</v>
      </c>
      <c r="H8">
        <v>1.6597371000000001</v>
      </c>
      <c r="I8">
        <v>3.3846150000000002</v>
      </c>
      <c r="J8">
        <v>12.9882756</v>
      </c>
      <c r="K8">
        <v>1.2833330000000001</v>
      </c>
      <c r="M8">
        <f t="shared" si="0"/>
        <v>-0.26331183449688722</v>
      </c>
      <c r="N8">
        <f t="shared" si="1"/>
        <v>0.57245632855319895</v>
      </c>
      <c r="O8">
        <f t="shared" si="2"/>
        <v>0.33620855626289081</v>
      </c>
      <c r="P8">
        <f t="shared" si="3"/>
        <v>-0.2537125760979676</v>
      </c>
      <c r="Q8">
        <f t="shared" si="4"/>
        <v>0.20859383787818969</v>
      </c>
      <c r="R8">
        <f t="shared" si="5"/>
        <v>-0.14065119908093476</v>
      </c>
      <c r="S8">
        <f t="shared" si="6"/>
        <v>-0.19800880697513509</v>
      </c>
    </row>
    <row r="9" spans="2:19">
      <c r="C9" t="s">
        <v>7</v>
      </c>
      <c r="D9">
        <v>1.48</v>
      </c>
      <c r="E9">
        <v>2.2758620000000001</v>
      </c>
      <c r="F9">
        <v>1.925926</v>
      </c>
      <c r="G9">
        <v>1.545455</v>
      </c>
      <c r="H9">
        <v>1.4347829999999999</v>
      </c>
      <c r="I9">
        <v>1.512821</v>
      </c>
      <c r="J9">
        <v>4.2</v>
      </c>
      <c r="K9">
        <v>1.1000000000000001</v>
      </c>
      <c r="M9">
        <f t="shared" si="0"/>
        <v>-6.6537717545571015E-2</v>
      </c>
      <c r="N9">
        <f t="shared" si="1"/>
        <v>0.80335075484815333</v>
      </c>
      <c r="O9">
        <f t="shared" si="2"/>
        <v>0.38066639415394893</v>
      </c>
      <c r="P9">
        <f t="shared" si="3"/>
        <v>-0.10121291125758022</v>
      </c>
      <c r="Q9">
        <f t="shared" si="4"/>
        <v>-6.6999942592390935E-2</v>
      </c>
      <c r="R9">
        <f t="shared" si="5"/>
        <v>6.5160018585770099E-2</v>
      </c>
      <c r="S9">
        <f t="shared" si="6"/>
        <v>3.306543380910329E-2</v>
      </c>
    </row>
    <row r="10" spans="2:19">
      <c r="C10" t="s">
        <v>8</v>
      </c>
      <c r="D10">
        <v>1.92</v>
      </c>
      <c r="E10">
        <v>1.4827585999999999</v>
      </c>
      <c r="F10">
        <v>1.5925929999999999</v>
      </c>
      <c r="G10">
        <v>2.2045455</v>
      </c>
      <c r="H10">
        <v>1.5652170000000001</v>
      </c>
      <c r="I10">
        <v>0.84615379999999996</v>
      </c>
      <c r="J10">
        <v>4.0999999999999996</v>
      </c>
      <c r="K10">
        <v>1.3</v>
      </c>
      <c r="M10">
        <f t="shared" si="0"/>
        <v>-0.25789441131361357</v>
      </c>
      <c r="N10">
        <f t="shared" si="1"/>
        <v>0.74642991345217635</v>
      </c>
      <c r="O10">
        <f t="shared" si="2"/>
        <v>0.21351183032714713</v>
      </c>
      <c r="P10">
        <f t="shared" si="3"/>
        <v>6.8894627512421244E-2</v>
      </c>
      <c r="Q10">
        <f t="shared" si="4"/>
        <v>-8.8694888552754786E-2</v>
      </c>
      <c r="R10">
        <f t="shared" si="5"/>
        <v>-2.4225886608717512E-2</v>
      </c>
      <c r="S10">
        <f t="shared" si="6"/>
        <v>-3.9085704343185821E-3</v>
      </c>
    </row>
    <row r="11" spans="2:19">
      <c r="B11" t="s">
        <v>15</v>
      </c>
      <c r="D11" s="1">
        <v>-4</v>
      </c>
      <c r="E11" s="1">
        <v>-14</v>
      </c>
      <c r="F11" s="1">
        <v>-20</v>
      </c>
      <c r="G11" s="1">
        <v>10</v>
      </c>
      <c r="H11" s="1">
        <v>-22</v>
      </c>
      <c r="I11" s="1">
        <v>-2</v>
      </c>
      <c r="J11" s="1">
        <v>-6</v>
      </c>
      <c r="K11" s="1">
        <v>-16</v>
      </c>
    </row>
    <row r="12" spans="2:19">
      <c r="B12" t="s">
        <v>13</v>
      </c>
      <c r="D12">
        <v>-1.8900340000000002E-2</v>
      </c>
      <c r="E12">
        <v>-3.3333330000000001E-2</v>
      </c>
      <c r="F12">
        <v>1.80622E-2</v>
      </c>
      <c r="G12">
        <v>6.4229250000000003E-3</v>
      </c>
      <c r="H12">
        <v>1.155246E-3</v>
      </c>
      <c r="I12">
        <v>2.5254978000000001E-2</v>
      </c>
      <c r="J12">
        <v>0.10101010000000001</v>
      </c>
      <c r="K12">
        <v>-4.7803617999999999E-2</v>
      </c>
    </row>
    <row r="13" spans="2:19">
      <c r="B13" t="s">
        <v>14</v>
      </c>
      <c r="D13">
        <v>-2</v>
      </c>
      <c r="E13">
        <v>0</v>
      </c>
      <c r="F13">
        <v>1</v>
      </c>
      <c r="G13">
        <v>1</v>
      </c>
      <c r="H13">
        <v>-1</v>
      </c>
      <c r="I13">
        <v>4</v>
      </c>
      <c r="J13">
        <v>4</v>
      </c>
      <c r="K13">
        <v>3</v>
      </c>
    </row>
    <row r="14" spans="2:19">
      <c r="B14" t="s">
        <v>16</v>
      </c>
      <c r="D14">
        <f>-1*D11</f>
        <v>4</v>
      </c>
      <c r="E14">
        <f t="shared" ref="E14:K14" si="7">-1*E11</f>
        <v>14</v>
      </c>
      <c r="F14">
        <f t="shared" si="7"/>
        <v>20</v>
      </c>
      <c r="G14">
        <f t="shared" si="7"/>
        <v>-10</v>
      </c>
      <c r="H14">
        <f t="shared" si="7"/>
        <v>22</v>
      </c>
      <c r="I14">
        <f t="shared" si="7"/>
        <v>2</v>
      </c>
      <c r="J14">
        <f t="shared" si="7"/>
        <v>6</v>
      </c>
      <c r="K14">
        <f t="shared" si="7"/>
        <v>16</v>
      </c>
    </row>
    <row r="15" spans="2:19">
      <c r="B15" t="s">
        <v>19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1</v>
      </c>
      <c r="K15">
        <v>0</v>
      </c>
    </row>
    <row r="16" spans="2:19">
      <c r="B16" t="s">
        <v>20</v>
      </c>
      <c r="D16">
        <v>7</v>
      </c>
      <c r="E16">
        <v>8</v>
      </c>
      <c r="F16">
        <v>7</v>
      </c>
      <c r="G16">
        <v>9</v>
      </c>
      <c r="H16">
        <v>8</v>
      </c>
      <c r="I16">
        <v>9</v>
      </c>
      <c r="J16">
        <v>8</v>
      </c>
      <c r="K16">
        <v>8</v>
      </c>
    </row>
    <row r="17" spans="2:11">
      <c r="B17" t="s">
        <v>21</v>
      </c>
      <c r="D17">
        <v>1</v>
      </c>
      <c r="E17">
        <v>2</v>
      </c>
      <c r="F17">
        <v>3</v>
      </c>
      <c r="G17">
        <v>-3</v>
      </c>
      <c r="H17">
        <v>5</v>
      </c>
      <c r="I17">
        <v>-2</v>
      </c>
      <c r="J17">
        <v>1</v>
      </c>
      <c r="K17">
        <v>1</v>
      </c>
    </row>
    <row r="18" spans="2:11">
      <c r="B18" t="s">
        <v>23</v>
      </c>
      <c r="D18">
        <f>D15+D17</f>
        <v>3</v>
      </c>
      <c r="E18">
        <f t="shared" ref="E18:K18" si="8">E15+E17</f>
        <v>3</v>
      </c>
      <c r="F18">
        <f t="shared" si="8"/>
        <v>5</v>
      </c>
      <c r="G18">
        <f t="shared" si="8"/>
        <v>-1</v>
      </c>
      <c r="H18">
        <f t="shared" si="8"/>
        <v>7</v>
      </c>
      <c r="I18">
        <f t="shared" si="8"/>
        <v>-1</v>
      </c>
      <c r="J18">
        <f t="shared" si="8"/>
        <v>2</v>
      </c>
      <c r="K18">
        <f t="shared" si="8"/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DA65-12E3-9748-A31F-1E5A57CABEED}">
  <dimension ref="B3:S18"/>
  <sheetViews>
    <sheetView tabSelected="1" zoomScale="112" workbookViewId="0">
      <selection activeCell="N12" sqref="N12"/>
    </sheetView>
  </sheetViews>
  <sheetFormatPr baseColWidth="10" defaultRowHeight="20"/>
  <cols>
    <col min="16" max="17" width="13.5703125" bestFit="1" customWidth="1"/>
    <col min="19" max="19" width="15.7109375" bestFit="1" customWidth="1"/>
  </cols>
  <sheetData>
    <row r="3" spans="2:19">
      <c r="B3" t="s">
        <v>25</v>
      </c>
      <c r="D3" s="4" t="s">
        <v>0</v>
      </c>
      <c r="E3" s="5"/>
      <c r="F3" s="5" t="s">
        <v>1</v>
      </c>
      <c r="G3" s="5"/>
      <c r="H3" s="5" t="s">
        <v>2</v>
      </c>
      <c r="I3" s="5"/>
      <c r="J3" s="5" t="s">
        <v>3</v>
      </c>
      <c r="K3" s="5"/>
      <c r="M3" t="s">
        <v>11</v>
      </c>
      <c r="N3" t="s">
        <v>12</v>
      </c>
      <c r="O3" t="s">
        <v>12</v>
      </c>
      <c r="P3" t="s">
        <v>17</v>
      </c>
      <c r="Q3" t="s">
        <v>18</v>
      </c>
      <c r="R3" t="s">
        <v>22</v>
      </c>
      <c r="S3" t="s">
        <v>24</v>
      </c>
    </row>
    <row r="4" spans="2:19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</row>
    <row r="5" spans="2:19">
      <c r="B5" t="s">
        <v>9</v>
      </c>
      <c r="C5" t="s">
        <v>6</v>
      </c>
      <c r="D5" s="3">
        <v>22.166778000000001</v>
      </c>
      <c r="E5" s="3">
        <v>15.63442</v>
      </c>
      <c r="F5" s="3">
        <v>1.7303029999999999</v>
      </c>
      <c r="G5" s="3">
        <v>4.9463200000000001</v>
      </c>
      <c r="H5" s="3">
        <v>36.688706000000003</v>
      </c>
      <c r="I5" s="3">
        <v>19.086980000000001</v>
      </c>
      <c r="J5" s="3">
        <v>24.180109999999999</v>
      </c>
      <c r="K5" s="3">
        <v>21.647130000000001</v>
      </c>
      <c r="M5">
        <f t="shared" ref="M5:M10" si="0">CORREL(D5:K5,$D$14:$K$14)</f>
        <v>0.33394915291667654</v>
      </c>
      <c r="N5">
        <f t="shared" ref="N5:N10" si="1">CORREL(D5:K5, $D$12:$K$12)</f>
        <v>3.0417534279888782E-2</v>
      </c>
      <c r="O5">
        <f t="shared" ref="O5:O10" si="2">CORREL(D5:K5, $D$13:$K$13)</f>
        <v>-0.10841249672770306</v>
      </c>
      <c r="P5">
        <f t="shared" ref="P5:P10" si="3">CORREL(D5:K5, $D$15:$K$15)</f>
        <v>-0.18879473238445757</v>
      </c>
      <c r="Q5">
        <f t="shared" ref="Q5:Q10" si="4">CORREL(D5:K5, $D$16:$K$16)</f>
        <v>2.3232401297782561E-3</v>
      </c>
      <c r="R5">
        <f t="shared" ref="R5:R10" si="5">CORREL(D5:K5, $D$17:$K$17)</f>
        <v>0.44662004551207762</v>
      </c>
      <c r="S5">
        <f t="shared" ref="S5:S10" si="6">CORREL(D5:K5, $D$18:$K$18)</f>
        <v>0.36205674678479849</v>
      </c>
    </row>
    <row r="6" spans="2:19">
      <c r="C6" t="s">
        <v>7</v>
      </c>
      <c r="D6" s="3">
        <v>4</v>
      </c>
      <c r="E6" s="3">
        <v>4.625</v>
      </c>
      <c r="F6" s="3">
        <v>4.5999999999999996</v>
      </c>
      <c r="G6" s="3">
        <v>4.7272730000000003</v>
      </c>
      <c r="H6" s="3">
        <v>6</v>
      </c>
      <c r="I6" s="3">
        <v>5.5</v>
      </c>
      <c r="J6" s="3">
        <v>5.7142860000000004</v>
      </c>
      <c r="K6" s="3">
        <v>6</v>
      </c>
      <c r="M6">
        <f t="shared" si="0"/>
        <v>0.31761834574055364</v>
      </c>
      <c r="N6">
        <f t="shared" si="1"/>
        <v>0.22003245629584905</v>
      </c>
      <c r="O6">
        <f t="shared" si="2"/>
        <v>0.56693020445306663</v>
      </c>
      <c r="P6">
        <f t="shared" si="3"/>
        <v>-0.53834146208985845</v>
      </c>
      <c r="Q6">
        <f t="shared" si="4"/>
        <v>0.40860458917305514</v>
      </c>
      <c r="R6">
        <f t="shared" si="5"/>
        <v>0.17888515152421974</v>
      </c>
      <c r="S6">
        <f t="shared" si="6"/>
        <v>2.0917268910027976E-2</v>
      </c>
    </row>
    <row r="7" spans="2:19">
      <c r="C7" t="s">
        <v>8</v>
      </c>
      <c r="D7" s="3">
        <v>5</v>
      </c>
      <c r="E7" s="3">
        <v>5.3333329999999997</v>
      </c>
      <c r="F7" s="3">
        <v>4.125</v>
      </c>
      <c r="G7" s="3">
        <v>4.3</v>
      </c>
      <c r="H7" s="3">
        <v>3.8571430000000002</v>
      </c>
      <c r="I7" s="3">
        <v>4.5</v>
      </c>
      <c r="J7" s="3">
        <v>6.1666670000000003</v>
      </c>
      <c r="K7" s="3">
        <v>6.8333329999999997</v>
      </c>
      <c r="M7">
        <f t="shared" si="0"/>
        <v>4.1864601863607132E-2</v>
      </c>
      <c r="N7">
        <f t="shared" si="1"/>
        <v>-4.7561376832077056E-2</v>
      </c>
      <c r="O7">
        <f t="shared" si="2"/>
        <v>0.46078059325624243</v>
      </c>
      <c r="P7">
        <f t="shared" si="3"/>
        <v>-0.84422483933439851</v>
      </c>
      <c r="Q7">
        <f t="shared" si="4"/>
        <v>-5.8777309607563652E-2</v>
      </c>
      <c r="R7">
        <f t="shared" si="5"/>
        <v>-9.0027316647227004E-2</v>
      </c>
      <c r="S7">
        <f t="shared" si="6"/>
        <v>-0.30960025627824422</v>
      </c>
    </row>
    <row r="8" spans="2:19">
      <c r="B8" t="s">
        <v>10</v>
      </c>
      <c r="C8" t="s">
        <v>6</v>
      </c>
      <c r="D8" s="3">
        <v>138.69999999999999</v>
      </c>
      <c r="E8" s="3">
        <v>86.466669999999993</v>
      </c>
      <c r="F8" s="3">
        <v>35.520000000000003</v>
      </c>
      <c r="G8" s="3">
        <v>26.94286</v>
      </c>
      <c r="H8" s="3">
        <v>26.66667</v>
      </c>
      <c r="I8" s="3">
        <v>33</v>
      </c>
      <c r="J8" s="3">
        <v>20</v>
      </c>
      <c r="K8" s="3">
        <v>19.25</v>
      </c>
      <c r="M8">
        <f t="shared" si="0"/>
        <v>-9.0488591494076592E-2</v>
      </c>
      <c r="N8">
        <f t="shared" si="1"/>
        <v>-0.38539890883349481</v>
      </c>
      <c r="O8">
        <f t="shared" si="2"/>
        <v>-0.68050250866169959</v>
      </c>
      <c r="P8">
        <f t="shared" si="3"/>
        <v>0.28799672149317407</v>
      </c>
      <c r="Q8">
        <f t="shared" si="4"/>
        <v>-0.50912800064976416</v>
      </c>
      <c r="R8">
        <f t="shared" si="5"/>
        <v>7.5412796030363355E-2</v>
      </c>
      <c r="S8">
        <f t="shared" si="6"/>
        <v>0.14692133321329642</v>
      </c>
    </row>
    <row r="9" spans="2:19">
      <c r="C9" t="s">
        <v>7</v>
      </c>
      <c r="D9" s="3">
        <v>5.0769229999999999</v>
      </c>
      <c r="E9" s="3">
        <v>4.7142860000000004</v>
      </c>
      <c r="F9" s="3">
        <v>4.1428570000000002</v>
      </c>
      <c r="G9" s="3">
        <v>4.25</v>
      </c>
      <c r="H9" s="3">
        <v>4.1666670000000003</v>
      </c>
      <c r="I9" s="3">
        <v>4.538462</v>
      </c>
      <c r="J9" s="3">
        <v>3.2</v>
      </c>
      <c r="K9" s="3">
        <v>3</v>
      </c>
      <c r="M9">
        <f t="shared" si="0"/>
        <v>-0.21379561472292971</v>
      </c>
      <c r="N9">
        <f t="shared" si="1"/>
        <v>-0.29024257237491974</v>
      </c>
      <c r="O9">
        <f t="shared" si="2"/>
        <v>-0.65228659717394832</v>
      </c>
      <c r="P9">
        <f t="shared" si="3"/>
        <v>0.59967198640544039</v>
      </c>
      <c r="Q9">
        <f t="shared" si="4"/>
        <v>-0.11426210867792203</v>
      </c>
      <c r="R9">
        <f t="shared" si="5"/>
        <v>-7.4112740418989825E-2</v>
      </c>
      <c r="S9">
        <f t="shared" si="6"/>
        <v>9.2343623772881619E-2</v>
      </c>
    </row>
    <row r="10" spans="2:19">
      <c r="C10" t="s">
        <v>8</v>
      </c>
      <c r="D10" s="3">
        <v>3.8181820000000002</v>
      </c>
      <c r="E10" s="3">
        <v>3.5833330000000001</v>
      </c>
      <c r="F10" s="3">
        <v>6.4</v>
      </c>
      <c r="G10" s="3">
        <v>6.4666670000000002</v>
      </c>
      <c r="H10" s="3">
        <v>2.461538</v>
      </c>
      <c r="I10" s="3">
        <v>2.3571430000000002</v>
      </c>
      <c r="J10" s="3">
        <v>4.5</v>
      </c>
      <c r="K10" s="3">
        <v>3.9</v>
      </c>
      <c r="M10">
        <f t="shared" si="0"/>
        <v>-0.27838028825274125</v>
      </c>
      <c r="N10">
        <f t="shared" si="1"/>
        <v>0.15775022749860323</v>
      </c>
      <c r="O10">
        <f t="shared" si="2"/>
        <v>1.5730557864809768E-3</v>
      </c>
      <c r="P10">
        <f t="shared" si="3"/>
        <v>0.33030789006396671</v>
      </c>
      <c r="Q10">
        <f t="shared" si="4"/>
        <v>-0.16859426565772312</v>
      </c>
      <c r="R10">
        <f t="shared" si="5"/>
        <v>-0.23919268852215228</v>
      </c>
      <c r="S10">
        <f t="shared" si="6"/>
        <v>-0.132435616378758</v>
      </c>
    </row>
    <row r="11" spans="2:19">
      <c r="B11" t="s">
        <v>15</v>
      </c>
      <c r="D11" s="1">
        <v>-4</v>
      </c>
      <c r="E11" s="1">
        <v>-14</v>
      </c>
      <c r="F11" s="1">
        <v>-20</v>
      </c>
      <c r="G11" s="1">
        <v>10</v>
      </c>
      <c r="H11" s="1">
        <v>-22</v>
      </c>
      <c r="I11" s="1">
        <v>-2</v>
      </c>
      <c r="J11" s="1">
        <v>-6</v>
      </c>
      <c r="K11" s="1">
        <v>-16</v>
      </c>
    </row>
    <row r="12" spans="2:19">
      <c r="B12" t="s">
        <v>13</v>
      </c>
      <c r="D12">
        <v>-1.8900340000000002E-2</v>
      </c>
      <c r="E12">
        <v>-3.3333330000000001E-2</v>
      </c>
      <c r="F12">
        <v>1.80622E-2</v>
      </c>
      <c r="G12">
        <v>6.4229250000000003E-3</v>
      </c>
      <c r="H12">
        <v>1.155246E-3</v>
      </c>
      <c r="I12">
        <v>2.5254978000000001E-2</v>
      </c>
      <c r="J12">
        <v>0.10101010000000001</v>
      </c>
      <c r="K12">
        <v>-4.7803617999999999E-2</v>
      </c>
    </row>
    <row r="13" spans="2:19">
      <c r="B13" t="s">
        <v>14</v>
      </c>
      <c r="D13">
        <v>-2</v>
      </c>
      <c r="E13">
        <v>0</v>
      </c>
      <c r="F13">
        <v>1</v>
      </c>
      <c r="G13">
        <v>1</v>
      </c>
      <c r="H13">
        <v>-1</v>
      </c>
      <c r="I13">
        <v>4</v>
      </c>
      <c r="J13">
        <v>4</v>
      </c>
      <c r="K13">
        <v>3</v>
      </c>
    </row>
    <row r="14" spans="2:19">
      <c r="B14" t="s">
        <v>16</v>
      </c>
      <c r="D14">
        <f>-1*D11</f>
        <v>4</v>
      </c>
      <c r="E14">
        <f t="shared" ref="E14:K14" si="7">-1*E11</f>
        <v>14</v>
      </c>
      <c r="F14">
        <f t="shared" si="7"/>
        <v>20</v>
      </c>
      <c r="G14">
        <f t="shared" si="7"/>
        <v>-10</v>
      </c>
      <c r="H14">
        <f t="shared" si="7"/>
        <v>22</v>
      </c>
      <c r="I14">
        <f t="shared" si="7"/>
        <v>2</v>
      </c>
      <c r="J14">
        <f t="shared" si="7"/>
        <v>6</v>
      </c>
      <c r="K14">
        <f t="shared" si="7"/>
        <v>16</v>
      </c>
      <c r="M14" s="2"/>
      <c r="Q14" s="2"/>
    </row>
    <row r="15" spans="2:19">
      <c r="B15" t="s">
        <v>19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1</v>
      </c>
      <c r="K15">
        <v>0</v>
      </c>
      <c r="M15" s="2"/>
      <c r="Q15" s="2"/>
    </row>
    <row r="16" spans="2:19">
      <c r="B16" t="s">
        <v>20</v>
      </c>
      <c r="D16">
        <v>7</v>
      </c>
      <c r="E16">
        <v>8</v>
      </c>
      <c r="F16">
        <v>7</v>
      </c>
      <c r="G16">
        <v>9</v>
      </c>
      <c r="H16">
        <v>8</v>
      </c>
      <c r="I16">
        <v>9</v>
      </c>
      <c r="J16">
        <v>8</v>
      </c>
      <c r="K16">
        <v>8</v>
      </c>
      <c r="M16" s="2"/>
      <c r="Q16" s="2"/>
      <c r="R16" s="2"/>
    </row>
    <row r="17" spans="2:18">
      <c r="B17" t="s">
        <v>21</v>
      </c>
      <c r="D17">
        <v>1</v>
      </c>
      <c r="E17">
        <v>2</v>
      </c>
      <c r="F17">
        <v>3</v>
      </c>
      <c r="G17">
        <v>-3</v>
      </c>
      <c r="H17">
        <v>5</v>
      </c>
      <c r="I17">
        <v>-2</v>
      </c>
      <c r="J17">
        <v>1</v>
      </c>
      <c r="K17">
        <v>1</v>
      </c>
      <c r="M17" s="2"/>
      <c r="R17" s="2"/>
    </row>
    <row r="18" spans="2:18">
      <c r="B18" t="s">
        <v>23</v>
      </c>
      <c r="D18">
        <f>D15+D17</f>
        <v>3</v>
      </c>
      <c r="E18">
        <f t="shared" ref="E18:K18" si="8">E15+E17</f>
        <v>3</v>
      </c>
      <c r="F18">
        <f t="shared" si="8"/>
        <v>5</v>
      </c>
      <c r="G18">
        <f t="shared" si="8"/>
        <v>-1</v>
      </c>
      <c r="H18">
        <f t="shared" si="8"/>
        <v>7</v>
      </c>
      <c r="I18">
        <f t="shared" si="8"/>
        <v>-1</v>
      </c>
      <c r="J18">
        <f t="shared" si="8"/>
        <v>2</v>
      </c>
      <c r="K18">
        <f t="shared" si="8"/>
        <v>1</v>
      </c>
      <c r="N18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ただの平均</vt:lpstr>
      <vt:lpstr>非零平均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2020-11-16T16:44:45Z</dcterms:created>
  <dcterms:modified xsi:type="dcterms:W3CDTF">2020-11-18T06:34:39Z</dcterms:modified>
</cp:coreProperties>
</file>