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ik\Downloads\"/>
    </mc:Choice>
  </mc:AlternateContent>
  <xr:revisionPtr revIDLastSave="0" documentId="13_ncr:1_{AA1533D2-BE2E-4287-8B7A-89A6826C27C2}" xr6:coauthVersionLast="47" xr6:coauthVersionMax="47" xr10:uidLastSave="{00000000-0000-0000-0000-000000000000}"/>
  <bookViews>
    <workbookView xWindow="-110" yWindow="-110" windowWidth="19420" windowHeight="10300" xr2:uid="{C76199A6-8A86-488C-97C8-3B618214684B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7" i="1" l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E26" i="1"/>
  <c r="G26" i="1" s="1"/>
  <c r="AA26" i="1"/>
  <c r="AF26" i="1"/>
  <c r="AK26" i="1"/>
  <c r="AP26" i="1"/>
  <c r="AU26" i="1"/>
  <c r="BB26" i="1"/>
  <c r="BM26" i="1"/>
  <c r="E27" i="1"/>
  <c r="G27" i="1" s="1"/>
  <c r="AA27" i="1"/>
  <c r="AF27" i="1"/>
  <c r="AK27" i="1"/>
  <c r="AP27" i="1"/>
  <c r="AU27" i="1"/>
  <c r="BB27" i="1"/>
  <c r="BM27" i="1"/>
  <c r="E28" i="1"/>
  <c r="G28" i="1"/>
  <c r="AA28" i="1"/>
  <c r="AF28" i="1"/>
  <c r="AK28" i="1"/>
  <c r="AP28" i="1"/>
  <c r="AU28" i="1"/>
  <c r="BB28" i="1"/>
  <c r="BM28" i="1"/>
  <c r="E29" i="1"/>
  <c r="G29" i="1" s="1"/>
  <c r="AA29" i="1"/>
  <c r="AF29" i="1"/>
  <c r="AK29" i="1"/>
  <c r="AP29" i="1"/>
  <c r="AU29" i="1"/>
  <c r="BB29" i="1"/>
  <c r="BM29" i="1"/>
  <c r="E30" i="1"/>
  <c r="G30" i="1" s="1"/>
  <c r="AA30" i="1"/>
  <c r="AF30" i="1"/>
  <c r="AK30" i="1"/>
  <c r="AP30" i="1"/>
  <c r="AU30" i="1"/>
  <c r="BB30" i="1"/>
  <c r="BM30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AK8" i="1"/>
  <c r="AP8" i="1"/>
  <c r="AU8" i="1"/>
  <c r="AK9" i="1"/>
  <c r="AP9" i="1"/>
  <c r="AU9" i="1"/>
  <c r="AK10" i="1"/>
  <c r="AP10" i="1"/>
  <c r="AU10" i="1"/>
  <c r="AK11" i="1"/>
  <c r="AP11" i="1"/>
  <c r="AU11" i="1"/>
  <c r="AK12" i="1"/>
  <c r="AP12" i="1"/>
  <c r="AU12" i="1"/>
  <c r="AK13" i="1"/>
  <c r="AP13" i="1"/>
  <c r="AU13" i="1"/>
  <c r="AK14" i="1"/>
  <c r="AP14" i="1"/>
  <c r="AU14" i="1"/>
  <c r="AK15" i="1"/>
  <c r="AP15" i="1"/>
  <c r="AU15" i="1"/>
  <c r="AK16" i="1"/>
  <c r="AP16" i="1"/>
  <c r="AU16" i="1"/>
  <c r="AK17" i="1"/>
  <c r="AP17" i="1"/>
  <c r="AU17" i="1"/>
  <c r="AK18" i="1"/>
  <c r="AP18" i="1"/>
  <c r="AU18" i="1"/>
  <c r="AK19" i="1"/>
  <c r="AP19" i="1"/>
  <c r="AU19" i="1"/>
  <c r="AK20" i="1"/>
  <c r="AP20" i="1"/>
  <c r="AU20" i="1"/>
  <c r="AK21" i="1"/>
  <c r="AP21" i="1"/>
  <c r="AU21" i="1"/>
  <c r="AK22" i="1"/>
  <c r="AP22" i="1"/>
  <c r="AU22" i="1"/>
  <c r="AK23" i="1"/>
  <c r="AP23" i="1"/>
  <c r="AU23" i="1"/>
  <c r="AK24" i="1"/>
  <c r="AP24" i="1"/>
  <c r="AU24" i="1"/>
  <c r="AK25" i="1"/>
  <c r="AP25" i="1"/>
  <c r="AU25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E8" i="1"/>
  <c r="G8" i="1" s="1"/>
  <c r="E9" i="1"/>
  <c r="G9" i="1" s="1"/>
  <c r="E10" i="1"/>
  <c r="BC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E19" i="1"/>
  <c r="G19" i="1" s="1"/>
  <c r="E20" i="1"/>
  <c r="G20" i="1" s="1"/>
  <c r="E21" i="1"/>
  <c r="G21" i="1" s="1"/>
  <c r="E22" i="1"/>
  <c r="G22" i="1" s="1"/>
  <c r="E23" i="1"/>
  <c r="E24" i="1"/>
  <c r="G24" i="1" s="1"/>
  <c r="E25" i="1"/>
  <c r="G25" i="1" s="1"/>
  <c r="E7" i="1"/>
  <c r="G7" i="1" s="1"/>
  <c r="AF7" i="1"/>
  <c r="AK7" i="1"/>
  <c r="AP7" i="1"/>
  <c r="AU7" i="1"/>
  <c r="BB7" i="1"/>
  <c r="BM7" i="1"/>
  <c r="BC28" i="1" l="1"/>
  <c r="BD28" i="1" s="1"/>
  <c r="BC27" i="1"/>
  <c r="BD27" i="1" s="1"/>
  <c r="BC30" i="1"/>
  <c r="BD30" i="1" s="1"/>
  <c r="BC29" i="1"/>
  <c r="BD29" i="1" s="1"/>
  <c r="BC26" i="1"/>
  <c r="BD26" i="1" s="1"/>
  <c r="BC18" i="1"/>
  <c r="BD18" i="1" s="1"/>
  <c r="G18" i="1"/>
  <c r="BE29" i="1"/>
  <c r="BF29" i="1" s="1"/>
  <c r="BG29" i="1" s="1"/>
  <c r="BH29" i="1" s="1"/>
  <c r="BE27" i="1"/>
  <c r="BF27" i="1" s="1"/>
  <c r="BG27" i="1" s="1"/>
  <c r="BH27" i="1" s="1"/>
  <c r="BC20" i="1"/>
  <c r="BD20" i="1" s="1"/>
  <c r="BC23" i="1"/>
  <c r="BE23" i="1" s="1"/>
  <c r="BF23" i="1" s="1"/>
  <c r="BD23" i="1"/>
  <c r="BC16" i="1"/>
  <c r="G23" i="1"/>
  <c r="BC25" i="1"/>
  <c r="BE25" i="1" s="1"/>
  <c r="BF25" i="1" s="1"/>
  <c r="BC13" i="1"/>
  <c r="BD13" i="1" s="1"/>
  <c r="BC9" i="1"/>
  <c r="BD9" i="1" s="1"/>
  <c r="BC8" i="1"/>
  <c r="BD8" i="1" s="1"/>
  <c r="BC15" i="1"/>
  <c r="BC19" i="1"/>
  <c r="BC12" i="1"/>
  <c r="G10" i="1"/>
  <c r="BC24" i="1"/>
  <c r="BD24" i="1" s="1"/>
  <c r="BC22" i="1"/>
  <c r="BD22" i="1" s="1"/>
  <c r="BC11" i="1"/>
  <c r="BC21" i="1"/>
  <c r="BD21" i="1" s="1"/>
  <c r="BC17" i="1"/>
  <c r="BE17" i="1" s="1"/>
  <c r="BF17" i="1" s="1"/>
  <c r="BC14" i="1"/>
  <c r="BD16" i="1"/>
  <c r="BE16" i="1"/>
  <c r="BF16" i="1" s="1"/>
  <c r="BD10" i="1"/>
  <c r="BE10" i="1"/>
  <c r="BF10" i="1" s="1"/>
  <c r="BC7" i="1"/>
  <c r="BD7" i="1" s="1"/>
  <c r="BE7" i="1" l="1"/>
  <c r="BF7" i="1" s="1"/>
  <c r="BG7" i="1" s="1"/>
  <c r="BH7" i="1" s="1"/>
  <c r="BE28" i="1"/>
  <c r="BF28" i="1" s="1"/>
  <c r="BG28" i="1" s="1"/>
  <c r="BH28" i="1" s="1"/>
  <c r="BG23" i="1"/>
  <c r="BH23" i="1" s="1"/>
  <c r="BE30" i="1"/>
  <c r="BF30" i="1" s="1"/>
  <c r="BG30" i="1" s="1"/>
  <c r="BH30" i="1" s="1"/>
  <c r="BD25" i="1"/>
  <c r="BG25" i="1" s="1"/>
  <c r="BH25" i="1" s="1"/>
  <c r="BE26" i="1"/>
  <c r="BF26" i="1" s="1"/>
  <c r="BG26" i="1" s="1"/>
  <c r="BH26" i="1" s="1"/>
  <c r="BD17" i="1"/>
  <c r="BG17" i="1" s="1"/>
  <c r="BH17" i="1" s="1"/>
  <c r="BE8" i="1"/>
  <c r="BF8" i="1" s="1"/>
  <c r="BG8" i="1" s="1"/>
  <c r="BH8" i="1" s="1"/>
  <c r="BE18" i="1"/>
  <c r="BF18" i="1" s="1"/>
  <c r="BG18" i="1" s="1"/>
  <c r="BH18" i="1" s="1"/>
  <c r="BE20" i="1"/>
  <c r="BF20" i="1" s="1"/>
  <c r="BG20" i="1" s="1"/>
  <c r="BH20" i="1" s="1"/>
  <c r="BE21" i="1"/>
  <c r="BF21" i="1" s="1"/>
  <c r="BG21" i="1" s="1"/>
  <c r="BH21" i="1" s="1"/>
  <c r="BE22" i="1"/>
  <c r="BF22" i="1" s="1"/>
  <c r="BG22" i="1" s="1"/>
  <c r="BH22" i="1" s="1"/>
  <c r="BG16" i="1"/>
  <c r="BH16" i="1" s="1"/>
  <c r="BE11" i="1"/>
  <c r="BF11" i="1" s="1"/>
  <c r="BD11" i="1"/>
  <c r="BE9" i="1"/>
  <c r="BF9" i="1" s="1"/>
  <c r="BG9" i="1" s="1"/>
  <c r="BH9" i="1" s="1"/>
  <c r="BD14" i="1"/>
  <c r="BE14" i="1"/>
  <c r="BF14" i="1" s="1"/>
  <c r="BG14" i="1" s="1"/>
  <c r="BH14" i="1" s="1"/>
  <c r="BD12" i="1"/>
  <c r="BE12" i="1"/>
  <c r="BF12" i="1" s="1"/>
  <c r="BG12" i="1" s="1"/>
  <c r="BH12" i="1" s="1"/>
  <c r="BE19" i="1"/>
  <c r="BF19" i="1" s="1"/>
  <c r="BD19" i="1"/>
  <c r="BE24" i="1"/>
  <c r="BF24" i="1" s="1"/>
  <c r="BG24" i="1" s="1"/>
  <c r="BH24" i="1" s="1"/>
  <c r="BE13" i="1"/>
  <c r="BF13" i="1" s="1"/>
  <c r="BG13" i="1" s="1"/>
  <c r="BH13" i="1" s="1"/>
  <c r="BD15" i="1"/>
  <c r="BE15" i="1"/>
  <c r="BF15" i="1" s="1"/>
  <c r="BG15" i="1" s="1"/>
  <c r="BH15" i="1" s="1"/>
  <c r="BG10" i="1"/>
  <c r="BH10" i="1" s="1"/>
  <c r="BG11" i="1" l="1"/>
  <c r="BH11" i="1" s="1"/>
  <c r="BG19" i="1"/>
  <c r="BH19" i="1" s="1"/>
</calcChain>
</file>

<file path=xl/sharedStrings.xml><?xml version="1.0" encoding="utf-8"?>
<sst xmlns="http://schemas.openxmlformats.org/spreadsheetml/2006/main" count="147" uniqueCount="79">
  <si>
    <t>EVONITH METALLIC'S LIMITED</t>
  </si>
  <si>
    <t>Furnace Top Gas</t>
  </si>
  <si>
    <t>Hearth Pad Center</t>
  </si>
  <si>
    <t>Bosh - 12975</t>
  </si>
  <si>
    <t>Belly - 15162</t>
  </si>
  <si>
    <t>Lower Stack - 18660</t>
  </si>
  <si>
    <t>BF Gas Network Pressure</t>
  </si>
  <si>
    <t>Furnace Top Gas Analysis</t>
  </si>
  <si>
    <t>Oxygen Enrichment Calculation</t>
  </si>
  <si>
    <t>O2 Enrichment %</t>
  </si>
  <si>
    <t xml:space="preserve">Q-1 </t>
  </si>
  <si>
    <t>Q-2</t>
  </si>
  <si>
    <t>Q-3</t>
  </si>
  <si>
    <t>Q-4</t>
  </si>
  <si>
    <t>TOTAL HEAT LOAD</t>
  </si>
  <si>
    <t>REMARKS/ DELAY/ REASON FOR DEVAITION</t>
  </si>
  <si>
    <t>BLAST FURNACE-02 PROCESS PARAMETERS</t>
  </si>
  <si>
    <r>
      <t xml:space="preserve">Uptake Temp. </t>
    </r>
    <r>
      <rPr>
        <b/>
        <vertAlign val="superscript"/>
        <sz val="11"/>
        <color rgb="FFC00000"/>
        <rFont val="Calibri Light"/>
        <family val="1"/>
        <scheme val="major"/>
      </rPr>
      <t>o</t>
    </r>
    <r>
      <rPr>
        <b/>
        <sz val="11"/>
        <color rgb="FFC00000"/>
        <rFont val="Calibri Light"/>
        <family val="1"/>
        <scheme val="major"/>
      </rPr>
      <t>C</t>
    </r>
  </si>
  <si>
    <r>
      <t xml:space="preserve">Temp. </t>
    </r>
    <r>
      <rPr>
        <b/>
        <vertAlign val="superscript"/>
        <sz val="11"/>
        <color rgb="FFC00000"/>
        <rFont val="Calibri Light"/>
        <family val="1"/>
        <scheme val="major"/>
      </rPr>
      <t>o</t>
    </r>
    <r>
      <rPr>
        <b/>
        <sz val="11"/>
        <color rgb="FFC00000"/>
        <rFont val="Calibri Light"/>
        <family val="1"/>
        <scheme val="major"/>
      </rPr>
      <t>C</t>
    </r>
  </si>
  <si>
    <t>Time</t>
  </si>
  <si>
    <t>Charges
/Hrs.</t>
  </si>
  <si>
    <t>Stock
Rod
Level</t>
  </si>
  <si>
    <t>CBV From Blower</t>
  </si>
  <si>
    <t>Hot Blast Volume</t>
  </si>
  <si>
    <t>Total Oxygen</t>
  </si>
  <si>
    <t>PCI Coal Injection</t>
  </si>
  <si>
    <t>Act. Fuel Rate</t>
  </si>
  <si>
    <t>Hot Blast Pressure</t>
  </si>
  <si>
    <t>Top
Pressure</t>
  </si>
  <si>
    <t>Differential Pressure</t>
  </si>
  <si>
    <t>Hot Blast Temp.</t>
  </si>
  <si>
    <t>Oxygen
Flow</t>
  </si>
  <si>
    <t>Steam</t>
  </si>
  <si>
    <t>Permeability</t>
  </si>
  <si>
    <t>Tuyere
Velocity</t>
  </si>
  <si>
    <t>RAFT</t>
  </si>
  <si>
    <t>A</t>
  </si>
  <si>
    <t>B</t>
  </si>
  <si>
    <t>C</t>
  </si>
  <si>
    <t>D</t>
  </si>
  <si>
    <t>Avg.</t>
  </si>
  <si>
    <t>Online (Analyzer)</t>
  </si>
  <si>
    <r>
      <rPr>
        <b/>
        <u/>
        <sz val="9"/>
        <color rgb="FFC00000"/>
        <rFont val="Calibri Light"/>
        <family val="1"/>
        <scheme val="major"/>
      </rPr>
      <t>CO2</t>
    </r>
    <r>
      <rPr>
        <b/>
        <sz val="9"/>
        <color rgb="FFC00000"/>
        <rFont val="Calibri Light"/>
        <family val="1"/>
        <scheme val="major"/>
      </rPr>
      <t xml:space="preserve">
(CO+CO2)</t>
    </r>
  </si>
  <si>
    <t>Moist. In Blast</t>
  </si>
  <si>
    <t>Moist. In Blast
Nm3/Hr.</t>
  </si>
  <si>
    <t>Dry Blast</t>
  </si>
  <si>
    <t>N2 in Dry Blast</t>
  </si>
  <si>
    <t>O2 in Dry Blast</t>
  </si>
  <si>
    <t>Total O2 in blast</t>
  </si>
  <si>
    <t>O2 % in dry blast</t>
  </si>
  <si>
    <t>Set Point</t>
  </si>
  <si>
    <t>Actual</t>
  </si>
  <si>
    <t>Total</t>
  </si>
  <si>
    <t>Bottom</t>
  </si>
  <si>
    <t>Top</t>
  </si>
  <si>
    <t>T-16</t>
  </si>
  <si>
    <t>T-12</t>
  </si>
  <si>
    <t>T-08</t>
  </si>
  <si>
    <t>T-04</t>
  </si>
  <si>
    <t>4.3 Mtr.</t>
  </si>
  <si>
    <t>5.4 Mtr.</t>
  </si>
  <si>
    <t>5.7 Mtr.</t>
  </si>
  <si>
    <t>6.1 Mtr.</t>
  </si>
  <si>
    <t>T-07</t>
  </si>
  <si>
    <t>T-17</t>
  </si>
  <si>
    <t>T-03</t>
  </si>
  <si>
    <r>
      <t>Nm</t>
    </r>
    <r>
      <rPr>
        <b/>
        <vertAlign val="superscript"/>
        <sz val="10"/>
        <color rgb="FFC00000"/>
        <rFont val="Calibri Light"/>
        <family val="1"/>
        <scheme val="major"/>
      </rPr>
      <t>3</t>
    </r>
    <r>
      <rPr>
        <b/>
        <sz val="10"/>
        <color rgb="FFC00000"/>
        <rFont val="Calibri Light"/>
        <family val="1"/>
        <scheme val="major"/>
      </rPr>
      <t>/Hr.</t>
    </r>
  </si>
  <si>
    <t>Ton/Hr.</t>
  </si>
  <si>
    <t>Kg/Thm.</t>
  </si>
  <si>
    <t>Bar</t>
  </si>
  <si>
    <r>
      <rPr>
        <b/>
        <vertAlign val="superscript"/>
        <sz val="10"/>
        <color rgb="FFC00000"/>
        <rFont val="Calibri Light"/>
        <family val="1"/>
        <scheme val="major"/>
      </rPr>
      <t>o</t>
    </r>
    <r>
      <rPr>
        <b/>
        <sz val="10"/>
        <color rgb="FFC00000"/>
        <rFont val="Calibri Light"/>
        <family val="1"/>
        <scheme val="major"/>
      </rPr>
      <t>C</t>
    </r>
  </si>
  <si>
    <t>Kgs/Hr.</t>
  </si>
  <si>
    <t>m/s</t>
  </si>
  <si>
    <r>
      <t xml:space="preserve">Deg. </t>
    </r>
    <r>
      <rPr>
        <b/>
        <vertAlign val="superscript"/>
        <sz val="10"/>
        <color rgb="FFC00000"/>
        <rFont val="Calibri Light"/>
        <family val="1"/>
        <scheme val="major"/>
      </rPr>
      <t>o</t>
    </r>
    <r>
      <rPr>
        <b/>
        <sz val="10"/>
        <color rgb="FFC00000"/>
        <rFont val="Calibri Light"/>
        <family val="1"/>
        <scheme val="major"/>
      </rPr>
      <t>C</t>
    </r>
  </si>
  <si>
    <t>MMWC</t>
  </si>
  <si>
    <t>CO%</t>
  </si>
  <si>
    <r>
      <t>CO</t>
    </r>
    <r>
      <rPr>
        <b/>
        <vertAlign val="subscript"/>
        <sz val="10"/>
        <color rgb="FFC00000"/>
        <rFont val="Calibri Light"/>
        <family val="1"/>
        <scheme val="major"/>
      </rPr>
      <t>2</t>
    </r>
    <r>
      <rPr>
        <b/>
        <sz val="10"/>
        <color rgb="FFC00000"/>
        <rFont val="Calibri Light"/>
        <family val="1"/>
        <scheme val="major"/>
      </rPr>
      <t>%</t>
    </r>
  </si>
  <si>
    <t>H2%</t>
  </si>
  <si>
    <t>ŋ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</si>
</sst>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09]dd/mmmm/yyyy;@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rgb="FFC00000"/>
      <name val="Calibri Light"/>
      <family val="1"/>
      <scheme val="major"/>
    </font>
    <font>
      <b/>
      <sz val="10"/>
      <color rgb="FFC00000"/>
      <name val="Calibri Light"/>
      <family val="1"/>
      <scheme val="major"/>
    </font>
    <font>
      <b/>
      <sz val="10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vertAlign val="superscript"/>
      <sz val="11"/>
      <color rgb="FFC00000"/>
      <name val="Calibri Light"/>
      <family val="1"/>
      <scheme val="major"/>
    </font>
    <font>
      <b/>
      <sz val="9"/>
      <color rgb="FFC00000"/>
      <name val="Calibri Light"/>
      <family val="1"/>
      <scheme val="major"/>
    </font>
    <font>
      <b/>
      <u/>
      <sz val="9"/>
      <color rgb="FFC00000"/>
      <name val="Calibri Light"/>
      <family val="1"/>
      <scheme val="major"/>
    </font>
    <font>
      <b/>
      <vertAlign val="superscript"/>
      <sz val="10"/>
      <color rgb="FFC00000"/>
      <name val="Calibri Light"/>
      <family val="1"/>
      <scheme val="major"/>
    </font>
    <font>
      <b/>
      <vertAlign val="subscript"/>
      <sz val="10"/>
      <color rgb="FFC00000"/>
      <name val="Calibri Light"/>
      <family val="1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5">
    <xf numFmtId="0" fontId="0" fillId="0" borderId="0" xfId="0"/>
    <xf numFmtId="1" fontId="6" fillId="0" borderId="16" xfId="2" applyNumberFormat="1" applyFont="1" applyBorder="1" applyAlignment="1" applyProtection="1">
      <alignment horizontal="center" vertical="center" shrinkToFit="1"/>
      <protection hidden="1"/>
    </xf>
    <xf numFmtId="0" fontId="6" fillId="0" borderId="16" xfId="1" applyFont="1" applyBorder="1" applyAlignment="1" applyProtection="1">
      <alignment horizontal="center" vertical="center" wrapText="1"/>
      <protection hidden="1"/>
    </xf>
    <xf numFmtId="0" fontId="6" fillId="0" borderId="16" xfId="1" applyFont="1" applyBorder="1" applyAlignment="1" applyProtection="1">
      <alignment horizontal="center" vertical="center"/>
      <protection hidden="1"/>
    </xf>
    <xf numFmtId="165" fontId="6" fillId="0" borderId="16" xfId="2" applyNumberFormat="1" applyFont="1" applyBorder="1" applyAlignment="1" applyProtection="1">
      <alignment horizontal="center" vertical="center" shrinkToFit="1"/>
      <protection hidden="1"/>
    </xf>
    <xf numFmtId="0" fontId="6" fillId="0" borderId="24" xfId="1" applyFont="1" applyBorder="1" applyAlignment="1" applyProtection="1">
      <alignment horizontal="center" vertical="center"/>
      <protection hidden="1"/>
    </xf>
    <xf numFmtId="0" fontId="6" fillId="0" borderId="26" xfId="1" applyFont="1" applyBorder="1" applyAlignment="1" applyProtection="1">
      <alignment horizontal="center" vertical="center"/>
      <protection hidden="1"/>
    </xf>
    <xf numFmtId="0" fontId="6" fillId="0" borderId="28" xfId="1" applyFont="1" applyBorder="1" applyAlignment="1" applyProtection="1">
      <alignment horizontal="center" vertical="center"/>
      <protection hidden="1"/>
    </xf>
    <xf numFmtId="0" fontId="6" fillId="0" borderId="29" xfId="1" applyFont="1" applyBorder="1" applyAlignment="1" applyProtection="1">
      <alignment horizontal="center" vertical="center"/>
      <protection hidden="1"/>
    </xf>
    <xf numFmtId="49" fontId="15" fillId="0" borderId="35" xfId="1" applyNumberFormat="1" applyFont="1" applyBorder="1" applyAlignment="1" applyProtection="1">
      <alignment horizontal="center" vertical="center"/>
      <protection hidden="1"/>
    </xf>
    <xf numFmtId="1" fontId="15" fillId="0" borderId="8" xfId="1" applyNumberFormat="1" applyFont="1" applyBorder="1" applyAlignment="1" applyProtection="1">
      <alignment horizontal="center" vertical="center"/>
      <protection hidden="1"/>
    </xf>
    <xf numFmtId="2" fontId="15" fillId="0" borderId="8" xfId="1" applyNumberFormat="1" applyFont="1" applyBorder="1" applyAlignment="1" applyProtection="1">
      <alignment horizontal="center" vertical="center"/>
      <protection hidden="1"/>
    </xf>
    <xf numFmtId="1" fontId="16" fillId="0" borderId="8" xfId="1" applyNumberFormat="1" applyFont="1" applyBorder="1" applyAlignment="1" applyProtection="1">
      <alignment horizontal="center" vertical="center"/>
      <protection hidden="1"/>
    </xf>
    <xf numFmtId="2" fontId="16" fillId="0" borderId="8" xfId="1" applyNumberFormat="1" applyFont="1" applyBorder="1" applyAlignment="1" applyProtection="1">
      <alignment horizontal="center" vertical="center"/>
      <protection hidden="1"/>
    </xf>
    <xf numFmtId="1" fontId="16" fillId="0" borderId="8" xfId="2" applyNumberFormat="1" applyFont="1" applyBorder="1" applyAlignment="1" applyProtection="1">
      <alignment horizontal="center" vertical="center"/>
      <protection hidden="1"/>
    </xf>
    <xf numFmtId="1" fontId="14" fillId="0" borderId="8" xfId="1" applyNumberFormat="1" applyFont="1" applyBorder="1" applyAlignment="1" applyProtection="1">
      <alignment horizontal="center" vertical="center"/>
      <protection hidden="1"/>
    </xf>
    <xf numFmtId="2" fontId="15" fillId="0" borderId="6" xfId="1" applyNumberFormat="1" applyFont="1" applyBorder="1" applyAlignment="1" applyProtection="1">
      <alignment horizontal="center" vertical="center"/>
      <protection hidden="1"/>
    </xf>
    <xf numFmtId="0" fontId="14" fillId="0" borderId="9" xfId="1" applyFont="1" applyBorder="1" applyAlignment="1" applyProtection="1">
      <alignment horizontal="center" vertical="center"/>
      <protection hidden="1"/>
    </xf>
    <xf numFmtId="164" fontId="2" fillId="2" borderId="1" xfId="1" applyNumberFormat="1" applyFont="1" applyFill="1" applyBorder="1" applyAlignment="1" applyProtection="1">
      <alignment horizontal="center" vertical="center"/>
      <protection hidden="1"/>
    </xf>
    <xf numFmtId="164" fontId="2" fillId="2" borderId="2" xfId="1" applyNumberFormat="1" applyFont="1" applyFill="1" applyBorder="1" applyAlignment="1" applyProtection="1">
      <alignment horizontal="center" vertical="center"/>
      <protection hidden="1"/>
    </xf>
    <xf numFmtId="164" fontId="2" fillId="2" borderId="3" xfId="1" applyNumberFormat="1" applyFont="1" applyFill="1" applyBorder="1" applyAlignment="1" applyProtection="1">
      <alignment horizontal="center" vertical="center"/>
      <protection hidden="1"/>
    </xf>
    <xf numFmtId="164" fontId="2" fillId="2" borderId="12" xfId="1" applyNumberFormat="1" applyFont="1" applyFill="1" applyBorder="1" applyAlignment="1" applyProtection="1">
      <alignment horizontal="center" vertical="center"/>
      <protection hidden="1"/>
    </xf>
    <xf numFmtId="164" fontId="2" fillId="2" borderId="13" xfId="1" applyNumberFormat="1" applyFont="1" applyFill="1" applyBorder="1" applyAlignment="1" applyProtection="1">
      <alignment horizontal="center" vertical="center"/>
      <protection hidden="1"/>
    </xf>
    <xf numFmtId="164" fontId="2" fillId="2" borderId="14" xfId="1" applyNumberFormat="1" applyFont="1" applyFill="1" applyBorder="1" applyAlignment="1" applyProtection="1">
      <alignment horizontal="center" vertical="center"/>
      <protection hidden="1"/>
    </xf>
    <xf numFmtId="0" fontId="6" fillId="0" borderId="23" xfId="1" applyFont="1" applyBorder="1" applyAlignment="1" applyProtection="1">
      <alignment horizontal="center" vertical="center"/>
      <protection hidden="1"/>
    </xf>
    <xf numFmtId="0" fontId="6" fillId="0" borderId="24" xfId="1" applyFont="1" applyBorder="1" applyAlignment="1" applyProtection="1">
      <alignment horizontal="center" vertical="center" wrapText="1"/>
      <protection hidden="1"/>
    </xf>
    <xf numFmtId="0" fontId="6" fillId="0" borderId="20" xfId="1" applyFont="1" applyBorder="1" applyAlignment="1" applyProtection="1">
      <alignment horizontal="center" vertical="center" wrapText="1"/>
      <protection hidden="1"/>
    </xf>
    <xf numFmtId="0" fontId="5" fillId="0" borderId="4" xfId="2" applyFont="1" applyBorder="1" applyAlignment="1" applyProtection="1">
      <alignment horizontal="center" vertical="center" wrapText="1"/>
      <protection hidden="1"/>
    </xf>
    <xf numFmtId="0" fontId="5" fillId="0" borderId="5" xfId="2" applyFont="1" applyBorder="1" applyAlignment="1" applyProtection="1">
      <alignment horizontal="center" vertical="center" wrapText="1"/>
      <protection hidden="1"/>
    </xf>
    <xf numFmtId="0" fontId="5" fillId="0" borderId="7" xfId="2" applyFont="1" applyBorder="1" applyAlignment="1" applyProtection="1">
      <alignment horizontal="center" vertical="center" wrapText="1"/>
      <protection hidden="1"/>
    </xf>
    <xf numFmtId="0" fontId="3" fillId="0" borderId="4" xfId="1" applyFont="1" applyBorder="1" applyAlignment="1" applyProtection="1">
      <alignment horizontal="center" vertical="center" wrapText="1"/>
      <protection hidden="1"/>
    </xf>
    <xf numFmtId="0" fontId="4" fillId="0" borderId="5" xfId="1" applyFont="1" applyBorder="1" applyAlignment="1" applyProtection="1">
      <alignment horizontal="center" vertical="center" wrapText="1"/>
      <protection hidden="1"/>
    </xf>
    <xf numFmtId="0" fontId="5" fillId="0" borderId="6" xfId="2" applyFont="1" applyBorder="1" applyAlignment="1" applyProtection="1">
      <alignment horizontal="center" vertical="center" wrapText="1"/>
      <protection hidden="1"/>
    </xf>
    <xf numFmtId="0" fontId="6" fillId="0" borderId="31" xfId="1" applyFont="1" applyBorder="1" applyAlignment="1" applyProtection="1">
      <alignment horizontal="center" vertical="center" wrapText="1"/>
      <protection hidden="1"/>
    </xf>
    <xf numFmtId="1" fontId="6" fillId="0" borderId="24" xfId="2" applyNumberFormat="1" applyFont="1" applyBorder="1" applyAlignment="1" applyProtection="1">
      <alignment horizontal="center" vertical="center" shrinkToFit="1"/>
      <protection hidden="1"/>
    </xf>
    <xf numFmtId="1" fontId="6" fillId="0" borderId="31" xfId="2" applyNumberFormat="1" applyFont="1" applyBorder="1" applyAlignment="1" applyProtection="1">
      <alignment horizontal="center" vertical="center" shrinkToFit="1"/>
      <protection hidden="1"/>
    </xf>
    <xf numFmtId="0" fontId="6" fillId="0" borderId="25" xfId="1" applyFont="1" applyBorder="1" applyAlignment="1" applyProtection="1">
      <alignment horizontal="center" vertical="center" wrapText="1"/>
      <protection hidden="1"/>
    </xf>
    <xf numFmtId="0" fontId="6" fillId="0" borderId="15" xfId="1" applyFont="1" applyBorder="1" applyAlignment="1" applyProtection="1">
      <alignment horizontal="center" vertical="center" wrapText="1"/>
      <protection hidden="1"/>
    </xf>
    <xf numFmtId="0" fontId="6" fillId="0" borderId="24" xfId="2" applyFont="1" applyBorder="1" applyAlignment="1" applyProtection="1">
      <alignment horizontal="center" vertical="center" wrapText="1"/>
      <protection hidden="1"/>
    </xf>
    <xf numFmtId="0" fontId="6" fillId="0" borderId="31" xfId="2" applyFont="1" applyBorder="1" applyAlignment="1" applyProtection="1">
      <alignment horizontal="center" vertical="center" wrapText="1"/>
      <protection hidden="1"/>
    </xf>
    <xf numFmtId="0" fontId="7" fillId="0" borderId="10" xfId="1" applyFont="1" applyBorder="1" applyAlignment="1" applyProtection="1">
      <alignment horizontal="center" vertical="center" wrapText="1"/>
      <protection hidden="1"/>
    </xf>
    <xf numFmtId="0" fontId="7" fillId="0" borderId="21" xfId="1" applyFont="1" applyBorder="1" applyAlignment="1" applyProtection="1">
      <alignment horizontal="center" vertical="center" wrapText="1"/>
      <protection hidden="1"/>
    </xf>
    <xf numFmtId="0" fontId="6" fillId="0" borderId="8" xfId="1" applyFont="1" applyBorder="1" applyAlignment="1" applyProtection="1">
      <alignment horizontal="center" vertical="center" wrapText="1"/>
      <protection hidden="1"/>
    </xf>
    <xf numFmtId="0" fontId="5" fillId="0" borderId="36" xfId="1" applyFont="1" applyBorder="1" applyAlignment="1" applyProtection="1">
      <alignment horizontal="center" vertical="center" wrapText="1"/>
      <protection hidden="1"/>
    </xf>
    <xf numFmtId="0" fontId="5" fillId="0" borderId="2" xfId="1" applyFont="1" applyBorder="1" applyAlignment="1" applyProtection="1">
      <alignment horizontal="center" vertical="center" wrapText="1"/>
      <protection hidden="1"/>
    </xf>
    <xf numFmtId="0" fontId="5" fillId="0" borderId="37" xfId="1" applyFont="1" applyBorder="1" applyAlignment="1" applyProtection="1">
      <alignment horizontal="center" vertical="center" wrapText="1"/>
      <protection hidden="1"/>
    </xf>
    <xf numFmtId="0" fontId="5" fillId="0" borderId="15" xfId="1" applyFont="1" applyBorder="1" applyAlignment="1" applyProtection="1">
      <alignment horizontal="center" vertical="center" wrapText="1"/>
      <protection hidden="1"/>
    </xf>
    <xf numFmtId="0" fontId="5" fillId="0" borderId="13" xfId="1" applyFont="1" applyBorder="1" applyAlignment="1" applyProtection="1">
      <alignment horizontal="center" vertical="center" wrapText="1"/>
      <protection hidden="1"/>
    </xf>
    <xf numFmtId="0" fontId="5" fillId="0" borderId="38" xfId="1" applyFont="1" applyBorder="1" applyAlignment="1" applyProtection="1">
      <alignment horizontal="center" vertical="center" wrapText="1"/>
      <protection hidden="1"/>
    </xf>
    <xf numFmtId="0" fontId="7" fillId="0" borderId="1" xfId="1" applyFont="1" applyBorder="1" applyAlignment="1" applyProtection="1">
      <alignment horizontal="center" vertical="center"/>
      <protection hidden="1"/>
    </xf>
    <xf numFmtId="0" fontId="7" fillId="0" borderId="2" xfId="1" applyFont="1" applyBorder="1" applyAlignment="1" applyProtection="1">
      <alignment horizontal="center" vertical="center"/>
      <protection hidden="1"/>
    </xf>
    <xf numFmtId="0" fontId="7" fillId="0" borderId="12" xfId="1" applyFont="1" applyBorder="1" applyAlignment="1" applyProtection="1">
      <alignment horizontal="center" vertical="center"/>
      <protection hidden="1"/>
    </xf>
    <xf numFmtId="0" fontId="7" fillId="0" borderId="13" xfId="1" applyFont="1" applyBorder="1" applyAlignment="1" applyProtection="1">
      <alignment horizontal="center" vertical="center"/>
      <protection hidden="1"/>
    </xf>
    <xf numFmtId="0" fontId="5" fillId="0" borderId="26" xfId="1" applyFont="1" applyBorder="1" applyAlignment="1" applyProtection="1">
      <alignment horizontal="center" vertical="center" wrapText="1"/>
      <protection hidden="1"/>
    </xf>
    <xf numFmtId="0" fontId="5" fillId="0" borderId="27" xfId="1" applyFont="1" applyBorder="1" applyAlignment="1" applyProtection="1">
      <alignment horizontal="center" vertical="center" wrapText="1"/>
      <protection hidden="1"/>
    </xf>
    <xf numFmtId="0" fontId="5" fillId="0" borderId="28" xfId="1" applyFont="1" applyBorder="1" applyAlignment="1" applyProtection="1">
      <alignment horizontal="center" vertical="center" wrapText="1"/>
      <protection hidden="1"/>
    </xf>
    <xf numFmtId="0" fontId="5" fillId="0" borderId="14" xfId="1" applyFont="1" applyBorder="1" applyAlignment="1" applyProtection="1">
      <alignment horizontal="center" vertical="center" wrapText="1"/>
      <protection hidden="1"/>
    </xf>
    <xf numFmtId="0" fontId="10" fillId="0" borderId="29" xfId="1" applyFont="1" applyBorder="1" applyAlignment="1" applyProtection="1">
      <alignment horizontal="center" vertical="center" wrapText="1"/>
      <protection hidden="1"/>
    </xf>
    <xf numFmtId="0" fontId="10" fillId="0" borderId="32" xfId="1" applyFont="1" applyBorder="1" applyAlignment="1" applyProtection="1">
      <alignment horizontal="center" vertical="center" wrapText="1"/>
      <protection hidden="1"/>
    </xf>
    <xf numFmtId="0" fontId="7" fillId="0" borderId="30" xfId="1" applyFont="1" applyBorder="1" applyAlignment="1" applyProtection="1">
      <alignment horizontal="center" vertical="center" wrapText="1"/>
      <protection hidden="1"/>
    </xf>
    <xf numFmtId="0" fontId="7" fillId="0" borderId="33" xfId="1" applyFont="1" applyBorder="1" applyAlignment="1" applyProtection="1">
      <alignment horizontal="center" vertical="center" wrapText="1"/>
      <protection hidden="1"/>
    </xf>
    <xf numFmtId="0" fontId="7" fillId="0" borderId="16" xfId="1" applyFont="1" applyBorder="1" applyAlignment="1" applyProtection="1">
      <alignment horizontal="center" vertical="center" wrapText="1"/>
      <protection hidden="1"/>
    </xf>
    <xf numFmtId="0" fontId="7" fillId="0" borderId="24" xfId="1" applyFont="1" applyBorder="1" applyAlignment="1" applyProtection="1">
      <alignment horizontal="center" vertical="center" wrapText="1"/>
      <protection hidden="1"/>
    </xf>
    <xf numFmtId="0" fontId="7" fillId="0" borderId="17" xfId="1" applyFont="1" applyBorder="1" applyAlignment="1" applyProtection="1">
      <alignment horizontal="center" vertical="center" wrapText="1"/>
      <protection hidden="1"/>
    </xf>
    <xf numFmtId="0" fontId="7" fillId="0" borderId="26" xfId="1" applyFont="1" applyBorder="1" applyAlignment="1" applyProtection="1">
      <alignment horizontal="center" vertical="center" wrapText="1"/>
      <protection hidden="1"/>
    </xf>
    <xf numFmtId="0" fontId="7" fillId="0" borderId="11" xfId="1" applyFont="1" applyBorder="1" applyAlignment="1" applyProtection="1">
      <alignment horizontal="center" vertical="center" wrapText="1"/>
      <protection hidden="1"/>
    </xf>
    <xf numFmtId="0" fontId="7" fillId="0" borderId="22" xfId="1" applyFont="1" applyBorder="1" applyAlignment="1" applyProtection="1">
      <alignment horizontal="center" vertical="center" wrapText="1"/>
      <protection hidden="1"/>
    </xf>
    <xf numFmtId="0" fontId="7" fillId="0" borderId="34" xfId="1" applyFont="1" applyBorder="1" applyAlignment="1" applyProtection="1">
      <alignment horizontal="center" vertical="center" wrapText="1"/>
      <protection hidden="1"/>
    </xf>
    <xf numFmtId="0" fontId="8" fillId="0" borderId="15" xfId="1" applyFont="1" applyBorder="1" applyAlignment="1" applyProtection="1">
      <alignment horizontal="center" vertical="center"/>
      <protection hidden="1"/>
    </xf>
    <xf numFmtId="0" fontId="8" fillId="0" borderId="13" xfId="1" applyFont="1" applyBorder="1" applyAlignment="1" applyProtection="1">
      <alignment horizontal="center" vertical="center"/>
      <protection hidden="1"/>
    </xf>
    <xf numFmtId="0" fontId="5" fillId="0" borderId="16" xfId="2" applyFont="1" applyBorder="1" applyAlignment="1" applyProtection="1">
      <alignment horizontal="center" vertical="center" wrapText="1"/>
      <protection hidden="1"/>
    </xf>
    <xf numFmtId="0" fontId="5" fillId="0" borderId="17" xfId="2" applyFont="1" applyBorder="1" applyAlignment="1" applyProtection="1">
      <alignment horizontal="center" vertical="center" wrapText="1"/>
      <protection hidden="1"/>
    </xf>
    <xf numFmtId="0" fontId="5" fillId="0" borderId="18" xfId="2" applyFont="1" applyBorder="1" applyAlignment="1" applyProtection="1">
      <alignment horizontal="center" vertical="center" wrapText="1"/>
      <protection hidden="1"/>
    </xf>
    <xf numFmtId="0" fontId="5" fillId="0" borderId="19" xfId="2" applyFont="1" applyBorder="1" applyAlignment="1" applyProtection="1">
      <alignment horizontal="center" vertical="center" wrapText="1"/>
      <protection hidden="1"/>
    </xf>
    <xf numFmtId="0" fontId="6" fillId="0" borderId="16" xfId="1" applyFont="1" applyBorder="1" applyAlignment="1" applyProtection="1">
      <alignment horizontal="center" vertical="center"/>
      <protection hidden="1"/>
    </xf>
  </cellXfs>
  <cellStyles count="3">
    <cellStyle name="Normal" xfId="0" builtinId="0"/>
    <cellStyle name="Normal 10 2 2" xfId="2" xr:uid="{14D2EC43-8111-4FF6-A0FD-756E5E2254F5}"/>
    <cellStyle name="Normal 24" xfId="1" xr:uid="{ACD199A0-66AC-4EF4-B4DB-D951546C986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AD49-56D7-4695-AE18-4D2D3FD9B660}">
  <dimension ref="B1:BN30"/>
  <sheetViews>
    <sheetView tabSelected="1" workbookViewId="0">
      <selection activeCell="E30" sqref="E30"/>
    </sheetView>
  </sheetViews>
  <sheetFormatPr defaultRowHeight="14.5" x14ac:dyDescent="0.35"/>
  <cols>
    <col min="66" max="66" width="25.1796875" customWidth="1"/>
  </cols>
  <sheetData>
    <row r="1" spans="2:66" ht="15" thickBot="1" x14ac:dyDescent="0.4"/>
    <row r="2" spans="2:66" ht="23.5" x14ac:dyDescent="0.35">
      <c r="B2" s="18">
        <v>45821</v>
      </c>
      <c r="C2" s="19"/>
      <c r="D2" s="20"/>
      <c r="E2" s="30" t="s">
        <v>0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 t="s">
        <v>1</v>
      </c>
      <c r="X2" s="32"/>
      <c r="Y2" s="32"/>
      <c r="Z2" s="32"/>
      <c r="AA2" s="32"/>
      <c r="AB2" s="32" t="s">
        <v>2</v>
      </c>
      <c r="AC2" s="32"/>
      <c r="AD2" s="32"/>
      <c r="AE2" s="32"/>
      <c r="AF2" s="32"/>
      <c r="AG2" s="27" t="s">
        <v>3</v>
      </c>
      <c r="AH2" s="28"/>
      <c r="AI2" s="28"/>
      <c r="AJ2" s="28"/>
      <c r="AK2" s="29"/>
      <c r="AL2" s="27" t="s">
        <v>4</v>
      </c>
      <c r="AM2" s="28"/>
      <c r="AN2" s="28"/>
      <c r="AO2" s="28"/>
      <c r="AP2" s="29"/>
      <c r="AQ2" s="27" t="s">
        <v>5</v>
      </c>
      <c r="AR2" s="28"/>
      <c r="AS2" s="28"/>
      <c r="AT2" s="28"/>
      <c r="AU2" s="29"/>
      <c r="AV2" s="42" t="s">
        <v>6</v>
      </c>
      <c r="AW2" s="43" t="s">
        <v>7</v>
      </c>
      <c r="AX2" s="44"/>
      <c r="AY2" s="44"/>
      <c r="AZ2" s="45"/>
      <c r="BA2" s="49" t="s">
        <v>8</v>
      </c>
      <c r="BB2" s="50"/>
      <c r="BC2" s="50"/>
      <c r="BD2" s="50"/>
      <c r="BE2" s="50"/>
      <c r="BF2" s="50"/>
      <c r="BG2" s="50"/>
      <c r="BH2" s="40" t="s">
        <v>9</v>
      </c>
      <c r="BI2" s="40" t="s">
        <v>10</v>
      </c>
      <c r="BJ2" s="40" t="s">
        <v>11</v>
      </c>
      <c r="BK2" s="40" t="s">
        <v>12</v>
      </c>
      <c r="BL2" s="40" t="s">
        <v>13</v>
      </c>
      <c r="BM2" s="40" t="s">
        <v>14</v>
      </c>
      <c r="BN2" s="65" t="s">
        <v>15</v>
      </c>
    </row>
    <row r="3" spans="2:66" ht="15.5" x14ac:dyDescent="0.35">
      <c r="B3" s="21"/>
      <c r="C3" s="22"/>
      <c r="D3" s="23"/>
      <c r="E3" s="68" t="s">
        <v>16</v>
      </c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70" t="s">
        <v>17</v>
      </c>
      <c r="X3" s="70"/>
      <c r="Y3" s="70"/>
      <c r="Z3" s="70"/>
      <c r="AA3" s="70"/>
      <c r="AB3" s="70" t="s">
        <v>18</v>
      </c>
      <c r="AC3" s="70"/>
      <c r="AD3" s="70"/>
      <c r="AE3" s="70"/>
      <c r="AF3" s="70"/>
      <c r="AG3" s="71" t="s">
        <v>18</v>
      </c>
      <c r="AH3" s="72"/>
      <c r="AI3" s="72"/>
      <c r="AJ3" s="72"/>
      <c r="AK3" s="73"/>
      <c r="AL3" s="71" t="s">
        <v>18</v>
      </c>
      <c r="AM3" s="72"/>
      <c r="AN3" s="72"/>
      <c r="AO3" s="72"/>
      <c r="AP3" s="73"/>
      <c r="AQ3" s="71" t="s">
        <v>18</v>
      </c>
      <c r="AR3" s="72"/>
      <c r="AS3" s="72"/>
      <c r="AT3" s="72"/>
      <c r="AU3" s="73"/>
      <c r="AV3" s="26"/>
      <c r="AW3" s="46"/>
      <c r="AX3" s="47"/>
      <c r="AY3" s="47"/>
      <c r="AZ3" s="48"/>
      <c r="BA3" s="51"/>
      <c r="BB3" s="52"/>
      <c r="BC3" s="52"/>
      <c r="BD3" s="52"/>
      <c r="BE3" s="52"/>
      <c r="BF3" s="52"/>
      <c r="BG3" s="52"/>
      <c r="BH3" s="41"/>
      <c r="BI3" s="41"/>
      <c r="BJ3" s="41"/>
      <c r="BK3" s="41"/>
      <c r="BL3" s="41"/>
      <c r="BM3" s="41"/>
      <c r="BN3" s="66"/>
    </row>
    <row r="4" spans="2:66" x14ac:dyDescent="0.35">
      <c r="B4" s="24" t="s">
        <v>19</v>
      </c>
      <c r="C4" s="25" t="s">
        <v>20</v>
      </c>
      <c r="D4" s="25" t="s">
        <v>21</v>
      </c>
      <c r="E4" s="25" t="s">
        <v>22</v>
      </c>
      <c r="F4" s="25" t="s">
        <v>23</v>
      </c>
      <c r="G4" s="25" t="s">
        <v>24</v>
      </c>
      <c r="H4" s="74" t="s">
        <v>25</v>
      </c>
      <c r="I4" s="74"/>
      <c r="J4" s="74"/>
      <c r="K4" s="26" t="s">
        <v>26</v>
      </c>
      <c r="L4" s="26" t="s">
        <v>27</v>
      </c>
      <c r="M4" s="26" t="s">
        <v>28</v>
      </c>
      <c r="N4" s="74" t="s">
        <v>29</v>
      </c>
      <c r="O4" s="74"/>
      <c r="P4" s="74"/>
      <c r="Q4" s="26" t="s">
        <v>30</v>
      </c>
      <c r="R4" s="26" t="s">
        <v>31</v>
      </c>
      <c r="S4" s="26" t="s">
        <v>32</v>
      </c>
      <c r="T4" s="26" t="s">
        <v>33</v>
      </c>
      <c r="U4" s="26" t="s">
        <v>34</v>
      </c>
      <c r="V4" s="36" t="s">
        <v>35</v>
      </c>
      <c r="W4" s="1" t="s">
        <v>36</v>
      </c>
      <c r="X4" s="1" t="s">
        <v>37</v>
      </c>
      <c r="Y4" s="1" t="s">
        <v>38</v>
      </c>
      <c r="Z4" s="1" t="s">
        <v>39</v>
      </c>
      <c r="AA4" s="38" t="s">
        <v>40</v>
      </c>
      <c r="AB4" s="1" t="s">
        <v>36</v>
      </c>
      <c r="AC4" s="1" t="s">
        <v>37</v>
      </c>
      <c r="AD4" s="1" t="s">
        <v>38</v>
      </c>
      <c r="AE4" s="1" t="s">
        <v>39</v>
      </c>
      <c r="AF4" s="34" t="s">
        <v>40</v>
      </c>
      <c r="AG4" s="1" t="s">
        <v>36</v>
      </c>
      <c r="AH4" s="1" t="s">
        <v>37</v>
      </c>
      <c r="AI4" s="1" t="s">
        <v>38</v>
      </c>
      <c r="AJ4" s="1" t="s">
        <v>39</v>
      </c>
      <c r="AK4" s="34" t="s">
        <v>40</v>
      </c>
      <c r="AL4" s="1" t="s">
        <v>36</v>
      </c>
      <c r="AM4" s="1" t="s">
        <v>37</v>
      </c>
      <c r="AN4" s="1" t="s">
        <v>38</v>
      </c>
      <c r="AO4" s="1" t="s">
        <v>39</v>
      </c>
      <c r="AP4" s="34" t="s">
        <v>40</v>
      </c>
      <c r="AQ4" s="1" t="s">
        <v>36</v>
      </c>
      <c r="AR4" s="1" t="s">
        <v>37</v>
      </c>
      <c r="AS4" s="1" t="s">
        <v>38</v>
      </c>
      <c r="AT4" s="1" t="s">
        <v>39</v>
      </c>
      <c r="AU4" s="34" t="s">
        <v>40</v>
      </c>
      <c r="AV4" s="26"/>
      <c r="AW4" s="53" t="s">
        <v>41</v>
      </c>
      <c r="AX4" s="54"/>
      <c r="AY4" s="55"/>
      <c r="AZ4" s="57" t="s">
        <v>42</v>
      </c>
      <c r="BA4" s="59" t="s">
        <v>43</v>
      </c>
      <c r="BB4" s="61" t="s">
        <v>44</v>
      </c>
      <c r="BC4" s="61" t="s">
        <v>45</v>
      </c>
      <c r="BD4" s="61" t="s">
        <v>46</v>
      </c>
      <c r="BE4" s="61" t="s">
        <v>47</v>
      </c>
      <c r="BF4" s="61" t="s">
        <v>48</v>
      </c>
      <c r="BG4" s="63" t="s">
        <v>49</v>
      </c>
      <c r="BH4" s="41"/>
      <c r="BI4" s="41"/>
      <c r="BJ4" s="41"/>
      <c r="BK4" s="41"/>
      <c r="BL4" s="41"/>
      <c r="BM4" s="41"/>
      <c r="BN4" s="66"/>
    </row>
    <row r="5" spans="2:66" x14ac:dyDescent="0.35">
      <c r="B5" s="24"/>
      <c r="C5" s="26"/>
      <c r="D5" s="26"/>
      <c r="E5" s="33"/>
      <c r="F5" s="33"/>
      <c r="G5" s="33"/>
      <c r="H5" s="2" t="s">
        <v>50</v>
      </c>
      <c r="I5" s="2" t="s">
        <v>51</v>
      </c>
      <c r="J5" s="2" t="s">
        <v>51</v>
      </c>
      <c r="K5" s="33"/>
      <c r="L5" s="33"/>
      <c r="M5" s="33"/>
      <c r="N5" s="3" t="s">
        <v>52</v>
      </c>
      <c r="O5" s="3" t="s">
        <v>53</v>
      </c>
      <c r="P5" s="3" t="s">
        <v>54</v>
      </c>
      <c r="Q5" s="33"/>
      <c r="R5" s="33"/>
      <c r="S5" s="33"/>
      <c r="T5" s="33"/>
      <c r="U5" s="33"/>
      <c r="V5" s="37"/>
      <c r="W5" s="2" t="s">
        <v>55</v>
      </c>
      <c r="X5" s="2" t="s">
        <v>56</v>
      </c>
      <c r="Y5" s="2" t="s">
        <v>57</v>
      </c>
      <c r="Z5" s="2" t="s">
        <v>58</v>
      </c>
      <c r="AA5" s="39"/>
      <c r="AB5" s="4" t="s">
        <v>59</v>
      </c>
      <c r="AC5" s="4" t="s">
        <v>60</v>
      </c>
      <c r="AD5" s="4" t="s">
        <v>61</v>
      </c>
      <c r="AE5" s="4" t="s">
        <v>62</v>
      </c>
      <c r="AF5" s="35"/>
      <c r="AG5" s="2" t="s">
        <v>63</v>
      </c>
      <c r="AH5" s="2" t="s">
        <v>56</v>
      </c>
      <c r="AI5" s="2" t="s">
        <v>64</v>
      </c>
      <c r="AJ5" s="2" t="s">
        <v>65</v>
      </c>
      <c r="AK5" s="35"/>
      <c r="AL5" s="2" t="s">
        <v>63</v>
      </c>
      <c r="AM5" s="2" t="s">
        <v>56</v>
      </c>
      <c r="AN5" s="2" t="s">
        <v>64</v>
      </c>
      <c r="AO5" s="2" t="s">
        <v>65</v>
      </c>
      <c r="AP5" s="35"/>
      <c r="AQ5" s="2" t="s">
        <v>63</v>
      </c>
      <c r="AR5" s="2" t="s">
        <v>56</v>
      </c>
      <c r="AS5" s="2" t="s">
        <v>64</v>
      </c>
      <c r="AT5" s="2" t="s">
        <v>65</v>
      </c>
      <c r="AU5" s="35"/>
      <c r="AV5" s="33"/>
      <c r="AW5" s="46"/>
      <c r="AX5" s="47"/>
      <c r="AY5" s="56"/>
      <c r="AZ5" s="58"/>
      <c r="BA5" s="59"/>
      <c r="BB5" s="61"/>
      <c r="BC5" s="61"/>
      <c r="BD5" s="61"/>
      <c r="BE5" s="61"/>
      <c r="BF5" s="61"/>
      <c r="BG5" s="63"/>
      <c r="BH5" s="41"/>
      <c r="BI5" s="41"/>
      <c r="BJ5" s="41"/>
      <c r="BK5" s="41"/>
      <c r="BL5" s="41"/>
      <c r="BM5" s="41"/>
      <c r="BN5" s="66"/>
    </row>
    <row r="6" spans="2:66" ht="15.5" thickBot="1" x14ac:dyDescent="0.4">
      <c r="B6" s="24"/>
      <c r="C6" s="26"/>
      <c r="D6" s="26"/>
      <c r="E6" s="5" t="s">
        <v>66</v>
      </c>
      <c r="F6" s="5" t="s">
        <v>66</v>
      </c>
      <c r="G6" s="5" t="s">
        <v>66</v>
      </c>
      <c r="H6" s="5" t="s">
        <v>67</v>
      </c>
      <c r="I6" s="5" t="s">
        <v>67</v>
      </c>
      <c r="J6" s="5" t="s">
        <v>68</v>
      </c>
      <c r="K6" s="5" t="s">
        <v>68</v>
      </c>
      <c r="L6" s="5" t="s">
        <v>69</v>
      </c>
      <c r="M6" s="5" t="s">
        <v>69</v>
      </c>
      <c r="N6" s="5" t="s">
        <v>69</v>
      </c>
      <c r="O6" s="5" t="s">
        <v>69</v>
      </c>
      <c r="P6" s="5" t="s">
        <v>69</v>
      </c>
      <c r="Q6" s="5" t="s">
        <v>70</v>
      </c>
      <c r="R6" s="5" t="s">
        <v>66</v>
      </c>
      <c r="S6" s="5" t="s">
        <v>71</v>
      </c>
      <c r="T6" s="5" t="s">
        <v>71</v>
      </c>
      <c r="U6" s="5" t="s">
        <v>72</v>
      </c>
      <c r="V6" s="6" t="s">
        <v>70</v>
      </c>
      <c r="W6" s="5" t="s">
        <v>73</v>
      </c>
      <c r="X6" s="5" t="s">
        <v>73</v>
      </c>
      <c r="Y6" s="5" t="s">
        <v>73</v>
      </c>
      <c r="Z6" s="5" t="s">
        <v>73</v>
      </c>
      <c r="AA6" s="5" t="s">
        <v>73</v>
      </c>
      <c r="AB6" s="5" t="s">
        <v>73</v>
      </c>
      <c r="AC6" s="5" t="s">
        <v>73</v>
      </c>
      <c r="AD6" s="5" t="s">
        <v>73</v>
      </c>
      <c r="AE6" s="5" t="s">
        <v>73</v>
      </c>
      <c r="AF6" s="5" t="s">
        <v>73</v>
      </c>
      <c r="AG6" s="5" t="s">
        <v>73</v>
      </c>
      <c r="AH6" s="5" t="s">
        <v>73</v>
      </c>
      <c r="AI6" s="5" t="s">
        <v>73</v>
      </c>
      <c r="AJ6" s="5" t="s">
        <v>73</v>
      </c>
      <c r="AK6" s="5" t="s">
        <v>73</v>
      </c>
      <c r="AL6" s="5" t="s">
        <v>73</v>
      </c>
      <c r="AM6" s="5" t="s">
        <v>73</v>
      </c>
      <c r="AN6" s="5" t="s">
        <v>73</v>
      </c>
      <c r="AO6" s="5" t="s">
        <v>73</v>
      </c>
      <c r="AP6" s="5" t="s">
        <v>73</v>
      </c>
      <c r="AQ6" s="5" t="s">
        <v>73</v>
      </c>
      <c r="AR6" s="5" t="s">
        <v>73</v>
      </c>
      <c r="AS6" s="5" t="s">
        <v>73</v>
      </c>
      <c r="AT6" s="5" t="s">
        <v>73</v>
      </c>
      <c r="AU6" s="5" t="s">
        <v>73</v>
      </c>
      <c r="AV6" s="7" t="s">
        <v>74</v>
      </c>
      <c r="AW6" s="5" t="s">
        <v>75</v>
      </c>
      <c r="AX6" s="5" t="s">
        <v>76</v>
      </c>
      <c r="AY6" s="6" t="s">
        <v>77</v>
      </c>
      <c r="AZ6" s="8" t="s">
        <v>78</v>
      </c>
      <c r="BA6" s="60"/>
      <c r="BB6" s="62"/>
      <c r="BC6" s="62"/>
      <c r="BD6" s="62"/>
      <c r="BE6" s="62"/>
      <c r="BF6" s="62"/>
      <c r="BG6" s="64"/>
      <c r="BH6" s="41"/>
      <c r="BI6" s="41"/>
      <c r="BJ6" s="41"/>
      <c r="BK6" s="41"/>
      <c r="BL6" s="41"/>
      <c r="BM6" s="41"/>
      <c r="BN6" s="67"/>
    </row>
    <row r="7" spans="2:66" ht="15" thickBot="1" x14ac:dyDescent="0.4">
      <c r="B7" s="9"/>
      <c r="C7" s="10"/>
      <c r="D7" s="11"/>
      <c r="E7" s="12">
        <f>+F7-(R7+(S7*22.4/18))</f>
        <v>0</v>
      </c>
      <c r="F7" s="10"/>
      <c r="G7" s="12">
        <f>+((E7-((E7*(15/1000))*(22.4/18)))*21%)+R7</f>
        <v>0</v>
      </c>
      <c r="H7" s="11"/>
      <c r="I7" s="11"/>
      <c r="J7" s="10"/>
      <c r="K7" s="10"/>
      <c r="L7" s="11"/>
      <c r="M7" s="11"/>
      <c r="N7" s="13"/>
      <c r="O7" s="11"/>
      <c r="P7" s="13"/>
      <c r="Q7" s="10"/>
      <c r="R7" s="10"/>
      <c r="S7" s="10"/>
      <c r="T7" s="10"/>
      <c r="U7" s="10"/>
      <c r="V7" s="10"/>
      <c r="W7" s="10"/>
      <c r="X7" s="10"/>
      <c r="Y7" s="10"/>
      <c r="Z7" s="10"/>
      <c r="AA7" s="14" t="e">
        <f>+AVERAGEIF($W7:$Z7,"&gt;0")</f>
        <v>#DIV/0!</v>
      </c>
      <c r="AB7" s="10"/>
      <c r="AC7" s="10"/>
      <c r="AD7" s="10"/>
      <c r="AE7" s="10"/>
      <c r="AF7" s="12" t="e">
        <f>+AVERAGEIF(AB7:AE7,"&gt;0")</f>
        <v>#DIV/0!</v>
      </c>
      <c r="AG7" s="10"/>
      <c r="AH7" s="10"/>
      <c r="AI7" s="10"/>
      <c r="AJ7" s="10"/>
      <c r="AK7" s="12" t="e">
        <f>+AVERAGEIF(AG7:AJ7,"&gt;0")</f>
        <v>#DIV/0!</v>
      </c>
      <c r="AL7" s="10"/>
      <c r="AM7" s="10"/>
      <c r="AN7" s="10"/>
      <c r="AO7" s="10"/>
      <c r="AP7" s="12" t="e">
        <f t="shared" ref="AP7" si="0">+AVERAGEIF(AL7:AO7,"&gt;0")</f>
        <v>#DIV/0!</v>
      </c>
      <c r="AQ7" s="10"/>
      <c r="AR7" s="10"/>
      <c r="AS7" s="10"/>
      <c r="AT7" s="10"/>
      <c r="AU7" s="12" t="e">
        <f t="shared" ref="AU7" si="1">+AVERAGEIF(AQ7:AT7,"&gt;0")</f>
        <v>#DIV/0!</v>
      </c>
      <c r="AV7" s="10"/>
      <c r="AW7" s="11"/>
      <c r="AX7" s="11"/>
      <c r="AY7" s="11"/>
      <c r="AZ7" s="13" t="e">
        <f t="shared" ref="AZ7" si="2">+AX7/(AW7+AX7)*100</f>
        <v>#DIV/0!</v>
      </c>
      <c r="BA7" s="10"/>
      <c r="BB7" s="10">
        <f>+BA7*22.4/18</f>
        <v>0</v>
      </c>
      <c r="BC7" s="10">
        <f t="shared" ref="BC7:BC30" si="3">+(E7-BB7)</f>
        <v>0</v>
      </c>
      <c r="BD7" s="10">
        <f>+(BC7*0.791)</f>
        <v>0</v>
      </c>
      <c r="BE7" s="15">
        <f t="shared" ref="BE7" si="4">+(BC7*0.209)</f>
        <v>0</v>
      </c>
      <c r="BF7" s="15">
        <f t="shared" ref="BF7:BF30" si="5">+(BE7+R7)</f>
        <v>0</v>
      </c>
      <c r="BG7" s="15" t="e">
        <f t="shared" ref="BG7" si="6">+BF7/(BD7+BF7)*100</f>
        <v>#DIV/0!</v>
      </c>
      <c r="BH7" s="13" t="e">
        <f t="shared" ref="BH7" si="7">+BG7-20.9</f>
        <v>#DIV/0!</v>
      </c>
      <c r="BI7" s="11"/>
      <c r="BJ7" s="11"/>
      <c r="BK7" s="11"/>
      <c r="BL7" s="11"/>
      <c r="BM7" s="16">
        <f>BI7+BJ7+BK7+BL7</f>
        <v>0</v>
      </c>
      <c r="BN7" s="17"/>
    </row>
    <row r="8" spans="2:66" ht="15" thickBot="1" x14ac:dyDescent="0.4">
      <c r="B8" s="9"/>
      <c r="C8" s="10"/>
      <c r="D8" s="11"/>
      <c r="E8" s="12">
        <f t="shared" ref="E8:E26" si="8">+F8-(R8+(S8*22.4/18))</f>
        <v>0</v>
      </c>
      <c r="F8" s="10"/>
      <c r="G8" s="12">
        <f t="shared" ref="G8:G26" si="9">+((E8-((E8*(15/1000))*(22.4/18)))*21%)+R8</f>
        <v>0</v>
      </c>
      <c r="H8" s="11"/>
      <c r="I8" s="11"/>
      <c r="J8" s="10"/>
      <c r="K8" s="10"/>
      <c r="L8" s="11"/>
      <c r="M8" s="11"/>
      <c r="N8" s="13"/>
      <c r="O8" s="11"/>
      <c r="P8" s="13"/>
      <c r="Q8" s="10"/>
      <c r="R8" s="10"/>
      <c r="S8" s="10"/>
      <c r="T8" s="10"/>
      <c r="U8" s="10"/>
      <c r="V8" s="10"/>
      <c r="W8" s="10"/>
      <c r="X8" s="10"/>
      <c r="Y8" s="10"/>
      <c r="Z8" s="10"/>
      <c r="AA8" s="14" t="e">
        <f t="shared" ref="AA8:AA30" si="10">+AVERAGEIF($W8:$Z8,"&gt;0")</f>
        <v>#DIV/0!</v>
      </c>
      <c r="AB8" s="10"/>
      <c r="AC8" s="10"/>
      <c r="AD8" s="10"/>
      <c r="AE8" s="10"/>
      <c r="AF8" s="12" t="e">
        <f t="shared" ref="AF8:AF26" si="11">+AVERAGEIF(AB8:AE8,"&gt;0")</f>
        <v>#DIV/0!</v>
      </c>
      <c r="AG8" s="10"/>
      <c r="AH8" s="10"/>
      <c r="AI8" s="10"/>
      <c r="AJ8" s="10"/>
      <c r="AK8" s="12" t="e">
        <f t="shared" ref="AK8:AK26" si="12">+AVERAGEIF(AG8:AJ8,"&gt;0")</f>
        <v>#DIV/0!</v>
      </c>
      <c r="AL8" s="10"/>
      <c r="AM8" s="10"/>
      <c r="AN8" s="10"/>
      <c r="AO8" s="10"/>
      <c r="AP8" s="12" t="e">
        <f t="shared" ref="AP8:AP26" si="13">+AVERAGEIF(AL8:AO8,"&gt;0")</f>
        <v>#DIV/0!</v>
      </c>
      <c r="AQ8" s="10"/>
      <c r="AR8" s="10"/>
      <c r="AS8" s="10"/>
      <c r="AT8" s="10"/>
      <c r="AU8" s="12" t="e">
        <f t="shared" ref="AU8:AU26" si="14">+AVERAGEIF(AQ8:AT8,"&gt;0")</f>
        <v>#DIV/0!</v>
      </c>
      <c r="AV8" s="10"/>
      <c r="AW8" s="11"/>
      <c r="AX8" s="11"/>
      <c r="AY8" s="11"/>
      <c r="AZ8" s="13" t="e">
        <f t="shared" ref="AZ8:AZ26" si="15">+AX8/(AW8+AX8)*100</f>
        <v>#DIV/0!</v>
      </c>
      <c r="BA8" s="10"/>
      <c r="BB8" s="10">
        <f t="shared" ref="BB8:BB26" si="16">+BA8*22.4/18</f>
        <v>0</v>
      </c>
      <c r="BC8" s="10">
        <f t="shared" si="3"/>
        <v>0</v>
      </c>
      <c r="BD8" s="10">
        <f t="shared" ref="BD8:BD26" si="17">+(BC8*0.791)</f>
        <v>0</v>
      </c>
      <c r="BE8" s="15">
        <f t="shared" ref="BE8:BE26" si="18">+(BC8*0.209)</f>
        <v>0</v>
      </c>
      <c r="BF8" s="15">
        <f t="shared" si="5"/>
        <v>0</v>
      </c>
      <c r="BG8" s="15" t="e">
        <f t="shared" ref="BG8:BG26" si="19">+BF8/(BD8+BF8)*100</f>
        <v>#DIV/0!</v>
      </c>
      <c r="BH8" s="13" t="e">
        <f t="shared" ref="BH8:BH26" si="20">+BG8-20.9</f>
        <v>#DIV/0!</v>
      </c>
      <c r="BI8" s="11"/>
      <c r="BJ8" s="11"/>
      <c r="BK8" s="11"/>
      <c r="BL8" s="11"/>
      <c r="BM8" s="16">
        <f t="shared" ref="BM8:BM26" si="21">BI8+BJ8+BK8+BL8</f>
        <v>0</v>
      </c>
      <c r="BN8" s="17"/>
    </row>
    <row r="9" spans="2:66" ht="15" thickBot="1" x14ac:dyDescent="0.4">
      <c r="B9" s="9"/>
      <c r="C9" s="10"/>
      <c r="D9" s="11"/>
      <c r="E9" s="12">
        <f t="shared" si="8"/>
        <v>0</v>
      </c>
      <c r="F9" s="10"/>
      <c r="G9" s="12">
        <f t="shared" si="9"/>
        <v>0</v>
      </c>
      <c r="H9" s="11"/>
      <c r="I9" s="11"/>
      <c r="J9" s="10"/>
      <c r="K9" s="10"/>
      <c r="L9" s="11"/>
      <c r="M9" s="11"/>
      <c r="N9" s="13"/>
      <c r="O9" s="11"/>
      <c r="P9" s="13"/>
      <c r="Q9" s="10"/>
      <c r="R9" s="10"/>
      <c r="S9" s="10"/>
      <c r="T9" s="10"/>
      <c r="U9" s="10"/>
      <c r="V9" s="10"/>
      <c r="W9" s="10"/>
      <c r="X9" s="10"/>
      <c r="Y9" s="10"/>
      <c r="Z9" s="10"/>
      <c r="AA9" s="14" t="e">
        <f t="shared" si="10"/>
        <v>#DIV/0!</v>
      </c>
      <c r="AB9" s="10"/>
      <c r="AC9" s="10"/>
      <c r="AD9" s="10"/>
      <c r="AE9" s="10"/>
      <c r="AF9" s="12" t="e">
        <f t="shared" si="11"/>
        <v>#DIV/0!</v>
      </c>
      <c r="AG9" s="10"/>
      <c r="AH9" s="10"/>
      <c r="AI9" s="10"/>
      <c r="AJ9" s="10"/>
      <c r="AK9" s="12" t="e">
        <f t="shared" si="12"/>
        <v>#DIV/0!</v>
      </c>
      <c r="AL9" s="10"/>
      <c r="AM9" s="10"/>
      <c r="AN9" s="10"/>
      <c r="AO9" s="10"/>
      <c r="AP9" s="12" t="e">
        <f t="shared" si="13"/>
        <v>#DIV/0!</v>
      </c>
      <c r="AQ9" s="10"/>
      <c r="AR9" s="10"/>
      <c r="AS9" s="10"/>
      <c r="AT9" s="10"/>
      <c r="AU9" s="12" t="e">
        <f t="shared" si="14"/>
        <v>#DIV/0!</v>
      </c>
      <c r="AV9" s="10"/>
      <c r="AW9" s="11"/>
      <c r="AX9" s="11"/>
      <c r="AY9" s="11"/>
      <c r="AZ9" s="13" t="e">
        <f t="shared" si="15"/>
        <v>#DIV/0!</v>
      </c>
      <c r="BA9" s="10"/>
      <c r="BB9" s="10">
        <f t="shared" si="16"/>
        <v>0</v>
      </c>
      <c r="BC9" s="10">
        <f t="shared" si="3"/>
        <v>0</v>
      </c>
      <c r="BD9" s="10">
        <f t="shared" si="17"/>
        <v>0</v>
      </c>
      <c r="BE9" s="15">
        <f t="shared" si="18"/>
        <v>0</v>
      </c>
      <c r="BF9" s="15">
        <f t="shared" si="5"/>
        <v>0</v>
      </c>
      <c r="BG9" s="15" t="e">
        <f t="shared" si="19"/>
        <v>#DIV/0!</v>
      </c>
      <c r="BH9" s="13" t="e">
        <f t="shared" si="20"/>
        <v>#DIV/0!</v>
      </c>
      <c r="BI9" s="11"/>
      <c r="BJ9" s="11"/>
      <c r="BK9" s="11"/>
      <c r="BL9" s="11"/>
      <c r="BM9" s="16">
        <f t="shared" si="21"/>
        <v>0</v>
      </c>
      <c r="BN9" s="17"/>
    </row>
    <row r="10" spans="2:66" ht="15" thickBot="1" x14ac:dyDescent="0.4">
      <c r="B10" s="9"/>
      <c r="C10" s="10"/>
      <c r="D10" s="11"/>
      <c r="E10" s="12">
        <f t="shared" si="8"/>
        <v>0</v>
      </c>
      <c r="F10" s="10"/>
      <c r="G10" s="12">
        <f t="shared" si="9"/>
        <v>0</v>
      </c>
      <c r="H10" s="11"/>
      <c r="I10" s="11"/>
      <c r="J10" s="10"/>
      <c r="K10" s="10"/>
      <c r="L10" s="11"/>
      <c r="M10" s="11"/>
      <c r="N10" s="13"/>
      <c r="O10" s="11"/>
      <c r="P10" s="13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4" t="e">
        <f t="shared" si="10"/>
        <v>#DIV/0!</v>
      </c>
      <c r="AB10" s="10"/>
      <c r="AC10" s="10"/>
      <c r="AD10" s="10"/>
      <c r="AE10" s="10"/>
      <c r="AF10" s="12" t="e">
        <f t="shared" si="11"/>
        <v>#DIV/0!</v>
      </c>
      <c r="AG10" s="10"/>
      <c r="AH10" s="10"/>
      <c r="AI10" s="10"/>
      <c r="AJ10" s="10"/>
      <c r="AK10" s="12" t="e">
        <f t="shared" si="12"/>
        <v>#DIV/0!</v>
      </c>
      <c r="AL10" s="10"/>
      <c r="AM10" s="10"/>
      <c r="AN10" s="10"/>
      <c r="AO10" s="10"/>
      <c r="AP10" s="12" t="e">
        <f t="shared" si="13"/>
        <v>#DIV/0!</v>
      </c>
      <c r="AQ10" s="10"/>
      <c r="AR10" s="10"/>
      <c r="AS10" s="10"/>
      <c r="AT10" s="10"/>
      <c r="AU10" s="12" t="e">
        <f t="shared" si="14"/>
        <v>#DIV/0!</v>
      </c>
      <c r="AV10" s="10"/>
      <c r="AW10" s="11"/>
      <c r="AX10" s="11"/>
      <c r="AY10" s="11"/>
      <c r="AZ10" s="13" t="e">
        <f t="shared" si="15"/>
        <v>#DIV/0!</v>
      </c>
      <c r="BA10" s="10"/>
      <c r="BB10" s="10">
        <f t="shared" si="16"/>
        <v>0</v>
      </c>
      <c r="BC10" s="10">
        <f t="shared" si="3"/>
        <v>0</v>
      </c>
      <c r="BD10" s="10">
        <f t="shared" si="17"/>
        <v>0</v>
      </c>
      <c r="BE10" s="15">
        <f t="shared" si="18"/>
        <v>0</v>
      </c>
      <c r="BF10" s="15">
        <f t="shared" si="5"/>
        <v>0</v>
      </c>
      <c r="BG10" s="15" t="e">
        <f t="shared" si="19"/>
        <v>#DIV/0!</v>
      </c>
      <c r="BH10" s="13" t="e">
        <f t="shared" si="20"/>
        <v>#DIV/0!</v>
      </c>
      <c r="BI10" s="11"/>
      <c r="BJ10" s="11"/>
      <c r="BK10" s="11"/>
      <c r="BL10" s="11"/>
      <c r="BM10" s="16">
        <f t="shared" si="21"/>
        <v>0</v>
      </c>
      <c r="BN10" s="17"/>
    </row>
    <row r="11" spans="2:66" ht="15" thickBot="1" x14ac:dyDescent="0.4">
      <c r="B11" s="9"/>
      <c r="C11" s="10"/>
      <c r="D11" s="11"/>
      <c r="E11" s="12">
        <f t="shared" si="8"/>
        <v>0</v>
      </c>
      <c r="F11" s="10"/>
      <c r="G11" s="12">
        <f t="shared" si="9"/>
        <v>0</v>
      </c>
      <c r="H11" s="11"/>
      <c r="I11" s="11"/>
      <c r="J11" s="10"/>
      <c r="K11" s="10"/>
      <c r="L11" s="11"/>
      <c r="M11" s="11"/>
      <c r="N11" s="13"/>
      <c r="O11" s="11"/>
      <c r="P11" s="13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4" t="e">
        <f t="shared" si="10"/>
        <v>#DIV/0!</v>
      </c>
      <c r="AB11" s="10"/>
      <c r="AC11" s="10"/>
      <c r="AD11" s="10"/>
      <c r="AE11" s="10"/>
      <c r="AF11" s="12" t="e">
        <f t="shared" si="11"/>
        <v>#DIV/0!</v>
      </c>
      <c r="AG11" s="10"/>
      <c r="AH11" s="10"/>
      <c r="AI11" s="10"/>
      <c r="AJ11" s="10"/>
      <c r="AK11" s="12" t="e">
        <f t="shared" si="12"/>
        <v>#DIV/0!</v>
      </c>
      <c r="AL11" s="10"/>
      <c r="AM11" s="10"/>
      <c r="AN11" s="10"/>
      <c r="AO11" s="10"/>
      <c r="AP11" s="12" t="e">
        <f t="shared" si="13"/>
        <v>#DIV/0!</v>
      </c>
      <c r="AQ11" s="10"/>
      <c r="AR11" s="10"/>
      <c r="AS11" s="10"/>
      <c r="AT11" s="10"/>
      <c r="AU11" s="12" t="e">
        <f t="shared" si="14"/>
        <v>#DIV/0!</v>
      </c>
      <c r="AV11" s="10"/>
      <c r="AW11" s="11"/>
      <c r="AX11" s="11"/>
      <c r="AY11" s="11"/>
      <c r="AZ11" s="13" t="e">
        <f t="shared" si="15"/>
        <v>#DIV/0!</v>
      </c>
      <c r="BA11" s="10"/>
      <c r="BB11" s="10">
        <f t="shared" si="16"/>
        <v>0</v>
      </c>
      <c r="BC11" s="10">
        <f t="shared" si="3"/>
        <v>0</v>
      </c>
      <c r="BD11" s="10">
        <f t="shared" si="17"/>
        <v>0</v>
      </c>
      <c r="BE11" s="15">
        <f t="shared" si="18"/>
        <v>0</v>
      </c>
      <c r="BF11" s="15">
        <f t="shared" si="5"/>
        <v>0</v>
      </c>
      <c r="BG11" s="15" t="e">
        <f t="shared" si="19"/>
        <v>#DIV/0!</v>
      </c>
      <c r="BH11" s="13" t="e">
        <f t="shared" si="20"/>
        <v>#DIV/0!</v>
      </c>
      <c r="BI11" s="11"/>
      <c r="BJ11" s="11"/>
      <c r="BK11" s="11"/>
      <c r="BL11" s="11"/>
      <c r="BM11" s="16">
        <f t="shared" si="21"/>
        <v>0</v>
      </c>
      <c r="BN11" s="17"/>
    </row>
    <row r="12" spans="2:66" ht="15" thickBot="1" x14ac:dyDescent="0.4">
      <c r="B12" s="9"/>
      <c r="C12" s="10"/>
      <c r="D12" s="11"/>
      <c r="E12" s="12">
        <f t="shared" si="8"/>
        <v>0</v>
      </c>
      <c r="F12" s="10"/>
      <c r="G12" s="12">
        <f t="shared" si="9"/>
        <v>0</v>
      </c>
      <c r="H12" s="11"/>
      <c r="I12" s="11"/>
      <c r="J12" s="10"/>
      <c r="K12" s="10"/>
      <c r="L12" s="11"/>
      <c r="M12" s="11"/>
      <c r="N12" s="13"/>
      <c r="O12" s="11"/>
      <c r="P12" s="13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4" t="e">
        <f t="shared" si="10"/>
        <v>#DIV/0!</v>
      </c>
      <c r="AB12" s="10"/>
      <c r="AC12" s="10"/>
      <c r="AD12" s="10"/>
      <c r="AE12" s="10"/>
      <c r="AF12" s="12" t="e">
        <f t="shared" si="11"/>
        <v>#DIV/0!</v>
      </c>
      <c r="AG12" s="10"/>
      <c r="AH12" s="10"/>
      <c r="AI12" s="10"/>
      <c r="AJ12" s="10"/>
      <c r="AK12" s="12" t="e">
        <f t="shared" si="12"/>
        <v>#DIV/0!</v>
      </c>
      <c r="AL12" s="10"/>
      <c r="AM12" s="10"/>
      <c r="AN12" s="10"/>
      <c r="AO12" s="10"/>
      <c r="AP12" s="12" t="e">
        <f t="shared" si="13"/>
        <v>#DIV/0!</v>
      </c>
      <c r="AQ12" s="10"/>
      <c r="AR12" s="10"/>
      <c r="AS12" s="10"/>
      <c r="AT12" s="10"/>
      <c r="AU12" s="12" t="e">
        <f t="shared" si="14"/>
        <v>#DIV/0!</v>
      </c>
      <c r="AV12" s="10"/>
      <c r="AW12" s="11"/>
      <c r="AX12" s="11"/>
      <c r="AY12" s="11"/>
      <c r="AZ12" s="13" t="e">
        <f t="shared" si="15"/>
        <v>#DIV/0!</v>
      </c>
      <c r="BA12" s="10"/>
      <c r="BB12" s="10">
        <f t="shared" si="16"/>
        <v>0</v>
      </c>
      <c r="BC12" s="10">
        <f t="shared" si="3"/>
        <v>0</v>
      </c>
      <c r="BD12" s="10">
        <f t="shared" si="17"/>
        <v>0</v>
      </c>
      <c r="BE12" s="15">
        <f t="shared" si="18"/>
        <v>0</v>
      </c>
      <c r="BF12" s="15">
        <f t="shared" si="5"/>
        <v>0</v>
      </c>
      <c r="BG12" s="15" t="e">
        <f t="shared" si="19"/>
        <v>#DIV/0!</v>
      </c>
      <c r="BH12" s="13" t="e">
        <f t="shared" si="20"/>
        <v>#DIV/0!</v>
      </c>
      <c r="BI12" s="11"/>
      <c r="BJ12" s="11"/>
      <c r="BK12" s="11"/>
      <c r="BL12" s="11"/>
      <c r="BM12" s="16">
        <f t="shared" si="21"/>
        <v>0</v>
      </c>
      <c r="BN12" s="17"/>
    </row>
    <row r="13" spans="2:66" ht="15" thickBot="1" x14ac:dyDescent="0.4">
      <c r="B13" s="9"/>
      <c r="C13" s="10"/>
      <c r="D13" s="11"/>
      <c r="E13" s="12">
        <f t="shared" si="8"/>
        <v>0</v>
      </c>
      <c r="F13" s="10"/>
      <c r="G13" s="12">
        <f t="shared" si="9"/>
        <v>0</v>
      </c>
      <c r="H13" s="11"/>
      <c r="I13" s="11"/>
      <c r="J13" s="10"/>
      <c r="K13" s="10"/>
      <c r="L13" s="11"/>
      <c r="M13" s="11"/>
      <c r="N13" s="13"/>
      <c r="O13" s="11"/>
      <c r="P13" s="13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4" t="e">
        <f t="shared" si="10"/>
        <v>#DIV/0!</v>
      </c>
      <c r="AB13" s="10"/>
      <c r="AC13" s="10"/>
      <c r="AD13" s="10"/>
      <c r="AE13" s="10"/>
      <c r="AF13" s="12" t="e">
        <f t="shared" si="11"/>
        <v>#DIV/0!</v>
      </c>
      <c r="AG13" s="10"/>
      <c r="AH13" s="10"/>
      <c r="AI13" s="10"/>
      <c r="AJ13" s="10"/>
      <c r="AK13" s="12" t="e">
        <f t="shared" si="12"/>
        <v>#DIV/0!</v>
      </c>
      <c r="AL13" s="10"/>
      <c r="AM13" s="10"/>
      <c r="AN13" s="10"/>
      <c r="AO13" s="10"/>
      <c r="AP13" s="12" t="e">
        <f t="shared" si="13"/>
        <v>#DIV/0!</v>
      </c>
      <c r="AQ13" s="10"/>
      <c r="AR13" s="10"/>
      <c r="AS13" s="10"/>
      <c r="AT13" s="10"/>
      <c r="AU13" s="12" t="e">
        <f t="shared" si="14"/>
        <v>#DIV/0!</v>
      </c>
      <c r="AV13" s="10"/>
      <c r="AW13" s="11"/>
      <c r="AX13" s="11"/>
      <c r="AY13" s="11"/>
      <c r="AZ13" s="13" t="e">
        <f t="shared" si="15"/>
        <v>#DIV/0!</v>
      </c>
      <c r="BA13" s="10"/>
      <c r="BB13" s="10">
        <f t="shared" si="16"/>
        <v>0</v>
      </c>
      <c r="BC13" s="10">
        <f t="shared" si="3"/>
        <v>0</v>
      </c>
      <c r="BD13" s="10">
        <f t="shared" si="17"/>
        <v>0</v>
      </c>
      <c r="BE13" s="15">
        <f t="shared" si="18"/>
        <v>0</v>
      </c>
      <c r="BF13" s="15">
        <f t="shared" si="5"/>
        <v>0</v>
      </c>
      <c r="BG13" s="15" t="e">
        <f t="shared" si="19"/>
        <v>#DIV/0!</v>
      </c>
      <c r="BH13" s="13" t="e">
        <f t="shared" si="20"/>
        <v>#DIV/0!</v>
      </c>
      <c r="BI13" s="11"/>
      <c r="BJ13" s="11"/>
      <c r="BK13" s="11"/>
      <c r="BL13" s="11"/>
      <c r="BM13" s="16">
        <f t="shared" si="21"/>
        <v>0</v>
      </c>
      <c r="BN13" s="17"/>
    </row>
    <row r="14" spans="2:66" ht="15" thickBot="1" x14ac:dyDescent="0.4">
      <c r="B14" s="9"/>
      <c r="C14" s="10"/>
      <c r="D14" s="11"/>
      <c r="E14" s="12">
        <f t="shared" si="8"/>
        <v>0</v>
      </c>
      <c r="F14" s="10"/>
      <c r="G14" s="12">
        <f t="shared" si="9"/>
        <v>0</v>
      </c>
      <c r="H14" s="11"/>
      <c r="I14" s="11"/>
      <c r="J14" s="10"/>
      <c r="K14" s="10"/>
      <c r="L14" s="11"/>
      <c r="M14" s="11"/>
      <c r="N14" s="13"/>
      <c r="O14" s="11"/>
      <c r="P14" s="13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4" t="e">
        <f t="shared" si="10"/>
        <v>#DIV/0!</v>
      </c>
      <c r="AB14" s="10"/>
      <c r="AC14" s="10"/>
      <c r="AD14" s="10"/>
      <c r="AE14" s="10"/>
      <c r="AF14" s="12" t="e">
        <f t="shared" si="11"/>
        <v>#DIV/0!</v>
      </c>
      <c r="AG14" s="10"/>
      <c r="AH14" s="10"/>
      <c r="AI14" s="10"/>
      <c r="AJ14" s="10"/>
      <c r="AK14" s="12" t="e">
        <f t="shared" si="12"/>
        <v>#DIV/0!</v>
      </c>
      <c r="AL14" s="10"/>
      <c r="AM14" s="10"/>
      <c r="AN14" s="10"/>
      <c r="AO14" s="10"/>
      <c r="AP14" s="12" t="e">
        <f t="shared" si="13"/>
        <v>#DIV/0!</v>
      </c>
      <c r="AQ14" s="10"/>
      <c r="AR14" s="10"/>
      <c r="AS14" s="10"/>
      <c r="AT14" s="10"/>
      <c r="AU14" s="12" t="e">
        <f t="shared" si="14"/>
        <v>#DIV/0!</v>
      </c>
      <c r="AV14" s="10"/>
      <c r="AW14" s="11"/>
      <c r="AX14" s="11"/>
      <c r="AY14" s="11"/>
      <c r="AZ14" s="13" t="e">
        <f t="shared" si="15"/>
        <v>#DIV/0!</v>
      </c>
      <c r="BA14" s="10"/>
      <c r="BB14" s="10">
        <f t="shared" si="16"/>
        <v>0</v>
      </c>
      <c r="BC14" s="10">
        <f t="shared" si="3"/>
        <v>0</v>
      </c>
      <c r="BD14" s="10">
        <f t="shared" si="17"/>
        <v>0</v>
      </c>
      <c r="BE14" s="15">
        <f t="shared" si="18"/>
        <v>0</v>
      </c>
      <c r="BF14" s="15">
        <f t="shared" si="5"/>
        <v>0</v>
      </c>
      <c r="BG14" s="15" t="e">
        <f t="shared" si="19"/>
        <v>#DIV/0!</v>
      </c>
      <c r="BH14" s="13" t="e">
        <f t="shared" si="20"/>
        <v>#DIV/0!</v>
      </c>
      <c r="BI14" s="11"/>
      <c r="BJ14" s="11"/>
      <c r="BK14" s="11"/>
      <c r="BL14" s="11"/>
      <c r="BM14" s="16">
        <f t="shared" si="21"/>
        <v>0</v>
      </c>
      <c r="BN14" s="17"/>
    </row>
    <row r="15" spans="2:66" ht="15" thickBot="1" x14ac:dyDescent="0.4">
      <c r="B15" s="9"/>
      <c r="C15" s="10"/>
      <c r="D15" s="11"/>
      <c r="E15" s="12">
        <f t="shared" si="8"/>
        <v>0</v>
      </c>
      <c r="F15" s="10"/>
      <c r="G15" s="12">
        <f t="shared" si="9"/>
        <v>0</v>
      </c>
      <c r="H15" s="11"/>
      <c r="I15" s="11"/>
      <c r="J15" s="10"/>
      <c r="K15" s="10"/>
      <c r="L15" s="11"/>
      <c r="M15" s="11"/>
      <c r="N15" s="13"/>
      <c r="O15" s="11"/>
      <c r="P15" s="13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4" t="e">
        <f t="shared" si="10"/>
        <v>#DIV/0!</v>
      </c>
      <c r="AB15" s="10"/>
      <c r="AC15" s="10"/>
      <c r="AD15" s="10"/>
      <c r="AE15" s="10"/>
      <c r="AF15" s="12" t="e">
        <f t="shared" si="11"/>
        <v>#DIV/0!</v>
      </c>
      <c r="AG15" s="10"/>
      <c r="AH15" s="10"/>
      <c r="AI15" s="10"/>
      <c r="AJ15" s="10"/>
      <c r="AK15" s="12" t="e">
        <f t="shared" si="12"/>
        <v>#DIV/0!</v>
      </c>
      <c r="AL15" s="10"/>
      <c r="AM15" s="10"/>
      <c r="AN15" s="10"/>
      <c r="AO15" s="10"/>
      <c r="AP15" s="12" t="e">
        <f t="shared" si="13"/>
        <v>#DIV/0!</v>
      </c>
      <c r="AQ15" s="10"/>
      <c r="AR15" s="10"/>
      <c r="AS15" s="10"/>
      <c r="AT15" s="10"/>
      <c r="AU15" s="12" t="e">
        <f t="shared" si="14"/>
        <v>#DIV/0!</v>
      </c>
      <c r="AV15" s="10"/>
      <c r="AW15" s="11"/>
      <c r="AX15" s="11"/>
      <c r="AY15" s="11"/>
      <c r="AZ15" s="13" t="e">
        <f t="shared" si="15"/>
        <v>#DIV/0!</v>
      </c>
      <c r="BA15" s="10"/>
      <c r="BB15" s="10">
        <f t="shared" si="16"/>
        <v>0</v>
      </c>
      <c r="BC15" s="10">
        <f t="shared" si="3"/>
        <v>0</v>
      </c>
      <c r="BD15" s="10">
        <f t="shared" si="17"/>
        <v>0</v>
      </c>
      <c r="BE15" s="15">
        <f t="shared" si="18"/>
        <v>0</v>
      </c>
      <c r="BF15" s="15">
        <f t="shared" si="5"/>
        <v>0</v>
      </c>
      <c r="BG15" s="15" t="e">
        <f t="shared" si="19"/>
        <v>#DIV/0!</v>
      </c>
      <c r="BH15" s="13" t="e">
        <f t="shared" si="20"/>
        <v>#DIV/0!</v>
      </c>
      <c r="BI15" s="11"/>
      <c r="BJ15" s="11"/>
      <c r="BK15" s="11"/>
      <c r="BL15" s="11"/>
      <c r="BM15" s="16">
        <f t="shared" si="21"/>
        <v>0</v>
      </c>
      <c r="BN15" s="17"/>
    </row>
    <row r="16" spans="2:66" ht="15" thickBot="1" x14ac:dyDescent="0.4">
      <c r="B16" s="9"/>
      <c r="C16" s="10"/>
      <c r="D16" s="11"/>
      <c r="E16" s="12">
        <f t="shared" si="8"/>
        <v>0</v>
      </c>
      <c r="F16" s="10"/>
      <c r="G16" s="12">
        <f t="shared" si="9"/>
        <v>0</v>
      </c>
      <c r="H16" s="11"/>
      <c r="I16" s="11"/>
      <c r="J16" s="10"/>
      <c r="K16" s="10"/>
      <c r="L16" s="11"/>
      <c r="M16" s="11"/>
      <c r="N16" s="13"/>
      <c r="O16" s="11"/>
      <c r="P16" s="13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4" t="e">
        <f t="shared" si="10"/>
        <v>#DIV/0!</v>
      </c>
      <c r="AB16" s="10"/>
      <c r="AC16" s="10"/>
      <c r="AD16" s="10"/>
      <c r="AE16" s="10"/>
      <c r="AF16" s="12" t="e">
        <f t="shared" si="11"/>
        <v>#DIV/0!</v>
      </c>
      <c r="AG16" s="10"/>
      <c r="AH16" s="10"/>
      <c r="AI16" s="10"/>
      <c r="AJ16" s="10"/>
      <c r="AK16" s="12" t="e">
        <f t="shared" si="12"/>
        <v>#DIV/0!</v>
      </c>
      <c r="AL16" s="10"/>
      <c r="AM16" s="10"/>
      <c r="AN16" s="10"/>
      <c r="AO16" s="10"/>
      <c r="AP16" s="12" t="e">
        <f t="shared" si="13"/>
        <v>#DIV/0!</v>
      </c>
      <c r="AQ16" s="10"/>
      <c r="AR16" s="10"/>
      <c r="AS16" s="10"/>
      <c r="AT16" s="10"/>
      <c r="AU16" s="12" t="e">
        <f t="shared" si="14"/>
        <v>#DIV/0!</v>
      </c>
      <c r="AV16" s="10"/>
      <c r="AW16" s="11"/>
      <c r="AX16" s="11"/>
      <c r="AY16" s="11"/>
      <c r="AZ16" s="13" t="e">
        <f t="shared" si="15"/>
        <v>#DIV/0!</v>
      </c>
      <c r="BA16" s="10"/>
      <c r="BB16" s="10">
        <f t="shared" si="16"/>
        <v>0</v>
      </c>
      <c r="BC16" s="10">
        <f t="shared" si="3"/>
        <v>0</v>
      </c>
      <c r="BD16" s="10">
        <f t="shared" si="17"/>
        <v>0</v>
      </c>
      <c r="BE16" s="15">
        <f t="shared" si="18"/>
        <v>0</v>
      </c>
      <c r="BF16" s="15">
        <f t="shared" si="5"/>
        <v>0</v>
      </c>
      <c r="BG16" s="15" t="e">
        <f t="shared" si="19"/>
        <v>#DIV/0!</v>
      </c>
      <c r="BH16" s="13" t="e">
        <f t="shared" si="20"/>
        <v>#DIV/0!</v>
      </c>
      <c r="BI16" s="11"/>
      <c r="BJ16" s="11"/>
      <c r="BK16" s="11"/>
      <c r="BL16" s="11"/>
      <c r="BM16" s="16">
        <f t="shared" si="21"/>
        <v>0</v>
      </c>
      <c r="BN16" s="17"/>
    </row>
    <row r="17" spans="2:66" ht="15" thickBot="1" x14ac:dyDescent="0.4">
      <c r="B17" s="9"/>
      <c r="C17" s="10"/>
      <c r="D17" s="11"/>
      <c r="E17" s="12">
        <f t="shared" si="8"/>
        <v>0</v>
      </c>
      <c r="F17" s="10"/>
      <c r="G17" s="12">
        <f t="shared" si="9"/>
        <v>0</v>
      </c>
      <c r="H17" s="11"/>
      <c r="I17" s="11"/>
      <c r="J17" s="10"/>
      <c r="K17" s="10"/>
      <c r="L17" s="11"/>
      <c r="M17" s="11"/>
      <c r="N17" s="13"/>
      <c r="O17" s="11"/>
      <c r="P17" s="13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4" t="e">
        <f t="shared" si="10"/>
        <v>#DIV/0!</v>
      </c>
      <c r="AB17" s="10"/>
      <c r="AC17" s="10"/>
      <c r="AD17" s="10"/>
      <c r="AE17" s="10"/>
      <c r="AF17" s="12" t="e">
        <f t="shared" si="11"/>
        <v>#DIV/0!</v>
      </c>
      <c r="AG17" s="10"/>
      <c r="AH17" s="10"/>
      <c r="AI17" s="10"/>
      <c r="AJ17" s="10"/>
      <c r="AK17" s="12" t="e">
        <f t="shared" si="12"/>
        <v>#DIV/0!</v>
      </c>
      <c r="AL17" s="10"/>
      <c r="AM17" s="10"/>
      <c r="AN17" s="10"/>
      <c r="AO17" s="10"/>
      <c r="AP17" s="12" t="e">
        <f t="shared" si="13"/>
        <v>#DIV/0!</v>
      </c>
      <c r="AQ17" s="10"/>
      <c r="AR17" s="10"/>
      <c r="AS17" s="10"/>
      <c r="AT17" s="10"/>
      <c r="AU17" s="12" t="e">
        <f t="shared" si="14"/>
        <v>#DIV/0!</v>
      </c>
      <c r="AV17" s="10"/>
      <c r="AW17" s="11"/>
      <c r="AX17" s="11"/>
      <c r="AY17" s="11"/>
      <c r="AZ17" s="13" t="e">
        <f t="shared" si="15"/>
        <v>#DIV/0!</v>
      </c>
      <c r="BA17" s="10"/>
      <c r="BB17" s="10">
        <f t="shared" si="16"/>
        <v>0</v>
      </c>
      <c r="BC17" s="10">
        <f t="shared" si="3"/>
        <v>0</v>
      </c>
      <c r="BD17" s="10">
        <f t="shared" si="17"/>
        <v>0</v>
      </c>
      <c r="BE17" s="15">
        <f t="shared" si="18"/>
        <v>0</v>
      </c>
      <c r="BF17" s="15">
        <f t="shared" si="5"/>
        <v>0</v>
      </c>
      <c r="BG17" s="15" t="e">
        <f t="shared" si="19"/>
        <v>#DIV/0!</v>
      </c>
      <c r="BH17" s="13" t="e">
        <f t="shared" si="20"/>
        <v>#DIV/0!</v>
      </c>
      <c r="BI17" s="11"/>
      <c r="BJ17" s="11"/>
      <c r="BK17" s="11"/>
      <c r="BL17" s="11"/>
      <c r="BM17" s="16">
        <f t="shared" si="21"/>
        <v>0</v>
      </c>
      <c r="BN17" s="17"/>
    </row>
    <row r="18" spans="2:66" ht="15" thickBot="1" x14ac:dyDescent="0.4">
      <c r="B18" s="9"/>
      <c r="C18" s="10"/>
      <c r="D18" s="11"/>
      <c r="E18" s="12">
        <f t="shared" si="8"/>
        <v>0</v>
      </c>
      <c r="F18" s="10"/>
      <c r="G18" s="12">
        <f t="shared" si="9"/>
        <v>0</v>
      </c>
      <c r="H18" s="11"/>
      <c r="I18" s="11"/>
      <c r="J18" s="10"/>
      <c r="K18" s="10"/>
      <c r="L18" s="11"/>
      <c r="M18" s="11"/>
      <c r="N18" s="13"/>
      <c r="O18" s="11"/>
      <c r="P18" s="13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4" t="e">
        <f t="shared" si="10"/>
        <v>#DIV/0!</v>
      </c>
      <c r="AB18" s="10"/>
      <c r="AC18" s="10"/>
      <c r="AD18" s="10"/>
      <c r="AE18" s="10"/>
      <c r="AF18" s="12" t="e">
        <f t="shared" si="11"/>
        <v>#DIV/0!</v>
      </c>
      <c r="AG18" s="10"/>
      <c r="AH18" s="10"/>
      <c r="AI18" s="10"/>
      <c r="AJ18" s="10"/>
      <c r="AK18" s="12" t="e">
        <f t="shared" si="12"/>
        <v>#DIV/0!</v>
      </c>
      <c r="AL18" s="10"/>
      <c r="AM18" s="10"/>
      <c r="AN18" s="10"/>
      <c r="AO18" s="10"/>
      <c r="AP18" s="12" t="e">
        <f t="shared" si="13"/>
        <v>#DIV/0!</v>
      </c>
      <c r="AQ18" s="10"/>
      <c r="AR18" s="10"/>
      <c r="AS18" s="10"/>
      <c r="AT18" s="10"/>
      <c r="AU18" s="12" t="e">
        <f t="shared" si="14"/>
        <v>#DIV/0!</v>
      </c>
      <c r="AV18" s="10"/>
      <c r="AW18" s="11"/>
      <c r="AX18" s="11"/>
      <c r="AY18" s="11"/>
      <c r="AZ18" s="13" t="e">
        <f t="shared" si="15"/>
        <v>#DIV/0!</v>
      </c>
      <c r="BA18" s="10"/>
      <c r="BB18" s="10">
        <f t="shared" si="16"/>
        <v>0</v>
      </c>
      <c r="BC18" s="10">
        <f t="shared" si="3"/>
        <v>0</v>
      </c>
      <c r="BD18" s="10">
        <f t="shared" si="17"/>
        <v>0</v>
      </c>
      <c r="BE18" s="15">
        <f t="shared" si="18"/>
        <v>0</v>
      </c>
      <c r="BF18" s="15">
        <f t="shared" si="5"/>
        <v>0</v>
      </c>
      <c r="BG18" s="15" t="e">
        <f t="shared" si="19"/>
        <v>#DIV/0!</v>
      </c>
      <c r="BH18" s="13" t="e">
        <f t="shared" si="20"/>
        <v>#DIV/0!</v>
      </c>
      <c r="BI18" s="11"/>
      <c r="BJ18" s="11"/>
      <c r="BK18" s="11"/>
      <c r="BL18" s="11"/>
      <c r="BM18" s="16">
        <f t="shared" si="21"/>
        <v>0</v>
      </c>
      <c r="BN18" s="17"/>
    </row>
    <row r="19" spans="2:66" ht="15" thickBot="1" x14ac:dyDescent="0.4">
      <c r="B19" s="9"/>
      <c r="C19" s="10"/>
      <c r="D19" s="11"/>
      <c r="E19" s="12">
        <f t="shared" si="8"/>
        <v>0</v>
      </c>
      <c r="F19" s="10"/>
      <c r="G19" s="12">
        <f t="shared" si="9"/>
        <v>0</v>
      </c>
      <c r="H19" s="11"/>
      <c r="I19" s="11"/>
      <c r="J19" s="10"/>
      <c r="K19" s="10"/>
      <c r="L19" s="11"/>
      <c r="M19" s="11"/>
      <c r="N19" s="13"/>
      <c r="O19" s="11"/>
      <c r="P19" s="13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4" t="e">
        <f t="shared" si="10"/>
        <v>#DIV/0!</v>
      </c>
      <c r="AB19" s="10"/>
      <c r="AC19" s="10"/>
      <c r="AD19" s="10"/>
      <c r="AE19" s="10"/>
      <c r="AF19" s="12" t="e">
        <f t="shared" si="11"/>
        <v>#DIV/0!</v>
      </c>
      <c r="AG19" s="10"/>
      <c r="AH19" s="10"/>
      <c r="AI19" s="10"/>
      <c r="AJ19" s="10"/>
      <c r="AK19" s="12" t="e">
        <f t="shared" si="12"/>
        <v>#DIV/0!</v>
      </c>
      <c r="AL19" s="10"/>
      <c r="AM19" s="10"/>
      <c r="AN19" s="10"/>
      <c r="AO19" s="10"/>
      <c r="AP19" s="12" t="e">
        <f t="shared" si="13"/>
        <v>#DIV/0!</v>
      </c>
      <c r="AQ19" s="10"/>
      <c r="AR19" s="10"/>
      <c r="AS19" s="10"/>
      <c r="AT19" s="10"/>
      <c r="AU19" s="12" t="e">
        <f t="shared" si="14"/>
        <v>#DIV/0!</v>
      </c>
      <c r="AV19" s="10"/>
      <c r="AW19" s="11"/>
      <c r="AX19" s="11"/>
      <c r="AY19" s="11"/>
      <c r="AZ19" s="13" t="e">
        <f t="shared" si="15"/>
        <v>#DIV/0!</v>
      </c>
      <c r="BA19" s="10"/>
      <c r="BB19" s="10">
        <f t="shared" si="16"/>
        <v>0</v>
      </c>
      <c r="BC19" s="10">
        <f t="shared" si="3"/>
        <v>0</v>
      </c>
      <c r="BD19" s="10">
        <f t="shared" si="17"/>
        <v>0</v>
      </c>
      <c r="BE19" s="15">
        <f t="shared" si="18"/>
        <v>0</v>
      </c>
      <c r="BF19" s="15">
        <f t="shared" si="5"/>
        <v>0</v>
      </c>
      <c r="BG19" s="15" t="e">
        <f t="shared" si="19"/>
        <v>#DIV/0!</v>
      </c>
      <c r="BH19" s="13" t="e">
        <f t="shared" si="20"/>
        <v>#DIV/0!</v>
      </c>
      <c r="BI19" s="11"/>
      <c r="BJ19" s="11"/>
      <c r="BK19" s="11"/>
      <c r="BL19" s="11"/>
      <c r="BM19" s="16">
        <f t="shared" si="21"/>
        <v>0</v>
      </c>
      <c r="BN19" s="17"/>
    </row>
    <row r="20" spans="2:66" ht="15" thickBot="1" x14ac:dyDescent="0.4">
      <c r="B20" s="9"/>
      <c r="C20" s="10"/>
      <c r="D20" s="11"/>
      <c r="E20" s="12">
        <f t="shared" si="8"/>
        <v>0</v>
      </c>
      <c r="F20" s="10"/>
      <c r="G20" s="12">
        <f t="shared" si="9"/>
        <v>0</v>
      </c>
      <c r="H20" s="11"/>
      <c r="I20" s="11"/>
      <c r="J20" s="10"/>
      <c r="K20" s="10"/>
      <c r="L20" s="11"/>
      <c r="M20" s="11"/>
      <c r="N20" s="13"/>
      <c r="O20" s="11"/>
      <c r="P20" s="13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4" t="e">
        <f t="shared" si="10"/>
        <v>#DIV/0!</v>
      </c>
      <c r="AB20" s="10"/>
      <c r="AC20" s="10"/>
      <c r="AD20" s="10"/>
      <c r="AE20" s="10"/>
      <c r="AF20" s="12" t="e">
        <f t="shared" si="11"/>
        <v>#DIV/0!</v>
      </c>
      <c r="AG20" s="10"/>
      <c r="AH20" s="10"/>
      <c r="AI20" s="10"/>
      <c r="AJ20" s="10"/>
      <c r="AK20" s="12" t="e">
        <f t="shared" si="12"/>
        <v>#DIV/0!</v>
      </c>
      <c r="AL20" s="10"/>
      <c r="AM20" s="10"/>
      <c r="AN20" s="10"/>
      <c r="AO20" s="10"/>
      <c r="AP20" s="12" t="e">
        <f t="shared" si="13"/>
        <v>#DIV/0!</v>
      </c>
      <c r="AQ20" s="10"/>
      <c r="AR20" s="10"/>
      <c r="AS20" s="10"/>
      <c r="AT20" s="10"/>
      <c r="AU20" s="12" t="e">
        <f t="shared" si="14"/>
        <v>#DIV/0!</v>
      </c>
      <c r="AV20" s="10"/>
      <c r="AW20" s="11"/>
      <c r="AX20" s="11"/>
      <c r="AY20" s="11"/>
      <c r="AZ20" s="13" t="e">
        <f t="shared" si="15"/>
        <v>#DIV/0!</v>
      </c>
      <c r="BA20" s="10"/>
      <c r="BB20" s="10">
        <f t="shared" si="16"/>
        <v>0</v>
      </c>
      <c r="BC20" s="10">
        <f t="shared" si="3"/>
        <v>0</v>
      </c>
      <c r="BD20" s="10">
        <f t="shared" si="17"/>
        <v>0</v>
      </c>
      <c r="BE20" s="15">
        <f t="shared" si="18"/>
        <v>0</v>
      </c>
      <c r="BF20" s="15">
        <f t="shared" si="5"/>
        <v>0</v>
      </c>
      <c r="BG20" s="15" t="e">
        <f t="shared" si="19"/>
        <v>#DIV/0!</v>
      </c>
      <c r="BH20" s="13" t="e">
        <f t="shared" si="20"/>
        <v>#DIV/0!</v>
      </c>
      <c r="BI20" s="11"/>
      <c r="BJ20" s="11"/>
      <c r="BK20" s="11"/>
      <c r="BL20" s="11"/>
      <c r="BM20" s="16">
        <f t="shared" si="21"/>
        <v>0</v>
      </c>
      <c r="BN20" s="17"/>
    </row>
    <row r="21" spans="2:66" ht="15" thickBot="1" x14ac:dyDescent="0.4">
      <c r="B21" s="9"/>
      <c r="C21" s="10"/>
      <c r="D21" s="11"/>
      <c r="E21" s="12">
        <f t="shared" si="8"/>
        <v>0</v>
      </c>
      <c r="F21" s="10"/>
      <c r="G21" s="12">
        <f t="shared" si="9"/>
        <v>0</v>
      </c>
      <c r="H21" s="11"/>
      <c r="I21" s="11"/>
      <c r="J21" s="10"/>
      <c r="K21" s="10"/>
      <c r="L21" s="11"/>
      <c r="M21" s="11"/>
      <c r="N21" s="13"/>
      <c r="O21" s="11"/>
      <c r="P21" s="13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4" t="e">
        <f t="shared" si="10"/>
        <v>#DIV/0!</v>
      </c>
      <c r="AB21" s="10"/>
      <c r="AC21" s="10"/>
      <c r="AD21" s="10"/>
      <c r="AE21" s="10"/>
      <c r="AF21" s="12" t="e">
        <f t="shared" si="11"/>
        <v>#DIV/0!</v>
      </c>
      <c r="AG21" s="10"/>
      <c r="AH21" s="10"/>
      <c r="AI21" s="10"/>
      <c r="AJ21" s="10"/>
      <c r="AK21" s="12" t="e">
        <f t="shared" si="12"/>
        <v>#DIV/0!</v>
      </c>
      <c r="AL21" s="10"/>
      <c r="AM21" s="10"/>
      <c r="AN21" s="10"/>
      <c r="AO21" s="10"/>
      <c r="AP21" s="12" t="e">
        <f t="shared" si="13"/>
        <v>#DIV/0!</v>
      </c>
      <c r="AQ21" s="10"/>
      <c r="AR21" s="10"/>
      <c r="AS21" s="10"/>
      <c r="AT21" s="10"/>
      <c r="AU21" s="12" t="e">
        <f t="shared" si="14"/>
        <v>#DIV/0!</v>
      </c>
      <c r="AV21" s="10"/>
      <c r="AW21" s="11"/>
      <c r="AX21" s="11"/>
      <c r="AY21" s="11"/>
      <c r="AZ21" s="13" t="e">
        <f t="shared" si="15"/>
        <v>#DIV/0!</v>
      </c>
      <c r="BA21" s="10"/>
      <c r="BB21" s="10">
        <f t="shared" si="16"/>
        <v>0</v>
      </c>
      <c r="BC21" s="10">
        <f t="shared" si="3"/>
        <v>0</v>
      </c>
      <c r="BD21" s="10">
        <f t="shared" si="17"/>
        <v>0</v>
      </c>
      <c r="BE21" s="15">
        <f t="shared" si="18"/>
        <v>0</v>
      </c>
      <c r="BF21" s="15">
        <f t="shared" si="5"/>
        <v>0</v>
      </c>
      <c r="BG21" s="15" t="e">
        <f t="shared" si="19"/>
        <v>#DIV/0!</v>
      </c>
      <c r="BH21" s="13" t="e">
        <f t="shared" si="20"/>
        <v>#DIV/0!</v>
      </c>
      <c r="BI21" s="11"/>
      <c r="BJ21" s="11"/>
      <c r="BK21" s="11"/>
      <c r="BL21" s="11"/>
      <c r="BM21" s="16">
        <f t="shared" si="21"/>
        <v>0</v>
      </c>
      <c r="BN21" s="17"/>
    </row>
    <row r="22" spans="2:66" ht="15" thickBot="1" x14ac:dyDescent="0.4">
      <c r="B22" s="9"/>
      <c r="C22" s="10"/>
      <c r="D22" s="11"/>
      <c r="E22" s="12">
        <f t="shared" si="8"/>
        <v>0</v>
      </c>
      <c r="F22" s="10"/>
      <c r="G22" s="12">
        <f t="shared" si="9"/>
        <v>0</v>
      </c>
      <c r="H22" s="11"/>
      <c r="I22" s="11"/>
      <c r="J22" s="10"/>
      <c r="K22" s="10"/>
      <c r="L22" s="11"/>
      <c r="M22" s="11"/>
      <c r="N22" s="13"/>
      <c r="O22" s="11"/>
      <c r="P22" s="13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4" t="e">
        <f t="shared" si="10"/>
        <v>#DIV/0!</v>
      </c>
      <c r="AB22" s="10"/>
      <c r="AC22" s="10"/>
      <c r="AD22" s="10"/>
      <c r="AE22" s="10"/>
      <c r="AF22" s="12" t="e">
        <f t="shared" si="11"/>
        <v>#DIV/0!</v>
      </c>
      <c r="AG22" s="10"/>
      <c r="AH22" s="10"/>
      <c r="AI22" s="10"/>
      <c r="AJ22" s="10"/>
      <c r="AK22" s="12" t="e">
        <f t="shared" si="12"/>
        <v>#DIV/0!</v>
      </c>
      <c r="AL22" s="10"/>
      <c r="AM22" s="10"/>
      <c r="AN22" s="10"/>
      <c r="AO22" s="10"/>
      <c r="AP22" s="12" t="e">
        <f t="shared" si="13"/>
        <v>#DIV/0!</v>
      </c>
      <c r="AQ22" s="10"/>
      <c r="AR22" s="10"/>
      <c r="AS22" s="10"/>
      <c r="AT22" s="10"/>
      <c r="AU22" s="12" t="e">
        <f t="shared" si="14"/>
        <v>#DIV/0!</v>
      </c>
      <c r="AV22" s="10"/>
      <c r="AW22" s="11"/>
      <c r="AX22" s="11"/>
      <c r="AY22" s="11"/>
      <c r="AZ22" s="13" t="e">
        <f t="shared" si="15"/>
        <v>#DIV/0!</v>
      </c>
      <c r="BA22" s="10"/>
      <c r="BB22" s="10">
        <f t="shared" si="16"/>
        <v>0</v>
      </c>
      <c r="BC22" s="10">
        <f t="shared" si="3"/>
        <v>0</v>
      </c>
      <c r="BD22" s="10">
        <f t="shared" si="17"/>
        <v>0</v>
      </c>
      <c r="BE22" s="15">
        <f t="shared" si="18"/>
        <v>0</v>
      </c>
      <c r="BF22" s="15">
        <f t="shared" si="5"/>
        <v>0</v>
      </c>
      <c r="BG22" s="15" t="e">
        <f t="shared" si="19"/>
        <v>#DIV/0!</v>
      </c>
      <c r="BH22" s="13" t="e">
        <f t="shared" si="20"/>
        <v>#DIV/0!</v>
      </c>
      <c r="BI22" s="11"/>
      <c r="BJ22" s="11"/>
      <c r="BK22" s="11"/>
      <c r="BL22" s="11"/>
      <c r="BM22" s="16">
        <f t="shared" si="21"/>
        <v>0</v>
      </c>
      <c r="BN22" s="17"/>
    </row>
    <row r="23" spans="2:66" ht="15" thickBot="1" x14ac:dyDescent="0.4">
      <c r="B23" s="9"/>
      <c r="C23" s="10"/>
      <c r="D23" s="11"/>
      <c r="E23" s="12">
        <f t="shared" si="8"/>
        <v>0</v>
      </c>
      <c r="F23" s="10"/>
      <c r="G23" s="12">
        <f t="shared" si="9"/>
        <v>0</v>
      </c>
      <c r="H23" s="11"/>
      <c r="I23" s="11"/>
      <c r="J23" s="10"/>
      <c r="K23" s="10"/>
      <c r="L23" s="11"/>
      <c r="M23" s="11"/>
      <c r="N23" s="13"/>
      <c r="O23" s="11"/>
      <c r="P23" s="13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4" t="e">
        <f t="shared" si="10"/>
        <v>#DIV/0!</v>
      </c>
      <c r="AB23" s="10"/>
      <c r="AC23" s="10"/>
      <c r="AD23" s="10"/>
      <c r="AE23" s="10"/>
      <c r="AF23" s="12" t="e">
        <f t="shared" si="11"/>
        <v>#DIV/0!</v>
      </c>
      <c r="AG23" s="10"/>
      <c r="AH23" s="10"/>
      <c r="AI23" s="10"/>
      <c r="AJ23" s="10"/>
      <c r="AK23" s="12" t="e">
        <f t="shared" si="12"/>
        <v>#DIV/0!</v>
      </c>
      <c r="AL23" s="10"/>
      <c r="AM23" s="10"/>
      <c r="AN23" s="10"/>
      <c r="AO23" s="10"/>
      <c r="AP23" s="12" t="e">
        <f t="shared" si="13"/>
        <v>#DIV/0!</v>
      </c>
      <c r="AQ23" s="10"/>
      <c r="AR23" s="10"/>
      <c r="AS23" s="10"/>
      <c r="AT23" s="10"/>
      <c r="AU23" s="12" t="e">
        <f t="shared" si="14"/>
        <v>#DIV/0!</v>
      </c>
      <c r="AV23" s="10"/>
      <c r="AW23" s="11"/>
      <c r="AX23" s="11"/>
      <c r="AY23" s="11"/>
      <c r="AZ23" s="13" t="e">
        <f t="shared" si="15"/>
        <v>#DIV/0!</v>
      </c>
      <c r="BA23" s="10"/>
      <c r="BB23" s="10">
        <f t="shared" si="16"/>
        <v>0</v>
      </c>
      <c r="BC23" s="10">
        <f t="shared" si="3"/>
        <v>0</v>
      </c>
      <c r="BD23" s="10">
        <f t="shared" si="17"/>
        <v>0</v>
      </c>
      <c r="BE23" s="15">
        <f t="shared" si="18"/>
        <v>0</v>
      </c>
      <c r="BF23" s="15">
        <f t="shared" si="5"/>
        <v>0</v>
      </c>
      <c r="BG23" s="15" t="e">
        <f t="shared" si="19"/>
        <v>#DIV/0!</v>
      </c>
      <c r="BH23" s="13" t="e">
        <f t="shared" si="20"/>
        <v>#DIV/0!</v>
      </c>
      <c r="BI23" s="11"/>
      <c r="BJ23" s="11"/>
      <c r="BK23" s="11"/>
      <c r="BL23" s="11"/>
      <c r="BM23" s="16">
        <f t="shared" si="21"/>
        <v>0</v>
      </c>
      <c r="BN23" s="17"/>
    </row>
    <row r="24" spans="2:66" ht="15" thickBot="1" x14ac:dyDescent="0.4">
      <c r="B24" s="9"/>
      <c r="C24" s="10"/>
      <c r="D24" s="11"/>
      <c r="E24" s="12">
        <f t="shared" si="8"/>
        <v>0</v>
      </c>
      <c r="F24" s="10"/>
      <c r="G24" s="12">
        <f t="shared" si="9"/>
        <v>0</v>
      </c>
      <c r="H24" s="11"/>
      <c r="I24" s="11"/>
      <c r="J24" s="10"/>
      <c r="K24" s="10"/>
      <c r="L24" s="11"/>
      <c r="M24" s="11"/>
      <c r="N24" s="13"/>
      <c r="O24" s="11"/>
      <c r="P24" s="13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4" t="e">
        <f t="shared" si="10"/>
        <v>#DIV/0!</v>
      </c>
      <c r="AB24" s="10"/>
      <c r="AC24" s="10"/>
      <c r="AD24" s="10"/>
      <c r="AE24" s="10"/>
      <c r="AF24" s="12" t="e">
        <f t="shared" si="11"/>
        <v>#DIV/0!</v>
      </c>
      <c r="AG24" s="10"/>
      <c r="AH24" s="10"/>
      <c r="AI24" s="10"/>
      <c r="AJ24" s="10"/>
      <c r="AK24" s="12" t="e">
        <f t="shared" si="12"/>
        <v>#DIV/0!</v>
      </c>
      <c r="AL24" s="10"/>
      <c r="AM24" s="10"/>
      <c r="AN24" s="10"/>
      <c r="AO24" s="10"/>
      <c r="AP24" s="12" t="e">
        <f t="shared" si="13"/>
        <v>#DIV/0!</v>
      </c>
      <c r="AQ24" s="10"/>
      <c r="AR24" s="10"/>
      <c r="AS24" s="10"/>
      <c r="AT24" s="10"/>
      <c r="AU24" s="12" t="e">
        <f t="shared" si="14"/>
        <v>#DIV/0!</v>
      </c>
      <c r="AV24" s="10"/>
      <c r="AW24" s="11"/>
      <c r="AX24" s="11"/>
      <c r="AY24" s="11"/>
      <c r="AZ24" s="13" t="e">
        <f t="shared" si="15"/>
        <v>#DIV/0!</v>
      </c>
      <c r="BA24" s="10"/>
      <c r="BB24" s="10">
        <f t="shared" si="16"/>
        <v>0</v>
      </c>
      <c r="BC24" s="10">
        <f t="shared" si="3"/>
        <v>0</v>
      </c>
      <c r="BD24" s="10">
        <f t="shared" si="17"/>
        <v>0</v>
      </c>
      <c r="BE24" s="15">
        <f t="shared" si="18"/>
        <v>0</v>
      </c>
      <c r="BF24" s="15">
        <f t="shared" si="5"/>
        <v>0</v>
      </c>
      <c r="BG24" s="15" t="e">
        <f t="shared" si="19"/>
        <v>#DIV/0!</v>
      </c>
      <c r="BH24" s="13" t="e">
        <f t="shared" si="20"/>
        <v>#DIV/0!</v>
      </c>
      <c r="BI24" s="11"/>
      <c r="BJ24" s="11"/>
      <c r="BK24" s="11"/>
      <c r="BL24" s="11"/>
      <c r="BM24" s="16">
        <f t="shared" si="21"/>
        <v>0</v>
      </c>
      <c r="BN24" s="17"/>
    </row>
    <row r="25" spans="2:66" ht="15" thickBot="1" x14ac:dyDescent="0.4">
      <c r="B25" s="9"/>
      <c r="C25" s="10"/>
      <c r="D25" s="11"/>
      <c r="E25" s="12">
        <f t="shared" si="8"/>
        <v>0</v>
      </c>
      <c r="F25" s="10"/>
      <c r="G25" s="12">
        <f t="shared" si="9"/>
        <v>0</v>
      </c>
      <c r="H25" s="11"/>
      <c r="I25" s="11"/>
      <c r="J25" s="10"/>
      <c r="K25" s="10"/>
      <c r="L25" s="11"/>
      <c r="M25" s="11"/>
      <c r="N25" s="13"/>
      <c r="O25" s="11"/>
      <c r="P25" s="13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4" t="e">
        <f t="shared" si="10"/>
        <v>#DIV/0!</v>
      </c>
      <c r="AB25" s="10"/>
      <c r="AC25" s="10"/>
      <c r="AD25" s="10"/>
      <c r="AE25" s="10"/>
      <c r="AF25" s="12" t="e">
        <f t="shared" si="11"/>
        <v>#DIV/0!</v>
      </c>
      <c r="AG25" s="10"/>
      <c r="AH25" s="10"/>
      <c r="AI25" s="10"/>
      <c r="AJ25" s="10"/>
      <c r="AK25" s="12" t="e">
        <f t="shared" si="12"/>
        <v>#DIV/0!</v>
      </c>
      <c r="AL25" s="10"/>
      <c r="AM25" s="10"/>
      <c r="AN25" s="10"/>
      <c r="AO25" s="10"/>
      <c r="AP25" s="12" t="e">
        <f t="shared" si="13"/>
        <v>#DIV/0!</v>
      </c>
      <c r="AQ25" s="10"/>
      <c r="AR25" s="10"/>
      <c r="AS25" s="10"/>
      <c r="AT25" s="10"/>
      <c r="AU25" s="12" t="e">
        <f t="shared" si="14"/>
        <v>#DIV/0!</v>
      </c>
      <c r="AV25" s="10"/>
      <c r="AW25" s="11"/>
      <c r="AX25" s="11"/>
      <c r="AY25" s="11"/>
      <c r="AZ25" s="13" t="e">
        <f t="shared" si="15"/>
        <v>#DIV/0!</v>
      </c>
      <c r="BA25" s="10"/>
      <c r="BB25" s="10">
        <f t="shared" si="16"/>
        <v>0</v>
      </c>
      <c r="BC25" s="10">
        <f t="shared" si="3"/>
        <v>0</v>
      </c>
      <c r="BD25" s="10">
        <f t="shared" si="17"/>
        <v>0</v>
      </c>
      <c r="BE25" s="15">
        <f t="shared" si="18"/>
        <v>0</v>
      </c>
      <c r="BF25" s="15">
        <f t="shared" si="5"/>
        <v>0</v>
      </c>
      <c r="BG25" s="15" t="e">
        <f t="shared" si="19"/>
        <v>#DIV/0!</v>
      </c>
      <c r="BH25" s="13" t="e">
        <f t="shared" si="20"/>
        <v>#DIV/0!</v>
      </c>
      <c r="BI25" s="11"/>
      <c r="BJ25" s="11"/>
      <c r="BK25" s="11"/>
      <c r="BL25" s="11"/>
      <c r="BM25" s="16">
        <f t="shared" si="21"/>
        <v>0</v>
      </c>
      <c r="BN25" s="17"/>
    </row>
    <row r="26" spans="2:66" ht="15" thickBot="1" x14ac:dyDescent="0.4">
      <c r="B26" s="9"/>
      <c r="C26" s="10"/>
      <c r="D26" s="11"/>
      <c r="E26" s="12">
        <f t="shared" si="8"/>
        <v>0</v>
      </c>
      <c r="F26" s="10"/>
      <c r="G26" s="12">
        <f t="shared" si="9"/>
        <v>0</v>
      </c>
      <c r="H26" s="11"/>
      <c r="I26" s="11"/>
      <c r="J26" s="10"/>
      <c r="K26" s="10"/>
      <c r="L26" s="11"/>
      <c r="M26" s="11"/>
      <c r="N26" s="13"/>
      <c r="O26" s="11"/>
      <c r="P26" s="13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4" t="e">
        <f t="shared" si="10"/>
        <v>#DIV/0!</v>
      </c>
      <c r="AB26" s="10"/>
      <c r="AC26" s="10"/>
      <c r="AD26" s="10"/>
      <c r="AE26" s="10"/>
      <c r="AF26" s="12" t="e">
        <f t="shared" si="11"/>
        <v>#DIV/0!</v>
      </c>
      <c r="AG26" s="10"/>
      <c r="AH26" s="10"/>
      <c r="AI26" s="10"/>
      <c r="AJ26" s="10"/>
      <c r="AK26" s="12" t="e">
        <f t="shared" si="12"/>
        <v>#DIV/0!</v>
      </c>
      <c r="AL26" s="10"/>
      <c r="AM26" s="10"/>
      <c r="AN26" s="10"/>
      <c r="AO26" s="10"/>
      <c r="AP26" s="12" t="e">
        <f t="shared" si="13"/>
        <v>#DIV/0!</v>
      </c>
      <c r="AQ26" s="10"/>
      <c r="AR26" s="10"/>
      <c r="AS26" s="10"/>
      <c r="AT26" s="10"/>
      <c r="AU26" s="12" t="e">
        <f t="shared" si="14"/>
        <v>#DIV/0!</v>
      </c>
      <c r="AV26" s="10"/>
      <c r="AW26" s="11"/>
      <c r="AX26" s="11"/>
      <c r="AY26" s="11"/>
      <c r="AZ26" s="13" t="e">
        <f t="shared" si="15"/>
        <v>#DIV/0!</v>
      </c>
      <c r="BA26" s="10"/>
      <c r="BB26" s="10">
        <f t="shared" si="16"/>
        <v>0</v>
      </c>
      <c r="BC26" s="10">
        <f t="shared" si="3"/>
        <v>0</v>
      </c>
      <c r="BD26" s="10">
        <f t="shared" si="17"/>
        <v>0</v>
      </c>
      <c r="BE26" s="15">
        <f t="shared" si="18"/>
        <v>0</v>
      </c>
      <c r="BF26" s="15">
        <f t="shared" si="5"/>
        <v>0</v>
      </c>
      <c r="BG26" s="15" t="e">
        <f t="shared" si="19"/>
        <v>#DIV/0!</v>
      </c>
      <c r="BH26" s="13" t="e">
        <f t="shared" si="20"/>
        <v>#DIV/0!</v>
      </c>
      <c r="BI26" s="11"/>
      <c r="BJ26" s="11"/>
      <c r="BK26" s="11"/>
      <c r="BL26" s="11"/>
      <c r="BM26" s="16">
        <f t="shared" si="21"/>
        <v>0</v>
      </c>
      <c r="BN26" s="17"/>
    </row>
    <row r="27" spans="2:66" ht="15" thickBot="1" x14ac:dyDescent="0.4">
      <c r="B27" s="9"/>
      <c r="C27" s="10"/>
      <c r="D27" s="11"/>
      <c r="E27" s="12">
        <f t="shared" ref="E27:E30" si="22">+F27-(R27+(S27*22.4/18))</f>
        <v>0</v>
      </c>
      <c r="F27" s="10"/>
      <c r="G27" s="12">
        <f t="shared" ref="G27:G30" si="23">+((E27-((E27*(15/1000))*(22.4/18)))*21%)+R27</f>
        <v>0</v>
      </c>
      <c r="H27" s="11"/>
      <c r="I27" s="11"/>
      <c r="J27" s="10"/>
      <c r="K27" s="10"/>
      <c r="L27" s="11"/>
      <c r="M27" s="11"/>
      <c r="N27" s="13"/>
      <c r="O27" s="11"/>
      <c r="P27" s="13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4" t="e">
        <f t="shared" si="10"/>
        <v>#DIV/0!</v>
      </c>
      <c r="AB27" s="10"/>
      <c r="AC27" s="10"/>
      <c r="AD27" s="10"/>
      <c r="AE27" s="10"/>
      <c r="AF27" s="12" t="e">
        <f t="shared" ref="AF27:AF30" si="24">+AVERAGEIF(AB27:AE27,"&gt;0")</f>
        <v>#DIV/0!</v>
      </c>
      <c r="AG27" s="10"/>
      <c r="AH27" s="10"/>
      <c r="AI27" s="10"/>
      <c r="AJ27" s="10"/>
      <c r="AK27" s="12" t="e">
        <f t="shared" ref="AK27:AK30" si="25">+AVERAGEIF(AG27:AJ27,"&gt;0")</f>
        <v>#DIV/0!</v>
      </c>
      <c r="AL27" s="10"/>
      <c r="AM27" s="10"/>
      <c r="AN27" s="10"/>
      <c r="AO27" s="10"/>
      <c r="AP27" s="12" t="e">
        <f t="shared" ref="AP27:AP30" si="26">+AVERAGEIF(AL27:AO27,"&gt;0")</f>
        <v>#DIV/0!</v>
      </c>
      <c r="AQ27" s="10"/>
      <c r="AR27" s="10"/>
      <c r="AS27" s="10"/>
      <c r="AT27" s="10"/>
      <c r="AU27" s="12" t="e">
        <f t="shared" ref="AU27:AU30" si="27">+AVERAGEIF(AQ27:AT27,"&gt;0")</f>
        <v>#DIV/0!</v>
      </c>
      <c r="AV27" s="10"/>
      <c r="AW27" s="11"/>
      <c r="AX27" s="11"/>
      <c r="AY27" s="11"/>
      <c r="AZ27" s="13" t="e">
        <f t="shared" ref="AZ27:AZ30" si="28">+AX27/(AW27+AX27)*100</f>
        <v>#DIV/0!</v>
      </c>
      <c r="BA27" s="10"/>
      <c r="BB27" s="10">
        <f t="shared" ref="BB27:BB30" si="29">+BA27*22.4/18</f>
        <v>0</v>
      </c>
      <c r="BC27" s="10">
        <f t="shared" si="3"/>
        <v>0</v>
      </c>
      <c r="BD27" s="10">
        <f t="shared" ref="BD27:BD30" si="30">+(BC27*0.791)</f>
        <v>0</v>
      </c>
      <c r="BE27" s="15">
        <f t="shared" ref="BE27:BE30" si="31">+(BC27*0.209)</f>
        <v>0</v>
      </c>
      <c r="BF27" s="15">
        <f t="shared" si="5"/>
        <v>0</v>
      </c>
      <c r="BG27" s="15" t="e">
        <f t="shared" ref="BG27:BG30" si="32">+BF27/(BD27+BF27)*100</f>
        <v>#DIV/0!</v>
      </c>
      <c r="BH27" s="13" t="e">
        <f t="shared" ref="BH27:BH30" si="33">+BG27-20.9</f>
        <v>#DIV/0!</v>
      </c>
      <c r="BI27" s="11"/>
      <c r="BJ27" s="11"/>
      <c r="BK27" s="11"/>
      <c r="BL27" s="11"/>
      <c r="BM27" s="16">
        <f t="shared" ref="BM27:BM30" si="34">BI27+BJ27+BK27+BL27</f>
        <v>0</v>
      </c>
      <c r="BN27" s="17"/>
    </row>
    <row r="28" spans="2:66" ht="15" thickBot="1" x14ac:dyDescent="0.4">
      <c r="B28" s="9"/>
      <c r="C28" s="10"/>
      <c r="D28" s="11"/>
      <c r="E28" s="12">
        <f t="shared" si="22"/>
        <v>0</v>
      </c>
      <c r="F28" s="10"/>
      <c r="G28" s="12">
        <f t="shared" si="23"/>
        <v>0</v>
      </c>
      <c r="H28" s="11"/>
      <c r="I28" s="11"/>
      <c r="J28" s="10"/>
      <c r="K28" s="10"/>
      <c r="L28" s="11"/>
      <c r="M28" s="11"/>
      <c r="N28" s="13"/>
      <c r="O28" s="11"/>
      <c r="P28" s="13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4" t="e">
        <f t="shared" si="10"/>
        <v>#DIV/0!</v>
      </c>
      <c r="AB28" s="10"/>
      <c r="AC28" s="10"/>
      <c r="AD28" s="10"/>
      <c r="AE28" s="10"/>
      <c r="AF28" s="12" t="e">
        <f t="shared" si="24"/>
        <v>#DIV/0!</v>
      </c>
      <c r="AG28" s="10"/>
      <c r="AH28" s="10"/>
      <c r="AI28" s="10"/>
      <c r="AJ28" s="10"/>
      <c r="AK28" s="12" t="e">
        <f t="shared" si="25"/>
        <v>#DIV/0!</v>
      </c>
      <c r="AL28" s="10"/>
      <c r="AM28" s="10"/>
      <c r="AN28" s="10"/>
      <c r="AO28" s="10"/>
      <c r="AP28" s="12" t="e">
        <f t="shared" si="26"/>
        <v>#DIV/0!</v>
      </c>
      <c r="AQ28" s="10"/>
      <c r="AR28" s="10"/>
      <c r="AS28" s="10"/>
      <c r="AT28" s="10"/>
      <c r="AU28" s="12" t="e">
        <f t="shared" si="27"/>
        <v>#DIV/0!</v>
      </c>
      <c r="AV28" s="10"/>
      <c r="AW28" s="11"/>
      <c r="AX28" s="11"/>
      <c r="AY28" s="11"/>
      <c r="AZ28" s="13" t="e">
        <f t="shared" si="28"/>
        <v>#DIV/0!</v>
      </c>
      <c r="BA28" s="10"/>
      <c r="BB28" s="10">
        <f t="shared" si="29"/>
        <v>0</v>
      </c>
      <c r="BC28" s="10">
        <f t="shared" si="3"/>
        <v>0</v>
      </c>
      <c r="BD28" s="10">
        <f t="shared" si="30"/>
        <v>0</v>
      </c>
      <c r="BE28" s="15">
        <f t="shared" si="31"/>
        <v>0</v>
      </c>
      <c r="BF28" s="15">
        <f t="shared" si="5"/>
        <v>0</v>
      </c>
      <c r="BG28" s="15" t="e">
        <f t="shared" si="32"/>
        <v>#DIV/0!</v>
      </c>
      <c r="BH28" s="13" t="e">
        <f t="shared" si="33"/>
        <v>#DIV/0!</v>
      </c>
      <c r="BI28" s="11"/>
      <c r="BJ28" s="11"/>
      <c r="BK28" s="11"/>
      <c r="BL28" s="11"/>
      <c r="BM28" s="16">
        <f t="shared" si="34"/>
        <v>0</v>
      </c>
      <c r="BN28" s="17"/>
    </row>
    <row r="29" spans="2:66" ht="15" thickBot="1" x14ac:dyDescent="0.4">
      <c r="B29" s="9"/>
      <c r="C29" s="10"/>
      <c r="D29" s="11"/>
      <c r="E29" s="12">
        <f t="shared" si="22"/>
        <v>0</v>
      </c>
      <c r="F29" s="10"/>
      <c r="G29" s="12">
        <f t="shared" si="23"/>
        <v>0</v>
      </c>
      <c r="H29" s="11"/>
      <c r="I29" s="11"/>
      <c r="J29" s="10"/>
      <c r="K29" s="10"/>
      <c r="L29" s="11"/>
      <c r="M29" s="11"/>
      <c r="N29" s="13"/>
      <c r="O29" s="11"/>
      <c r="P29" s="13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4" t="e">
        <f t="shared" si="10"/>
        <v>#DIV/0!</v>
      </c>
      <c r="AB29" s="10"/>
      <c r="AC29" s="10"/>
      <c r="AD29" s="10"/>
      <c r="AE29" s="10"/>
      <c r="AF29" s="12" t="e">
        <f t="shared" si="24"/>
        <v>#DIV/0!</v>
      </c>
      <c r="AG29" s="10"/>
      <c r="AH29" s="10"/>
      <c r="AI29" s="10"/>
      <c r="AJ29" s="10"/>
      <c r="AK29" s="12" t="e">
        <f t="shared" si="25"/>
        <v>#DIV/0!</v>
      </c>
      <c r="AL29" s="10"/>
      <c r="AM29" s="10"/>
      <c r="AN29" s="10"/>
      <c r="AO29" s="10"/>
      <c r="AP29" s="12" t="e">
        <f t="shared" si="26"/>
        <v>#DIV/0!</v>
      </c>
      <c r="AQ29" s="10"/>
      <c r="AR29" s="10"/>
      <c r="AS29" s="10"/>
      <c r="AT29" s="10"/>
      <c r="AU29" s="12" t="e">
        <f t="shared" si="27"/>
        <v>#DIV/0!</v>
      </c>
      <c r="AV29" s="10"/>
      <c r="AW29" s="11"/>
      <c r="AX29" s="11"/>
      <c r="AY29" s="11"/>
      <c r="AZ29" s="13" t="e">
        <f t="shared" si="28"/>
        <v>#DIV/0!</v>
      </c>
      <c r="BA29" s="10"/>
      <c r="BB29" s="10">
        <f t="shared" si="29"/>
        <v>0</v>
      </c>
      <c r="BC29" s="10">
        <f t="shared" si="3"/>
        <v>0</v>
      </c>
      <c r="BD29" s="10">
        <f t="shared" si="30"/>
        <v>0</v>
      </c>
      <c r="BE29" s="15">
        <f t="shared" si="31"/>
        <v>0</v>
      </c>
      <c r="BF29" s="15">
        <f t="shared" si="5"/>
        <v>0</v>
      </c>
      <c r="BG29" s="15" t="e">
        <f t="shared" si="32"/>
        <v>#DIV/0!</v>
      </c>
      <c r="BH29" s="13" t="e">
        <f t="shared" si="33"/>
        <v>#DIV/0!</v>
      </c>
      <c r="BI29" s="11"/>
      <c r="BJ29" s="11"/>
      <c r="BK29" s="11"/>
      <c r="BL29" s="11"/>
      <c r="BM29" s="16">
        <f t="shared" si="34"/>
        <v>0</v>
      </c>
      <c r="BN29" s="17"/>
    </row>
    <row r="30" spans="2:66" x14ac:dyDescent="0.35">
      <c r="B30" s="9"/>
      <c r="C30" s="10"/>
      <c r="D30" s="11"/>
      <c r="E30" s="12">
        <f t="shared" si="22"/>
        <v>0</v>
      </c>
      <c r="F30" s="10"/>
      <c r="G30" s="12">
        <f t="shared" si="23"/>
        <v>0</v>
      </c>
      <c r="H30" s="11"/>
      <c r="I30" s="11"/>
      <c r="J30" s="10"/>
      <c r="K30" s="10"/>
      <c r="L30" s="11"/>
      <c r="M30" s="11"/>
      <c r="N30" s="13"/>
      <c r="O30" s="11"/>
      <c r="P30" s="13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4" t="e">
        <f t="shared" si="10"/>
        <v>#DIV/0!</v>
      </c>
      <c r="AB30" s="10"/>
      <c r="AC30" s="10"/>
      <c r="AD30" s="10"/>
      <c r="AE30" s="10"/>
      <c r="AF30" s="12" t="e">
        <f t="shared" si="24"/>
        <v>#DIV/0!</v>
      </c>
      <c r="AG30" s="10"/>
      <c r="AH30" s="10"/>
      <c r="AI30" s="10"/>
      <c r="AJ30" s="10"/>
      <c r="AK30" s="12" t="e">
        <f t="shared" si="25"/>
        <v>#DIV/0!</v>
      </c>
      <c r="AL30" s="10"/>
      <c r="AM30" s="10"/>
      <c r="AN30" s="10"/>
      <c r="AO30" s="10"/>
      <c r="AP30" s="12" t="e">
        <f t="shared" si="26"/>
        <v>#DIV/0!</v>
      </c>
      <c r="AQ30" s="10"/>
      <c r="AR30" s="10"/>
      <c r="AS30" s="10"/>
      <c r="AT30" s="10"/>
      <c r="AU30" s="12" t="e">
        <f t="shared" si="27"/>
        <v>#DIV/0!</v>
      </c>
      <c r="AV30" s="10"/>
      <c r="AW30" s="11"/>
      <c r="AX30" s="11"/>
      <c r="AY30" s="11"/>
      <c r="AZ30" s="13" t="e">
        <f t="shared" si="28"/>
        <v>#DIV/0!</v>
      </c>
      <c r="BA30" s="10"/>
      <c r="BB30" s="10">
        <f t="shared" si="29"/>
        <v>0</v>
      </c>
      <c r="BC30" s="10">
        <f t="shared" si="3"/>
        <v>0</v>
      </c>
      <c r="BD30" s="10">
        <f t="shared" si="30"/>
        <v>0</v>
      </c>
      <c r="BE30" s="15">
        <f t="shared" si="31"/>
        <v>0</v>
      </c>
      <c r="BF30" s="15">
        <f t="shared" si="5"/>
        <v>0</v>
      </c>
      <c r="BG30" s="15" t="e">
        <f t="shared" si="32"/>
        <v>#DIV/0!</v>
      </c>
      <c r="BH30" s="13" t="e">
        <f t="shared" si="33"/>
        <v>#DIV/0!</v>
      </c>
      <c r="BI30" s="11"/>
      <c r="BJ30" s="11"/>
      <c r="BK30" s="11"/>
      <c r="BL30" s="11"/>
      <c r="BM30" s="16">
        <f t="shared" si="34"/>
        <v>0</v>
      </c>
      <c r="BN30" s="17"/>
    </row>
  </sheetData>
  <mergeCells count="54">
    <mergeCell ref="BM2:BM6"/>
    <mergeCell ref="BN2:BN6"/>
    <mergeCell ref="E3:V3"/>
    <mergeCell ref="W3:AA3"/>
    <mergeCell ref="AB3:AF3"/>
    <mergeCell ref="AG3:AK3"/>
    <mergeCell ref="AL3:AP3"/>
    <mergeCell ref="AQ3:AU3"/>
    <mergeCell ref="E4:E5"/>
    <mergeCell ref="F4:F5"/>
    <mergeCell ref="G4:G5"/>
    <mergeCell ref="H4:J4"/>
    <mergeCell ref="K4:K5"/>
    <mergeCell ref="L4:L5"/>
    <mergeCell ref="AF4:AF5"/>
    <mergeCell ref="N4:P4"/>
    <mergeCell ref="BH2:BH6"/>
    <mergeCell ref="BI2:BI6"/>
    <mergeCell ref="BJ2:BJ6"/>
    <mergeCell ref="AP4:AP5"/>
    <mergeCell ref="AU4:AU5"/>
    <mergeCell ref="AL2:AP2"/>
    <mergeCell ref="V4:V5"/>
    <mergeCell ref="AA4:AA5"/>
    <mergeCell ref="BK2:BK6"/>
    <mergeCell ref="BL2:BL6"/>
    <mergeCell ref="AV2:AV5"/>
    <mergeCell ref="AW2:AZ3"/>
    <mergeCell ref="BA2:BG3"/>
    <mergeCell ref="AW4:AY5"/>
    <mergeCell ref="AZ4:AZ5"/>
    <mergeCell ref="BA4:BA6"/>
    <mergeCell ref="BB4:BB6"/>
    <mergeCell ref="BC4:BC6"/>
    <mergeCell ref="BD4:BD6"/>
    <mergeCell ref="BE4:BE6"/>
    <mergeCell ref="BF4:BF6"/>
    <mergeCell ref="BG4:BG6"/>
    <mergeCell ref="B2:D3"/>
    <mergeCell ref="B4:B6"/>
    <mergeCell ref="C4:C6"/>
    <mergeCell ref="D4:D6"/>
    <mergeCell ref="AQ2:AU2"/>
    <mergeCell ref="E2:V2"/>
    <mergeCell ref="W2:AA2"/>
    <mergeCell ref="AB2:AF2"/>
    <mergeCell ref="AG2:AK2"/>
    <mergeCell ref="Q4:Q5"/>
    <mergeCell ref="R4:R5"/>
    <mergeCell ref="S4:S5"/>
    <mergeCell ref="T4:T5"/>
    <mergeCell ref="U4:U5"/>
    <mergeCell ref="AK4:AK5"/>
    <mergeCell ref="M4:M5"/>
  </mergeCells>
  <conditionalFormatting sqref="C7:C30">
    <cfRule type="cellIs" dxfId="55" priority="53" operator="greaterThan">
      <formula>10</formula>
    </cfRule>
  </conditionalFormatting>
  <conditionalFormatting sqref="C7:D30">
    <cfRule type="cellIs" dxfId="54" priority="50" operator="equal">
      <formula>0</formula>
    </cfRule>
    <cfRule type="cellIs" dxfId="53" priority="51" operator="lessThan">
      <formula>0</formula>
    </cfRule>
  </conditionalFormatting>
  <conditionalFormatting sqref="D7:D30">
    <cfRule type="cellIs" dxfId="52" priority="52" operator="greaterThan">
      <formula>6.5</formula>
    </cfRule>
  </conditionalFormatting>
  <conditionalFormatting sqref="F7:F30">
    <cfRule type="cellIs" dxfId="51" priority="47" stopIfTrue="1" operator="lessThan">
      <formula>115000</formula>
    </cfRule>
    <cfRule type="cellIs" dxfId="50" priority="48" operator="lessThan">
      <formula>0</formula>
    </cfRule>
    <cfRule type="cellIs" dxfId="49" priority="49" operator="greaterThan">
      <formula>135000</formula>
    </cfRule>
  </conditionalFormatting>
  <conditionalFormatting sqref="H7:I30">
    <cfRule type="cellIs" dxfId="48" priority="46" operator="greaterThan">
      <formula>15</formula>
    </cfRule>
  </conditionalFormatting>
  <conditionalFormatting sqref="H7:M30">
    <cfRule type="cellIs" dxfId="47" priority="40" operator="equal">
      <formula>0</formula>
    </cfRule>
    <cfRule type="cellIs" dxfId="46" priority="41" operator="lessThan">
      <formula>0</formula>
    </cfRule>
  </conditionalFormatting>
  <conditionalFormatting sqref="J7:J30">
    <cfRule type="cellIs" dxfId="45" priority="45" operator="greaterThan">
      <formula>160</formula>
    </cfRule>
  </conditionalFormatting>
  <conditionalFormatting sqref="K7:K30">
    <cfRule type="cellIs" dxfId="44" priority="44" operator="greaterThan">
      <formula>699</formula>
    </cfRule>
  </conditionalFormatting>
  <conditionalFormatting sqref="L7:L30">
    <cfRule type="cellIs" dxfId="43" priority="43" stopIfTrue="1" operator="greaterThan">
      <formula>2.79</formula>
    </cfRule>
  </conditionalFormatting>
  <conditionalFormatting sqref="M7:M30">
    <cfRule type="cellIs" dxfId="42" priority="42" stopIfTrue="1" operator="greaterThan">
      <formula>1.51</formula>
    </cfRule>
  </conditionalFormatting>
  <conditionalFormatting sqref="O7:P30">
    <cfRule type="cellIs" dxfId="41" priority="37" operator="equal">
      <formula>0</formula>
    </cfRule>
    <cfRule type="cellIs" dxfId="40" priority="38" operator="lessThan">
      <formula>0</formula>
    </cfRule>
    <cfRule type="cellIs" dxfId="39" priority="39" operator="greaterThan">
      <formula>1.5000001</formula>
    </cfRule>
  </conditionalFormatting>
  <conditionalFormatting sqref="Q7:Q30">
    <cfRule type="cellIs" dxfId="38" priority="35" operator="lessThan">
      <formula>500</formula>
    </cfRule>
    <cfRule type="cellIs" dxfId="37" priority="36" operator="greaterThan">
      <formula>1200</formula>
    </cfRule>
  </conditionalFormatting>
  <conditionalFormatting sqref="R7:R30">
    <cfRule type="cellIs" dxfId="36" priority="32" operator="equal">
      <formula>0</formula>
    </cfRule>
    <cfRule type="cellIs" dxfId="35" priority="33" operator="lessThan">
      <formula>0</formula>
    </cfRule>
  </conditionalFormatting>
  <conditionalFormatting sqref="R7:R30">
    <cfRule type="cellIs" dxfId="34" priority="34" operator="greaterThan">
      <formula>5000</formula>
    </cfRule>
  </conditionalFormatting>
  <conditionalFormatting sqref="S7:S30">
    <cfRule type="cellIs" dxfId="33" priority="3" operator="lessThan">
      <formula>800</formula>
    </cfRule>
    <cfRule type="cellIs" dxfId="32" priority="4" operator="greaterThan">
      <formula>2000</formula>
    </cfRule>
  </conditionalFormatting>
  <conditionalFormatting sqref="T7:T30">
    <cfRule type="cellIs" dxfId="31" priority="1" stopIfTrue="1" operator="lessThan">
      <formula>150</formula>
    </cfRule>
    <cfRule type="cellIs" dxfId="30" priority="2" operator="greaterThan">
      <formula>300</formula>
    </cfRule>
  </conditionalFormatting>
  <conditionalFormatting sqref="U7:U30">
    <cfRule type="cellIs" dxfId="29" priority="30" stopIfTrue="1" operator="lessThan">
      <formula>150</formula>
    </cfRule>
    <cfRule type="cellIs" dxfId="28" priority="31" operator="greaterThan">
      <formula>300</formula>
    </cfRule>
  </conditionalFormatting>
  <conditionalFormatting sqref="V7:V30">
    <cfRule type="cellIs" dxfId="27" priority="28" operator="lessThan">
      <formula>1700</formula>
    </cfRule>
    <cfRule type="cellIs" dxfId="26" priority="29" operator="greaterThan">
      <formula>2600</formula>
    </cfRule>
  </conditionalFormatting>
  <conditionalFormatting sqref="W7:Z30">
    <cfRule type="cellIs" dxfId="25" priority="26" operator="lessThan">
      <formula>60</formula>
    </cfRule>
    <cfRule type="cellIs" dxfId="24" priority="27" operator="greaterThan">
      <formula>370</formula>
    </cfRule>
  </conditionalFormatting>
  <conditionalFormatting sqref="W2:AQ3">
    <cfRule type="cellIs" dxfId="23" priority="55" operator="lessThan">
      <formula>0.001</formula>
    </cfRule>
  </conditionalFormatting>
  <conditionalFormatting sqref="W4:AU4">
    <cfRule type="cellIs" dxfId="22" priority="54" operator="lessThan">
      <formula>0.001</formula>
    </cfRule>
  </conditionalFormatting>
  <conditionalFormatting sqref="AB7:AB30">
    <cfRule type="cellIs" dxfId="21" priority="24" operator="lessThan">
      <formula>30</formula>
    </cfRule>
    <cfRule type="cellIs" dxfId="20" priority="25" operator="greaterThan">
      <formula>90</formula>
    </cfRule>
  </conditionalFormatting>
  <conditionalFormatting sqref="AB5:AE5">
    <cfRule type="cellIs" dxfId="19" priority="56" operator="lessThan">
      <formula>0.001</formula>
    </cfRule>
  </conditionalFormatting>
  <conditionalFormatting sqref="AC7:AC30">
    <cfRule type="cellIs" dxfId="18" priority="23" operator="greaterThan">
      <formula>400</formula>
    </cfRule>
  </conditionalFormatting>
  <conditionalFormatting sqref="AC7:AE30">
    <cfRule type="cellIs" dxfId="17" priority="20" operator="lessThan">
      <formula>200</formula>
    </cfRule>
  </conditionalFormatting>
  <conditionalFormatting sqref="AD7:AD30">
    <cfRule type="cellIs" dxfId="16" priority="22" operator="greaterThan">
      <formula>600</formula>
    </cfRule>
  </conditionalFormatting>
  <conditionalFormatting sqref="AE7:AE30">
    <cfRule type="cellIs" dxfId="15" priority="21" operator="greaterThan">
      <formula>700</formula>
    </cfRule>
  </conditionalFormatting>
  <conditionalFormatting sqref="AG7:AJ30">
    <cfRule type="cellIs" dxfId="14" priority="18" operator="lessThan">
      <formula>30</formula>
    </cfRule>
    <cfRule type="cellIs" dxfId="13" priority="19" operator="greaterThan">
      <formula>200</formula>
    </cfRule>
  </conditionalFormatting>
  <conditionalFormatting sqref="AL7:AO30">
    <cfRule type="cellIs" dxfId="12" priority="16" operator="lessThan">
      <formula>30</formula>
    </cfRule>
    <cfRule type="cellIs" dxfId="11" priority="17" operator="greaterThan">
      <formula>200</formula>
    </cfRule>
  </conditionalFormatting>
  <conditionalFormatting sqref="AQ7:AT30">
    <cfRule type="cellIs" dxfId="10" priority="14" operator="lessThan">
      <formula>30</formula>
    </cfRule>
    <cfRule type="cellIs" dxfId="9" priority="15" operator="greaterThan">
      <formula>300</formula>
    </cfRule>
  </conditionalFormatting>
  <conditionalFormatting sqref="AV7:AV30">
    <cfRule type="cellIs" dxfId="8" priority="12" operator="lessThan">
      <formula>600</formula>
    </cfRule>
    <cfRule type="cellIs" dxfId="7" priority="13" operator="greaterThan">
      <formula>1300</formula>
    </cfRule>
  </conditionalFormatting>
  <conditionalFormatting sqref="AW7:AX30">
    <cfRule type="cellIs" dxfId="6" priority="10" operator="lessThan">
      <formula>10</formula>
    </cfRule>
    <cfRule type="cellIs" dxfId="5" priority="11" operator="greaterThan">
      <formula>30</formula>
    </cfRule>
  </conditionalFormatting>
  <conditionalFormatting sqref="AY7:AY30">
    <cfRule type="cellIs" dxfId="4" priority="8" operator="lessThan">
      <formula>1.5</formula>
    </cfRule>
    <cfRule type="cellIs" dxfId="3" priority="9" operator="greaterThan">
      <formula>6</formula>
    </cfRule>
  </conditionalFormatting>
  <conditionalFormatting sqref="AZ7:AZ30">
    <cfRule type="cellIs" dxfId="2" priority="6" operator="lessThan">
      <formula>25</formula>
    </cfRule>
    <cfRule type="cellIs" dxfId="1" priority="7" operator="greaterThan">
      <formula>50</formula>
    </cfRule>
  </conditionalFormatting>
  <conditionalFormatting sqref="BI7:BM30">
    <cfRule type="cellIs" dxfId="0" priority="5" operator="greaterThan">
      <formula>30</formula>
    </cfRule>
  </conditionalFormatting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Sasikumar Karikuti</dc:creator>
  <cp:lastModifiedBy>Sasikumar Karikuti</cp:lastModifiedBy>
  <dcterms:created xsi:type="dcterms:W3CDTF">2025-06-22T07:46:13Z</dcterms:created>
  <dcterms:modified xsi:type="dcterms:W3CDTF">2025-06-26T09:06:59Z</dcterms:modified>
</cp:coreProperties>
</file>