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7a1c03fd8ca99f80/Desktop/EXCEL/DASHBOARD/"/>
    </mc:Choice>
  </mc:AlternateContent>
  <xr:revisionPtr revIDLastSave="43" documentId="13_ncr:1_{4C5EA543-4F86-411D-A898-C1251B735DBB}" xr6:coauthVersionLast="47" xr6:coauthVersionMax="47" xr10:uidLastSave="{F51FD9B6-73AB-4020-B86D-0DFD39C037EA}"/>
  <bookViews>
    <workbookView xWindow="-108" yWindow="-108" windowWidth="23256" windowHeight="12456" firstSheet="9" activeTab="10" xr2:uid="{00000000-000D-0000-FFFF-FFFF00000000}"/>
  </bookViews>
  <sheets>
    <sheet name="Order vs Sales by Cuisine" sheetId="5" r:id="rId1"/>
    <sheet name="ORDER vs SALES by RESTAURANT" sheetId="2" r:id="rId2"/>
    <sheet name="ORDER vs SALES by Customer Name" sheetId="6" r:id="rId3"/>
    <sheet name="Sales distribution by Zone" sheetId="7" r:id="rId4"/>
    <sheet name="Sales distribution by Category" sheetId="8" r:id="rId5"/>
    <sheet name="DASH BOARD-1" sheetId="9" r:id="rId6"/>
    <sheet name="Time_Zone" sheetId="10" r:id="rId7"/>
    <sheet name="Order_delivery raring" sheetId="11" r:id="rId8"/>
    <sheet name="Orders-by-payment mode" sheetId="14" r:id="rId9"/>
    <sheet name="Order-Food rating" sheetId="13" r:id="rId10"/>
    <sheet name="Order_time zone" sheetId="15" r:id="rId11"/>
    <sheet name="Order_Rate restaurant" sheetId="16" r:id="rId12"/>
    <sheet name="Orders Data" sheetId="1" r:id="rId13"/>
    <sheet name="Dassh_Board-2" sheetId="17" r:id="rId14"/>
  </sheets>
  <definedNames>
    <definedName name="_xlnm._FilterDatabase" localSheetId="12" hidden="1">'Orders Data'!$A$1:$R$501</definedName>
    <definedName name="Slicer_Category">#N/A</definedName>
    <definedName name="Slicer_Customer_Rating_Delivery">#N/A</definedName>
    <definedName name="Slicer_Customer_Rating_Delivery1">#N/A</definedName>
    <definedName name="Slicer_Customer_Rating_Delivery2">#N/A</definedName>
    <definedName name="Slicer_Customer_Rating_Food">#N/A</definedName>
    <definedName name="Slicer_Payment_Mode">#N/A</definedName>
    <definedName name="Slicer_Rate_Restaurant">#N/A</definedName>
    <definedName name="Slicer_Time_Zone">#N/A</definedName>
    <definedName name="Slicer_Zone">#N/A</definedName>
  </definedNames>
  <calcPr calcId="191029"/>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2" i="1"/>
</calcChain>
</file>

<file path=xl/sharedStrings.xml><?xml version="1.0" encoding="utf-8"?>
<sst xmlns="http://schemas.openxmlformats.org/spreadsheetml/2006/main" count="3583" uniqueCount="587">
  <si>
    <t>Order ID</t>
  </si>
  <si>
    <t>Customer Name</t>
  </si>
  <si>
    <t>David</t>
  </si>
  <si>
    <t>Charlie</t>
  </si>
  <si>
    <t>Gopal</t>
  </si>
  <si>
    <t>Chinny</t>
  </si>
  <si>
    <t>Sweetie</t>
  </si>
  <si>
    <t>Ram</t>
  </si>
  <si>
    <t>Dev</t>
  </si>
  <si>
    <t>Veer</t>
  </si>
  <si>
    <t>Farhan</t>
  </si>
  <si>
    <t>Meera</t>
  </si>
  <si>
    <t>Suhaib</t>
  </si>
  <si>
    <t>Veronica</t>
  </si>
  <si>
    <t>Selva</t>
  </si>
  <si>
    <t>Srini</t>
  </si>
  <si>
    <t>Swamy</t>
  </si>
  <si>
    <t>Sabeena</t>
  </si>
  <si>
    <t>Shifa</t>
  </si>
  <si>
    <t>Rifa</t>
  </si>
  <si>
    <t>Revandh</t>
  </si>
  <si>
    <t>Fastin</t>
  </si>
  <si>
    <t>Vinny</t>
  </si>
  <si>
    <t>OD1</t>
  </si>
  <si>
    <t>OD2</t>
  </si>
  <si>
    <t>OD3</t>
  </si>
  <si>
    <t>OD4</t>
  </si>
  <si>
    <t>OD5</t>
  </si>
  <si>
    <t>OD6</t>
  </si>
  <si>
    <t>OD7</t>
  </si>
  <si>
    <t>OD8</t>
  </si>
  <si>
    <t>OD9</t>
  </si>
  <si>
    <t>OD10</t>
  </si>
  <si>
    <t>OD11</t>
  </si>
  <si>
    <t>OD12</t>
  </si>
  <si>
    <t>OD13</t>
  </si>
  <si>
    <t>OD14</t>
  </si>
  <si>
    <t>OD15</t>
  </si>
  <si>
    <t>OD16</t>
  </si>
  <si>
    <t>OD17</t>
  </si>
  <si>
    <t>OD18</t>
  </si>
  <si>
    <t>OD19</t>
  </si>
  <si>
    <t>OD20</t>
  </si>
  <si>
    <t>OD21</t>
  </si>
  <si>
    <t>OD22</t>
  </si>
  <si>
    <t>OD23</t>
  </si>
  <si>
    <t>OD24</t>
  </si>
  <si>
    <t>OD25</t>
  </si>
  <si>
    <t>OD26</t>
  </si>
  <si>
    <t>OD27</t>
  </si>
  <si>
    <t>OD28</t>
  </si>
  <si>
    <t>OD29</t>
  </si>
  <si>
    <t>OD30</t>
  </si>
  <si>
    <t>OD31</t>
  </si>
  <si>
    <t>OD32</t>
  </si>
  <si>
    <t>OD33</t>
  </si>
  <si>
    <t>OD34</t>
  </si>
  <si>
    <t>OD35</t>
  </si>
  <si>
    <t>OD36</t>
  </si>
  <si>
    <t>OD37</t>
  </si>
  <si>
    <t>OD38</t>
  </si>
  <si>
    <t>OD39</t>
  </si>
  <si>
    <t>OD40</t>
  </si>
  <si>
    <t>OD41</t>
  </si>
  <si>
    <t>OD42</t>
  </si>
  <si>
    <t>OD43</t>
  </si>
  <si>
    <t>OD44</t>
  </si>
  <si>
    <t>OD45</t>
  </si>
  <si>
    <t>OD46</t>
  </si>
  <si>
    <t>OD47</t>
  </si>
  <si>
    <t>OD48</t>
  </si>
  <si>
    <t>OD49</t>
  </si>
  <si>
    <t>OD50</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</si>
  <si>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</si>
  <si>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</si>
  <si>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</si>
  <si>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</si>
  <si>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</si>
  <si>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</si>
  <si>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</si>
  <si>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</si>
  <si>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</si>
  <si>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</si>
  <si>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</si>
  <si>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</si>
  <si>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</si>
  <si>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</si>
  <si>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</si>
  <si>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</si>
  <si>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</si>
  <si>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</si>
  <si>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</si>
  <si>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</si>
  <si>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</si>
  <si>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</si>
  <si>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</si>
  <si>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</si>
  <si>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</si>
  <si>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</si>
  <si>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</si>
  <si>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</si>
  <si>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</si>
  <si>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</si>
  <si>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</si>
  <si>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</si>
  <si>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</si>
  <si>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</si>
  <si>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</si>
  <si>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</si>
  <si>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</si>
  <si>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</si>
  <si>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</si>
  <si>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</si>
  <si>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</si>
  <si>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</si>
  <si>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</si>
  <si>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</si>
  <si>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</si>
  <si>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</si>
  <si>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</si>
  <si>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</si>
  <si>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</si>
  <si>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</si>
  <si>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</si>
  <si>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</si>
  <si>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</si>
  <si>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</si>
  <si>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</si>
  <si>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</si>
  <si>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</si>
  <si>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</si>
  <si>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</si>
  <si>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</si>
  <si>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</si>
  <si>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</si>
  <si>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</si>
  <si>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</si>
  <si>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</si>
  <si>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</si>
  <si>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</si>
  <si>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</si>
  <si>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</si>
  <si>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</si>
  <si>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</si>
  <si>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</si>
  <si>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</si>
  <si>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</si>
  <si>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</si>
  <si>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</si>
  <si>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</si>
  <si>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</si>
  <si>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</si>
  <si>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</si>
  <si>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</si>
  <si>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</si>
  <si>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</si>
  <si>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</si>
  <si>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</si>
  <si>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</si>
  <si>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</si>
  <si>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</si>
  <si>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</si>
  <si>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</si>
  <si>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</si>
  <si>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</si>
  <si>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</si>
  <si>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</si>
  <si>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</si>
  <si>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</si>
  <si>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</si>
  <si>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</si>
  <si>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</si>
  <si>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</si>
  <si>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</si>
  <si>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</si>
  <si>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</si>
  <si>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</si>
  <si>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</si>
  <si>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</si>
  <si>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</si>
  <si>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</si>
  <si>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</si>
  <si>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</si>
  <si>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</si>
  <si>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</si>
  <si>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</si>
  <si>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</si>
  <si>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</si>
  <si>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</si>
  <si>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</si>
  <si>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</si>
  <si>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</si>
  <si>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</si>
  <si>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</si>
  <si>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</si>
  <si>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</si>
  <si>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</si>
  <si>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</si>
  <si>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</si>
  <si>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</si>
  <si>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</si>
  <si>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</si>
  <si>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</si>
  <si>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</si>
  <si>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</si>
  <si>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</si>
  <si>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</si>
  <si>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</si>
  <si>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</si>
  <si>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</si>
  <si>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</si>
  <si>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</si>
  <si>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</si>
  <si>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</si>
  <si>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</si>
  <si>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</si>
  <si>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</si>
  <si>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</si>
  <si>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</si>
  <si>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</si>
  <si>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</si>
  <si>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</si>
  <si>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</si>
  <si>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</si>
  <si>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</si>
  <si>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</si>
  <si>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</si>
  <si>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</si>
  <si>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</si>
  <si>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</si>
  <si>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</si>
  <si>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</si>
  <si>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</si>
  <si>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</si>
  <si>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</si>
  <si>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</si>
  <si>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</si>
  <si>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</si>
  <si>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</si>
  <si>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</si>
  <si>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</si>
  <si>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</si>
  <si>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</si>
  <si>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</si>
  <si>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</si>
  <si>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</si>
  <si>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</si>
  <si>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</si>
  <si>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</si>
  <si>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</si>
  <si>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</si>
  <si>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</si>
  <si>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</si>
  <si>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</si>
  <si>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</si>
  <si>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</si>
  <si>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</si>
  <si>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</si>
  <si>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</si>
  <si>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</si>
  <si>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</si>
  <si>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</si>
  <si>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</si>
  <si>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</si>
  <si>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</si>
  <si>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</si>
  <si>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</si>
  <si>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</si>
  <si>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</si>
  <si>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</si>
  <si>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</si>
  <si>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</si>
  <si>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</si>
  <si>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</si>
  <si>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</si>
  <si>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</si>
  <si>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</si>
  <si>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</si>
  <si>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</si>
  <si>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</si>
  <si>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</si>
  <si>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</si>
  <si>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</si>
  <si>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</si>
  <si>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</si>
  <si>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</si>
  <si>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</si>
  <si>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</si>
  <si>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</si>
  <si>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</si>
  <si>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</si>
  <si>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</si>
  <si>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</si>
  <si>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</si>
  <si>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</si>
  <si>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</si>
  <si>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</si>
  <si>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</si>
  <si>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</si>
  <si>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</si>
  <si>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</si>
  <si>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</si>
  <si>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</si>
  <si>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</si>
  <si>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</si>
  <si>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</si>
  <si>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</si>
  <si>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</si>
  <si>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</si>
  <si>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</si>
  <si>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</si>
  <si>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</si>
  <si>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</si>
  <si>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</si>
  <si>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</si>
  <si>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</si>
  <si>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</si>
  <si>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</si>
  <si>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</si>
  <si>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</si>
  <si>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</si>
  <si>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</si>
  <si>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</si>
  <si>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Restaurant ID</t>
  </si>
  <si>
    <t>Order Amount</t>
  </si>
  <si>
    <t>Customer Rating-Food</t>
  </si>
  <si>
    <t>Customer Rating-Delivery</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</si>
  <si>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</si>
  <si>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</si>
  <si>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</si>
  <si>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</si>
  <si>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</si>
  <si>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</si>
  <si>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</si>
  <si>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</si>
  <si>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</si>
  <si>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</si>
  <si>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</si>
  <si>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</si>
  <si>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</si>
  <si>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</si>
  <si>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</si>
  <si>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</si>
  <si>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</si>
  <si>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</si>
  <si>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</si>
  <si>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</si>
  <si>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</si>
  <si>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</si>
  <si>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</si>
  <si>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</si>
  <si>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</si>
  <si>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</si>
  <si>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</si>
  <si>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</si>
  <si>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</si>
  <si>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</si>
  <si>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</si>
  <si>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</si>
  <si>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</si>
  <si>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</si>
  <si>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</si>
  <si>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</si>
  <si>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</si>
  <si>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</si>
  <si>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</si>
  <si>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</si>
  <si>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</si>
  <si>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</si>
  <si>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</si>
  <si>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</si>
  <si>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</si>
  <si>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</si>
  <si>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</si>
  <si>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</si>
  <si>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</si>
  <si>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</si>
  <si>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</si>
  <si>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</si>
  <si>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</si>
  <si>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</si>
  <si>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</si>
  <si>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</si>
  <si>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</si>
  <si>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</si>
  <si>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</si>
  <si>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</si>
  <si>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</si>
  <si>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</si>
  <si>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</si>
  <si>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</si>
  <si>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</si>
  <si>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</si>
  <si>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</si>
  <si>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</si>
  <si>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</si>
  <si>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</si>
  <si>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</si>
  <si>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</si>
  <si>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</si>
  <si>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</si>
  <si>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</si>
  <si>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</si>
  <si>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</si>
  <si>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</si>
  <si>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</si>
  <si>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</si>
  <si>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</si>
  <si>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</si>
  <si>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</si>
  <si>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</si>
  <si>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</si>
  <si>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</si>
  <si>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</si>
  <si>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</si>
  <si>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</si>
  <si>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</si>
  <si>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</si>
  <si>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</si>
  <si>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</si>
  <si>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</si>
  <si>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</si>
  <si>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</si>
  <si>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</si>
  <si>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</si>
  <si>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</si>
  <si>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</si>
  <si>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</si>
  <si>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</si>
  <si>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</si>
  <si>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</si>
  <si>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</si>
  <si>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</si>
  <si>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</si>
  <si>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</si>
  <si>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</si>
  <si>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</si>
  <si>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</si>
  <si>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</si>
  <si>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</si>
  <si>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</si>
  <si>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</si>
  <si>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</si>
  <si>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</si>
  <si>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</si>
  <si>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</si>
  <si>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</si>
  <si>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</si>
  <si>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</si>
  <si>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</si>
  <si>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</si>
  <si>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</si>
  <si>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</si>
  <si>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</si>
  <si>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</si>
  <si>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</si>
  <si>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</si>
  <si>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</si>
  <si>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</si>
  <si>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</si>
  <si>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</si>
  <si>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</si>
  <si>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</si>
  <si>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</si>
  <si>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</si>
  <si>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</si>
  <si>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</si>
  <si>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</si>
  <si>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</si>
  <si>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</si>
  <si>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</si>
  <si>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</si>
  <si>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</si>
  <si>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</si>
  <si>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</si>
  <si>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</si>
  <si>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</si>
  <si>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</si>
  <si>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</si>
  <si>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</si>
  <si>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</si>
  <si>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</si>
  <si>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</si>
  <si>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</si>
  <si>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</si>
  <si>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</si>
  <si>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</si>
  <si>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</si>
  <si>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</si>
  <si>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</si>
  <si>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</si>
  <si>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</si>
  <si>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</si>
  <si>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</si>
  <si>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</si>
  <si>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</si>
  <si>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</si>
  <si>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</si>
  <si>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</si>
  <si>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</si>
  <si>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</si>
  <si>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</si>
  <si>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</si>
  <si>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</si>
  <si>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</si>
  <si>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</si>
  <si>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</si>
  <si>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</si>
  <si>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</si>
  <si>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</si>
  <si>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</si>
  <si>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</si>
  <si>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</si>
  <si>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</si>
  <si>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</si>
  <si>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</si>
  <si>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</si>
  <si>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</si>
  <si>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</si>
  <si>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</si>
  <si>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</si>
  <si>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</si>
  <si>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</si>
  <si>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</si>
  <si>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</si>
  <si>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</si>
  <si>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</si>
  <si>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Quantity of Items</t>
  </si>
  <si>
    <t>Payment Mode</t>
  </si>
  <si>
    <t>Cash on Delivery</t>
  </si>
  <si>
    <t>Debit Card</t>
  </si>
  <si>
    <t>Credit Card</t>
  </si>
  <si>
    <t>Order Date</t>
  </si>
  <si>
    <t>Delivery Time Taken (mins)</t>
  </si>
  <si>
    <t>RestaurantName</t>
  </si>
  <si>
    <t>Cuisine</t>
  </si>
  <si>
    <t>Zone</t>
  </si>
  <si>
    <t>Category</t>
  </si>
  <si>
    <t>Willies</t>
  </si>
  <si>
    <t>French</t>
  </si>
  <si>
    <t>Zone D</t>
  </si>
  <si>
    <t>Pro</t>
  </si>
  <si>
    <t>Veer Restaurant</t>
  </si>
  <si>
    <t>Chinese</t>
  </si>
  <si>
    <t>Ordinary</t>
  </si>
  <si>
    <t>Excel Restaurant</t>
  </si>
  <si>
    <t>North Indian</t>
  </si>
  <si>
    <t>Win Hotel</t>
  </si>
  <si>
    <t>South Indian</t>
  </si>
  <si>
    <t>Anand Restaurant</t>
  </si>
  <si>
    <t>African</t>
  </si>
  <si>
    <t>Zone C</t>
  </si>
  <si>
    <t>AMN</t>
  </si>
  <si>
    <t>The Cave Hotel</t>
  </si>
  <si>
    <t>Continental</t>
  </si>
  <si>
    <t>Zone B</t>
  </si>
  <si>
    <t>Ruchi</t>
  </si>
  <si>
    <t>Dave Hotel</t>
  </si>
  <si>
    <t>Zone A</t>
  </si>
  <si>
    <t>Sam Hotel</t>
  </si>
  <si>
    <t>Belgian</t>
  </si>
  <si>
    <t>Denver Restaurant</t>
  </si>
  <si>
    <t>The Taste</t>
  </si>
  <si>
    <t>Chew Restaurant</t>
  </si>
  <si>
    <t>ASR Restaurant</t>
  </si>
  <si>
    <t>Oslo</t>
  </si>
  <si>
    <t>SSK Hotel</t>
  </si>
  <si>
    <t>KSR Hotel</t>
  </si>
  <si>
    <t>Zam Zam</t>
  </si>
  <si>
    <t>Arabian</t>
  </si>
  <si>
    <t>Ellora</t>
  </si>
  <si>
    <t>Vrinda Bhavan</t>
  </si>
  <si>
    <t>Row Labels</t>
  </si>
  <si>
    <t>Grand Total</t>
  </si>
  <si>
    <t>Sum of Order Amount</t>
  </si>
  <si>
    <t>Count of Order ID</t>
  </si>
  <si>
    <t>Hours</t>
  </si>
  <si>
    <t>Time_Zone</t>
  </si>
  <si>
    <t>Evening</t>
  </si>
  <si>
    <t>Morning</t>
  </si>
  <si>
    <t>Night</t>
  </si>
  <si>
    <t>Noon</t>
  </si>
  <si>
    <t>Rate_Restaurant</t>
  </si>
  <si>
    <t>Rate_Restaurant_new</t>
  </si>
  <si>
    <t>Compare</t>
  </si>
  <si>
    <t>Average</t>
  </si>
  <si>
    <t>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</si>
</sst>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Cuisine!PivotTable2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Cuisine'!$B$3</c:f>
              <c:strCache>
                <c:ptCount val="1"/>
                <c:pt idx="0">
                  <c:v>Sum of Order Amount</c:v>
                </c:pt>
              </c:strCache>
            </c:strRef>
          </c:tx>
          <c:spPr>
            <a:solidFill>
              <a:schemeClr val="accent1"/>
            </a:solidFill>
            <a:ln>
              <a:noFill/>
            </a:ln>
            <a:effectLst/>
          </c:spPr>
          <c:invertIfNegative val="0"/>
          <c:cat>
            <c:strRef>
              <c:f>'Order vs Sales by Cuisine'!$A$4:$A$7</c:f>
              <c:strCache>
                <c:ptCount val="3"/>
                <c:pt idx="0">
                  <c:v>Chinese</c:v>
                </c:pt>
                <c:pt idx="1">
                  <c:v>North Indian</c:v>
                </c:pt>
                <c:pt idx="2">
                  <c:v>South Indian</c:v>
                </c:pt>
              </c:strCache>
            </c:strRef>
          </c:cat>
          <c:val>
            <c:numRef>
              <c:f>'Order vs Sales by Cuisine'!$B$4:$B$7</c:f>
              <c:numCache>
                <c:formatCode>General</c:formatCode>
                <c:ptCount val="3"/>
                <c:pt idx="0">
                  <c:v>873</c:v>
                </c:pt>
                <c:pt idx="1">
                  <c:v>2480</c:v>
                </c:pt>
                <c:pt idx="2">
                  <c:v>1641</c:v>
                </c:pt>
              </c:numCache>
            </c:numRef>
          </c:val>
          <c:extLst>
            <c:ext xmlns:c16="http://schemas.microsoft.com/office/drawing/2014/chart" uri="{C3380CC4-5D6E-409C-BE32-E72D297353CC}">
              <c16:uniqueId val="{00000000-8210-4B83-913F-5BE47A412AC4}"/>
            </c:ext>
          </c:extLst>
        </c:ser>
        <c:dLbls>
          <c:showLegendKey val="0"/>
          <c:showVal val="0"/>
          <c:showCatName val="0"/>
          <c:showSerName val="0"/>
          <c:showPercent val="0"/>
          <c:showBubbleSize val="0"/>
        </c:dLbls>
        <c:gapWidth val="150"/>
        <c:axId val="446367423"/>
        <c:axId val="446366591"/>
      </c:barChart>
      <c:lineChart>
        <c:grouping val="standard"/>
        <c:varyColors val="0"/>
        <c:ser>
          <c:idx val="1"/>
          <c:order val="1"/>
          <c:tx>
            <c:strRef>
              <c:f>'Order vs Sales by Cuisine'!$C$3</c:f>
              <c:strCache>
                <c:ptCount val="1"/>
                <c:pt idx="0">
                  <c:v>Count of Order ID</c:v>
                </c:pt>
              </c:strCache>
            </c:strRef>
          </c:tx>
          <c:spPr>
            <a:ln w="28575" cap="rnd">
              <a:solidFill>
                <a:schemeClr val="accent2"/>
              </a:solidFill>
              <a:round/>
            </a:ln>
            <a:effectLst/>
          </c:spPr>
          <c:marker>
            <c:symbol val="none"/>
          </c:marker>
          <c:cat>
            <c:strRef>
              <c:f>'Order vs Sales by Cuisine'!$A$4:$A$7</c:f>
              <c:strCache>
                <c:ptCount val="3"/>
                <c:pt idx="0">
                  <c:v>Chinese</c:v>
                </c:pt>
                <c:pt idx="1">
                  <c:v>North Indian</c:v>
                </c:pt>
                <c:pt idx="2">
                  <c:v>South Indian</c:v>
                </c:pt>
              </c:strCache>
            </c:strRef>
          </c:cat>
          <c:val>
            <c:numRef>
              <c:f>'Order vs Sales by Cuisine'!$C$4:$C$7</c:f>
              <c:numCache>
                <c:formatCode>General</c:formatCode>
                <c:ptCount val="3"/>
                <c:pt idx="0">
                  <c:v>1</c:v>
                </c:pt>
                <c:pt idx="1">
                  <c:v>3</c:v>
                </c:pt>
                <c:pt idx="2">
                  <c:v>2</c:v>
                </c:pt>
              </c:numCache>
            </c:numRef>
          </c:val>
          <c:smooth val="0"/>
          <c:extLst>
            <c:ext xmlns:c16="http://schemas.microsoft.com/office/drawing/2014/chart" uri="{C3380CC4-5D6E-409C-BE32-E72D297353CC}">
              <c16:uniqueId val="{00000001-8210-4B83-913F-5BE47A412AC4}"/>
            </c:ext>
          </c:extLst>
        </c:ser>
        <c:dLbls>
          <c:showLegendKey val="0"/>
          <c:showVal val="0"/>
          <c:showCatName val="0"/>
          <c:showSerName val="0"/>
          <c:showPercent val="0"/>
          <c:showBubbleSize val="0"/>
        </c:dLbls>
        <c:marker val="1"/>
        <c:smooth val="0"/>
        <c:axId val="446365759"/>
        <c:axId val="446366175"/>
      </c:lineChart>
      <c:catAx>
        <c:axId val="4463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6591"/>
        <c:crosses val="autoZero"/>
        <c:auto val="1"/>
        <c:lblAlgn val="ctr"/>
        <c:lblOffset val="100"/>
        <c:noMultiLvlLbl val="0"/>
      </c:catAx>
      <c:valAx>
        <c:axId val="4463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7423"/>
        <c:crosses val="autoZero"/>
        <c:crossBetween val="between"/>
      </c:valAx>
      <c:valAx>
        <c:axId val="4463661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5759"/>
        <c:crosses val="max"/>
        <c:crossBetween val="between"/>
      </c:valAx>
      <c:catAx>
        <c:axId val="446365759"/>
        <c:scaling>
          <c:orientation val="minMax"/>
        </c:scaling>
        <c:delete val="1"/>
        <c:axPos val="b"/>
        <c:numFmt formatCode="General" sourceLinked="1"/>
        <c:majorTickMark val="none"/>
        <c:minorTickMark val="none"/>
        <c:tickLblPos val="nextTo"/>
        <c:crossAx val="446366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data.xlsx]Sales distribution by Category!PivotTable5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'Sales distribution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D3-4A02-AB20-720825F4DD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D3-4A02-AB20-720825F4DD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Category'!$A$4:$A$5</c:f>
              <c:strCache>
                <c:ptCount val="1"/>
                <c:pt idx="0">
                  <c:v>Ordinary</c:v>
                </c:pt>
              </c:strCache>
            </c:strRef>
          </c:cat>
          <c:val>
            <c:numRef>
              <c:f>'Sales distribution by Category'!$B$4:$B$5</c:f>
              <c:numCache>
                <c:formatCode>0.00%</c:formatCode>
                <c:ptCount val="1"/>
                <c:pt idx="0">
                  <c:v>1</c:v>
                </c:pt>
              </c:numCache>
            </c:numRef>
          </c:val>
          <c:extLst>
            <c:ext xmlns:c16="http://schemas.microsoft.com/office/drawing/2014/chart" uri="{C3380CC4-5D6E-409C-BE32-E72D297353CC}">
              <c16:uniqueId val="{00000004-F2D3-4A02-AB20-720825F4DD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data.xlsx]Order-Food rating!PivotTable8</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'Order-Food rating'!$B$3</c:f>
              <c:strCache>
                <c:ptCount val="1"/>
                <c:pt idx="0">
                  <c:v>Total</c:v>
                </c:pt>
              </c:strCache>
            </c:strRef>
          </c:tx>
          <c:spPr>
            <a:solidFill>
              <a:schemeClr val="accent1"/>
            </a:solidFill>
            <a:ln>
              <a:noFill/>
            </a:ln>
            <a:effectLst/>
          </c:spPr>
          <c:invertIfNegative val="0"/>
          <c:cat>
            <c:strRef>
              <c:f>'Order-Food rating'!$A$4:$A$9</c:f>
              <c:strCache>
                <c:ptCount val="5"/>
                <c:pt idx="0">
                  <c:v>1</c:v>
                </c:pt>
                <c:pt idx="1">
                  <c:v>2</c:v>
                </c:pt>
                <c:pt idx="2">
                  <c:v>3</c:v>
                </c:pt>
                <c:pt idx="3">
                  <c:v>4</c:v>
                </c:pt>
                <c:pt idx="4">
                  <c:v>5</c:v>
                </c:pt>
              </c:strCache>
            </c:strRef>
          </c:cat>
          <c:val>
            <c:numRef>
              <c:f>'Order-Food rating'!$B$4:$B$9</c:f>
              <c:numCache>
                <c:formatCode>General</c:formatCode>
                <c:ptCount val="5"/>
                <c:pt idx="0">
                  <c:v>4</c:v>
                </c:pt>
                <c:pt idx="1">
                  <c:v>31</c:v>
                </c:pt>
                <c:pt idx="2">
                  <c:v>16</c:v>
                </c:pt>
                <c:pt idx="3">
                  <c:v>22</c:v>
                </c:pt>
                <c:pt idx="4">
                  <c:v>22</c:v>
                </c:pt>
              </c:numCache>
            </c:numRef>
          </c:val>
          <c:extLst>
            <c:ext xmlns:c16="http://schemas.microsoft.com/office/drawing/2014/chart" uri="{C3380CC4-5D6E-409C-BE32-E72D297353CC}">
              <c16:uniqueId val="{00000000-5726-47D4-B345-F806B1892B57}"/>
            </c:ext>
          </c:extLst>
        </c:ser>
        <c:dLbls>
          <c:showLegendKey val="0"/>
          <c:showVal val="0"/>
          <c:showCatName val="0"/>
          <c:showSerName val="0"/>
          <c:showPercent val="0"/>
          <c:showBubbleSize val="0"/>
        </c:dLbls>
        <c:gapWidth val="219"/>
        <c:overlap val="-27"/>
        <c:axId val="1946991727"/>
        <c:axId val="1499152927"/>
      </c:barChart>
      <c:catAx>
        <c:axId val="194699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52927"/>
        <c:crosses val="autoZero"/>
        <c:auto val="1"/>
        <c:lblAlgn val="ctr"/>
        <c:lblOffset val="100"/>
        <c:noMultiLvlLbl val="0"/>
      </c:catAx>
      <c:valAx>
        <c:axId val="149915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data.xlsx]Order_Rate restaurant!PivotTable11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'Order_Rate restaurant'!$B$3</c:f>
              <c:strCache>
                <c:ptCount val="1"/>
                <c:pt idx="0">
                  <c:v>Total</c:v>
                </c:pt>
              </c:strCache>
            </c:strRef>
          </c:tx>
          <c:spPr>
            <a:solidFill>
              <a:schemeClr val="accent1"/>
            </a:solidFill>
            <a:ln>
              <a:noFill/>
            </a:ln>
            <a:effectLst/>
          </c:spPr>
          <c:invertIfNegative val="0"/>
          <c:cat>
            <c:strRef>
              <c:f>'Order_Rate restaurant'!$A$4:$A$6</c:f>
              <c:strCache>
                <c:ptCount val="2"/>
                <c:pt idx="0">
                  <c:v>Average</c:v>
                </c:pt>
                <c:pt idx="1">
                  <c:v>Best</c:v>
                </c:pt>
              </c:strCache>
            </c:strRef>
          </c:cat>
          <c:val>
            <c:numRef>
              <c:f>'Order_Rate restaurant'!$B$4:$B$6</c:f>
              <c:numCache>
                <c:formatCode>0.00%</c:formatCode>
                <c:ptCount val="2"/>
                <c:pt idx="0">
                  <c:v>0.14399999999999999</c:v>
                </c:pt>
                <c:pt idx="1">
                  <c:v>0.85599999999999998</c:v>
                </c:pt>
              </c:numCache>
            </c:numRef>
          </c:val>
          <c:extLst>
            <c:ext xmlns:c16="http://schemas.microsoft.com/office/drawing/2014/chart" uri="{C3380CC4-5D6E-409C-BE32-E72D297353CC}">
              <c16:uniqueId val="{00000006-9DA0-4B8D-872D-6D46277D5ED4}"/>
            </c:ext>
          </c:extLst>
        </c:ser>
        <c:dLbls>
          <c:showLegendKey val="0"/>
          <c:showVal val="0"/>
          <c:showCatName val="0"/>
          <c:showSerName val="0"/>
          <c:showPercent val="0"/>
          <c:showBubbleSize val="0"/>
        </c:dLbls>
        <c:gapWidth val="219"/>
        <c:overlap val="-27"/>
        <c:axId val="1495005519"/>
        <c:axId val="1494997199"/>
      </c:barChart>
      <c:catAx>
        <c:axId val="149500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97199"/>
        <c:crosses val="autoZero"/>
        <c:auto val="1"/>
        <c:lblAlgn val="ctr"/>
        <c:lblOffset val="100"/>
        <c:noMultiLvlLbl val="0"/>
      </c:catAx>
      <c:valAx>
        <c:axId val="1494997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0055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data.xlsx]Order_time zone!PivotTable10</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'Order_time zone'!$B$3</c:f>
              <c:strCache>
                <c:ptCount val="1"/>
                <c:pt idx="0">
                  <c:v>Total</c:v>
                </c:pt>
              </c:strCache>
            </c:strRef>
          </c:tx>
          <c:spPr>
            <a:solidFill>
              <a:schemeClr val="accent1"/>
            </a:solidFill>
            <a:ln>
              <a:noFill/>
            </a:ln>
            <a:effectLst/>
          </c:spPr>
          <c:invertIfNegative val="0"/>
          <c:cat>
            <c:strRef>
              <c:f>'Order_time zone'!$A$4:$A$8</c:f>
              <c:strCache>
                <c:ptCount val="4"/>
                <c:pt idx="0">
                  <c:v>Evening</c:v>
                </c:pt>
                <c:pt idx="1">
                  <c:v>Morning</c:v>
                </c:pt>
                <c:pt idx="2">
                  <c:v>Night</c:v>
                </c:pt>
                <c:pt idx="3">
                  <c:v>Noon</c:v>
                </c:pt>
              </c:strCache>
            </c:strRef>
          </c:cat>
          <c:val>
            <c:numRef>
              <c:f>'Order_time zone'!$B$4:$B$8</c:f>
              <c:numCache>
                <c:formatCode>General</c:formatCode>
                <c:ptCount val="4"/>
                <c:pt idx="0">
                  <c:v>160</c:v>
                </c:pt>
                <c:pt idx="1">
                  <c:v>114</c:v>
                </c:pt>
                <c:pt idx="2">
                  <c:v>172</c:v>
                </c:pt>
                <c:pt idx="3">
                  <c:v>54</c:v>
                </c:pt>
              </c:numCache>
            </c:numRef>
          </c:val>
          <c:extLst>
            <c:ext xmlns:c16="http://schemas.microsoft.com/office/drawing/2014/chart" uri="{C3380CC4-5D6E-409C-BE32-E72D297353CC}">
              <c16:uniqueId val="{00000000-E6B3-46BE-8DDC-E662B6636E55}"/>
            </c:ext>
          </c:extLst>
        </c:ser>
        <c:dLbls>
          <c:showLegendKey val="0"/>
          <c:showVal val="0"/>
          <c:showCatName val="0"/>
          <c:showSerName val="0"/>
          <c:showPercent val="0"/>
          <c:showBubbleSize val="0"/>
        </c:dLbls>
        <c:gapWidth val="219"/>
        <c:overlap val="-27"/>
        <c:axId val="1323680703"/>
        <c:axId val="1323684447"/>
      </c:barChart>
      <c:catAx>
        <c:axId val="132368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84447"/>
        <c:crosses val="autoZero"/>
        <c:auto val="1"/>
        <c:lblAlgn val="ctr"/>
        <c:lblOffset val="100"/>
        <c:noMultiLvlLbl val="0"/>
      </c:catAx>
      <c:valAx>
        <c:axId val="132368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8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data.xlsx]Orders-by-payment mode!PivotTable9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'Orders-by-payment mode'!$B$3</c:f>
              <c:strCache>
                <c:ptCount val="1"/>
                <c:pt idx="0">
                  <c:v>Total</c:v>
                </c:pt>
              </c:strCache>
            </c:strRef>
          </c:tx>
          <c:spPr>
            <a:solidFill>
              <a:schemeClr val="accent1"/>
            </a:solidFill>
            <a:ln>
              <a:noFill/>
            </a:ln>
            <a:effectLst/>
          </c:spPr>
          <c:invertIfNegative val="0"/>
          <c:cat>
            <c:strRef>
              <c:f>'Orders-by-payment mode'!$A$4:$A$7</c:f>
              <c:strCache>
                <c:ptCount val="3"/>
                <c:pt idx="0">
                  <c:v>Cash on Delivery</c:v>
                </c:pt>
                <c:pt idx="1">
                  <c:v>Credit Card</c:v>
                </c:pt>
                <c:pt idx="2">
                  <c:v>Debit Card</c:v>
                </c:pt>
              </c:strCache>
            </c:strRef>
          </c:cat>
          <c:val>
            <c:numRef>
              <c:f>'Orders-by-payment mode'!$B$4:$B$7</c:f>
              <c:numCache>
                <c:formatCode>General</c:formatCode>
                <c:ptCount val="3"/>
                <c:pt idx="0">
                  <c:v>169</c:v>
                </c:pt>
                <c:pt idx="1">
                  <c:v>157</c:v>
                </c:pt>
                <c:pt idx="2">
                  <c:v>174</c:v>
                </c:pt>
              </c:numCache>
            </c:numRef>
          </c:val>
          <c:extLst>
            <c:ext xmlns:c16="http://schemas.microsoft.com/office/drawing/2014/chart" uri="{C3380CC4-5D6E-409C-BE32-E72D297353CC}">
              <c16:uniqueId val="{00000000-62C9-4EAE-A252-EE53B8756BCF}"/>
            </c:ext>
          </c:extLst>
        </c:ser>
        <c:dLbls>
          <c:showLegendKey val="0"/>
          <c:showVal val="0"/>
          <c:showCatName val="0"/>
          <c:showSerName val="0"/>
          <c:showPercent val="0"/>
          <c:showBubbleSize val="0"/>
        </c:dLbls>
        <c:gapWidth val="219"/>
        <c:overlap val="-27"/>
        <c:axId val="1945275599"/>
        <c:axId val="1945277679"/>
      </c:barChart>
      <c:catAx>
        <c:axId val="19452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77679"/>
        <c:crosses val="autoZero"/>
        <c:auto val="1"/>
        <c:lblAlgn val="ctr"/>
        <c:lblOffset val="100"/>
        <c:noMultiLvlLbl val="0"/>
      </c:catAx>
      <c:valAx>
        <c:axId val="194527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data.xlsx]Order-Food rating!PivotTable8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'Order-Food rating'!$B$3</c:f>
              <c:strCache>
                <c:ptCount val="1"/>
                <c:pt idx="0">
                  <c:v>Total</c:v>
                </c:pt>
              </c:strCache>
            </c:strRef>
          </c:tx>
          <c:spPr>
            <a:solidFill>
              <a:schemeClr val="accent1"/>
            </a:solidFill>
            <a:ln>
              <a:noFill/>
            </a:ln>
            <a:effectLst/>
          </c:spPr>
          <c:invertIfNegative val="0"/>
          <c:cat>
            <c:strRef>
              <c:f>'Order-Food rating'!$A$4:$A$9</c:f>
              <c:strCache>
                <c:ptCount val="5"/>
                <c:pt idx="0">
                  <c:v>1</c:v>
                </c:pt>
                <c:pt idx="1">
                  <c:v>2</c:v>
                </c:pt>
                <c:pt idx="2">
                  <c:v>3</c:v>
                </c:pt>
                <c:pt idx="3">
                  <c:v>4</c:v>
                </c:pt>
                <c:pt idx="4">
                  <c:v>5</c:v>
                </c:pt>
              </c:strCache>
            </c:strRef>
          </c:cat>
          <c:val>
            <c:numRef>
              <c:f>'Order-Food rating'!$B$4:$B$9</c:f>
              <c:numCache>
                <c:formatCode>General</c:formatCode>
                <c:ptCount val="5"/>
                <c:pt idx="0">
                  <c:v>4</c:v>
                </c:pt>
                <c:pt idx="1">
                  <c:v>31</c:v>
                </c:pt>
                <c:pt idx="2">
                  <c:v>16</c:v>
                </c:pt>
                <c:pt idx="3">
                  <c:v>22</c:v>
                </c:pt>
                <c:pt idx="4">
                  <c:v>22</c:v>
                </c:pt>
              </c:numCache>
            </c:numRef>
          </c:val>
          <c:extLst>
            <c:ext xmlns:c16="http://schemas.microsoft.com/office/drawing/2014/chart" uri="{C3380CC4-5D6E-409C-BE32-E72D297353CC}">
              <c16:uniqueId val="{00000000-BE64-475B-AC74-31159E042B21}"/>
            </c:ext>
          </c:extLst>
        </c:ser>
        <c:dLbls>
          <c:showLegendKey val="0"/>
          <c:showVal val="0"/>
          <c:showCatName val="0"/>
          <c:showSerName val="0"/>
          <c:showPercent val="0"/>
          <c:showBubbleSize val="0"/>
        </c:dLbls>
        <c:gapWidth val="219"/>
        <c:overlap val="-27"/>
        <c:axId val="1219205135"/>
        <c:axId val="1219199311"/>
      </c:barChart>
      <c:catAx>
        <c:axId val="121920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199311"/>
        <c:crosses val="autoZero"/>
        <c:auto val="1"/>
        <c:lblAlgn val="ctr"/>
        <c:lblOffset val="100"/>
        <c:noMultiLvlLbl val="0"/>
      </c:catAx>
      <c:valAx>
        <c:axId val="12191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2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data.xlsx]Order_delivery raring!PivotTable7</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'Order_delivery raring'!$B$3</c:f>
              <c:strCache>
                <c:ptCount val="1"/>
                <c:pt idx="0">
                  <c:v>Total</c:v>
                </c:pt>
              </c:strCache>
            </c:strRef>
          </c:tx>
          <c:spPr>
            <a:solidFill>
              <a:schemeClr val="accent1"/>
            </a:solidFill>
            <a:ln>
              <a:noFill/>
            </a:ln>
            <a:effectLst/>
          </c:spPr>
          <c:invertIfNegative val="0"/>
          <c:cat>
            <c:strRef>
              <c:f>'Order_delivery raring'!$A$4:$A$9</c:f>
              <c:strCache>
                <c:ptCount val="5"/>
                <c:pt idx="0">
                  <c:v>1</c:v>
                </c:pt>
                <c:pt idx="1">
                  <c:v>2</c:v>
                </c:pt>
                <c:pt idx="2">
                  <c:v>3</c:v>
                </c:pt>
                <c:pt idx="3">
                  <c:v>4</c:v>
                </c:pt>
                <c:pt idx="4">
                  <c:v>5</c:v>
                </c:pt>
              </c:strCache>
            </c:strRef>
          </c:cat>
          <c:val>
            <c:numRef>
              <c:f>'Order_delivery raring'!$B$4:$B$9</c:f>
              <c:numCache>
                <c:formatCode>General</c:formatCode>
                <c:ptCount val="5"/>
                <c:pt idx="0">
                  <c:v>101</c:v>
                </c:pt>
                <c:pt idx="1">
                  <c:v>95</c:v>
                </c:pt>
                <c:pt idx="2">
                  <c:v>99</c:v>
                </c:pt>
                <c:pt idx="3">
                  <c:v>117</c:v>
                </c:pt>
                <c:pt idx="4">
                  <c:v>88</c:v>
                </c:pt>
              </c:numCache>
            </c:numRef>
          </c:val>
          <c:extLst>
            <c:ext xmlns:c16="http://schemas.microsoft.com/office/drawing/2014/chart" uri="{C3380CC4-5D6E-409C-BE32-E72D297353CC}">
              <c16:uniqueId val="{00000000-9E6B-40CA-B3F5-C7787521B588}"/>
            </c:ext>
          </c:extLst>
        </c:ser>
        <c:dLbls>
          <c:showLegendKey val="0"/>
          <c:showVal val="0"/>
          <c:showCatName val="0"/>
          <c:showSerName val="0"/>
          <c:showPercent val="0"/>
          <c:showBubbleSize val="0"/>
        </c:dLbls>
        <c:gapWidth val="219"/>
        <c:overlap val="-27"/>
        <c:axId val="1500445711"/>
        <c:axId val="1500450287"/>
      </c:barChart>
      <c:catAx>
        <c:axId val="15004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50287"/>
        <c:crosses val="autoZero"/>
        <c:auto val="1"/>
        <c:lblAlgn val="ctr"/>
        <c:lblOffset val="100"/>
        <c:noMultiLvlLbl val="0"/>
      </c:catAx>
      <c:valAx>
        <c:axId val="15004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RESTAURANT!PivotTable1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RESTAURANT'!$B$3</c:f>
              <c:strCache>
                <c:ptCount val="1"/>
                <c:pt idx="0">
                  <c:v>Sum of Order Amount</c:v>
                </c:pt>
              </c:strCache>
            </c:strRef>
          </c:tx>
          <c:spPr>
            <a:solidFill>
              <a:schemeClr val="accent1"/>
            </a:solidFill>
            <a:ln>
              <a:noFill/>
            </a:ln>
            <a:effectLst/>
          </c:spPr>
          <c:invertIfNegative val="0"/>
          <c:cat>
            <c:strRef>
              <c:f>'ORDER vs SALES by RESTAURANT'!$A$4:$A$8</c:f>
              <c:strCache>
                <c:ptCount val="4"/>
                <c:pt idx="0">
                  <c:v>Excel Restaurant</c:v>
                </c:pt>
                <c:pt idx="1">
                  <c:v>Veer Restaurant</c:v>
                </c:pt>
                <c:pt idx="2">
                  <c:v>ASR Restaurant</c:v>
                </c:pt>
                <c:pt idx="3">
                  <c:v>AMN</c:v>
                </c:pt>
              </c:strCache>
            </c:strRef>
          </c:cat>
          <c:val>
            <c:numRef>
              <c:f>'ORDER vs SALES by RESTAURANT'!$B$4:$B$8</c:f>
              <c:numCache>
                <c:formatCode>General</c:formatCode>
                <c:ptCount val="4"/>
                <c:pt idx="0">
                  <c:v>471</c:v>
                </c:pt>
                <c:pt idx="1">
                  <c:v>873</c:v>
                </c:pt>
                <c:pt idx="2">
                  <c:v>1641</c:v>
                </c:pt>
                <c:pt idx="3">
                  <c:v>2009</c:v>
                </c:pt>
              </c:numCache>
            </c:numRef>
          </c:val>
          <c:extLst>
            <c:ext xmlns:c16="http://schemas.microsoft.com/office/drawing/2014/chart" uri="{C3380CC4-5D6E-409C-BE32-E72D297353CC}">
              <c16:uniqueId val="{00000000-0111-4DF0-8141-4850BE371D9E}"/>
            </c:ext>
          </c:extLst>
        </c:ser>
        <c:dLbls>
          <c:showLegendKey val="0"/>
          <c:showVal val="0"/>
          <c:showCatName val="0"/>
          <c:showSerName val="0"/>
          <c:showPercent val="0"/>
          <c:showBubbleSize val="0"/>
        </c:dLbls>
        <c:gapWidth val="150"/>
        <c:axId val="614002687"/>
        <c:axId val="614003935"/>
      </c:barChart>
      <c:lineChart>
        <c:grouping val="standard"/>
        <c:varyColors val="0"/>
        <c:ser>
          <c:idx val="1"/>
          <c:order val="1"/>
          <c:tx>
            <c:strRef>
              <c:f>'ORDER vs SALES by RESTAURANT'!$C$3</c:f>
              <c:strCache>
                <c:ptCount val="1"/>
                <c:pt idx="0">
                  <c:v>Count of Order ID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 by RESTAURANT'!$A$4:$A$8</c:f>
              <c:strCache>
                <c:ptCount val="4"/>
                <c:pt idx="0">
                  <c:v>Excel Restaurant</c:v>
                </c:pt>
                <c:pt idx="1">
                  <c:v>Veer Restaurant</c:v>
                </c:pt>
                <c:pt idx="2">
                  <c:v>ASR Restaurant</c:v>
                </c:pt>
                <c:pt idx="3">
                  <c:v>AMN</c:v>
                </c:pt>
              </c:strCache>
            </c:strRef>
          </c:cat>
          <c:val>
            <c:numRef>
              <c:f>'ORDER vs SALES by RESTAURANT'!$C$4:$C$8</c:f>
              <c:numCache>
                <c:formatCode>General</c:formatCode>
                <c:ptCount val="4"/>
                <c:pt idx="0">
                  <c:v>1</c:v>
                </c:pt>
                <c:pt idx="1">
                  <c:v>1</c:v>
                </c:pt>
                <c:pt idx="2">
                  <c:v>2</c:v>
                </c:pt>
                <c:pt idx="3">
                  <c:v>2</c:v>
                </c:pt>
              </c:numCache>
            </c:numRef>
          </c:val>
          <c:smooth val="0"/>
          <c:extLst>
            <c:ext xmlns:c16="http://schemas.microsoft.com/office/drawing/2014/chart" uri="{C3380CC4-5D6E-409C-BE32-E72D297353CC}">
              <c16:uniqueId val="{00000001-0111-4DF0-8141-4850BE371D9E}"/>
            </c:ext>
          </c:extLst>
        </c:ser>
        <c:dLbls>
          <c:showLegendKey val="0"/>
          <c:showVal val="0"/>
          <c:showCatName val="0"/>
          <c:showSerName val="0"/>
          <c:showPercent val="0"/>
          <c:showBubbleSize val="0"/>
        </c:dLbls>
        <c:marker val="1"/>
        <c:smooth val="0"/>
        <c:axId val="1096146111"/>
        <c:axId val="614007679"/>
      </c:lineChart>
      <c:catAx>
        <c:axId val="61400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3935"/>
        <c:crosses val="autoZero"/>
        <c:auto val="1"/>
        <c:lblAlgn val="ctr"/>
        <c:lblOffset val="100"/>
        <c:noMultiLvlLbl val="0"/>
      </c:catAx>
      <c:valAx>
        <c:axId val="6140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2687"/>
        <c:crosses val="autoZero"/>
        <c:crossBetween val="between"/>
      </c:valAx>
      <c:valAx>
        <c:axId val="6140076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46111"/>
        <c:crosses val="max"/>
        <c:crossBetween val="between"/>
      </c:valAx>
      <c:catAx>
        <c:axId val="1096146111"/>
        <c:scaling>
          <c:orientation val="minMax"/>
        </c:scaling>
        <c:delete val="1"/>
        <c:axPos val="b"/>
        <c:numFmt formatCode="General" sourceLinked="1"/>
        <c:majorTickMark val="none"/>
        <c:minorTickMark val="none"/>
        <c:tickLblPos val="nextTo"/>
        <c:crossAx val="6140076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Customer Name!PivotTable3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Customer Name'!$B$3</c:f>
              <c:strCache>
                <c:ptCount val="1"/>
                <c:pt idx="0">
                  <c:v>Sum of Order Amount</c:v>
                </c:pt>
              </c:strCache>
            </c:strRef>
          </c:tx>
          <c:spPr>
            <a:solidFill>
              <a:schemeClr val="accent1"/>
            </a:solidFill>
            <a:ln>
              <a:noFill/>
            </a:ln>
            <a:effectLst/>
          </c:spPr>
          <c:invertIfNegative val="0"/>
          <c:cat>
            <c:strRef>
              <c:f>'ORDER vs SALES by Customer Name'!$A$4:$A$10</c:f>
              <c:strCache>
                <c:ptCount val="6"/>
                <c:pt idx="0">
                  <c:v>Charlie</c:v>
                </c:pt>
                <c:pt idx="1">
                  <c:v>Revandh</c:v>
                </c:pt>
                <c:pt idx="2">
                  <c:v>Farhan</c:v>
                </c:pt>
                <c:pt idx="3">
                  <c:v>Ram</c:v>
                </c:pt>
                <c:pt idx="4">
                  <c:v>David</c:v>
                </c:pt>
                <c:pt idx="5">
                  <c:v>Veronica</c:v>
                </c:pt>
              </c:strCache>
            </c:strRef>
          </c:cat>
          <c:val>
            <c:numRef>
              <c:f>'ORDER vs SALES by Customer Name'!$B$4:$B$10</c:f>
              <c:numCache>
                <c:formatCode>General</c:formatCode>
                <c:ptCount val="6"/>
                <c:pt idx="0">
                  <c:v>471</c:v>
                </c:pt>
                <c:pt idx="1">
                  <c:v>522</c:v>
                </c:pt>
                <c:pt idx="2">
                  <c:v>873</c:v>
                </c:pt>
                <c:pt idx="3">
                  <c:v>942</c:v>
                </c:pt>
                <c:pt idx="4">
                  <c:v>1067</c:v>
                </c:pt>
                <c:pt idx="5">
                  <c:v>1119</c:v>
                </c:pt>
              </c:numCache>
            </c:numRef>
          </c:val>
          <c:extLst>
            <c:ext xmlns:c16="http://schemas.microsoft.com/office/drawing/2014/chart" uri="{C3380CC4-5D6E-409C-BE32-E72D297353CC}">
              <c16:uniqueId val="{00000000-16AC-46E1-BE37-F1B95E7CE7D9}"/>
            </c:ext>
          </c:extLst>
        </c:ser>
        <c:dLbls>
          <c:showLegendKey val="0"/>
          <c:showVal val="0"/>
          <c:showCatName val="0"/>
          <c:showSerName val="0"/>
          <c:showPercent val="0"/>
          <c:showBubbleSize val="0"/>
        </c:dLbls>
        <c:gapWidth val="150"/>
        <c:axId val="1316240735"/>
        <c:axId val="1316234079"/>
      </c:barChart>
      <c:lineChart>
        <c:grouping val="standard"/>
        <c:varyColors val="0"/>
        <c:ser>
          <c:idx val="1"/>
          <c:order val="1"/>
          <c:tx>
            <c:strRef>
              <c:f>'ORDER vs SALES by Customer Name'!$C$3</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'ORDER vs SALES by Customer Name'!$A$4:$A$10</c:f>
              <c:strCache>
                <c:ptCount val="6"/>
                <c:pt idx="0">
                  <c:v>Charlie</c:v>
                </c:pt>
                <c:pt idx="1">
                  <c:v>Revandh</c:v>
                </c:pt>
                <c:pt idx="2">
                  <c:v>Farhan</c:v>
                </c:pt>
                <c:pt idx="3">
                  <c:v>Ram</c:v>
                </c:pt>
                <c:pt idx="4">
                  <c:v>David</c:v>
                </c:pt>
                <c:pt idx="5">
                  <c:v>Veronica</c:v>
                </c:pt>
              </c:strCache>
            </c:strRef>
          </c:cat>
          <c:val>
            <c:numRef>
              <c:f>'ORDER vs SALES by Customer Name'!$C$4:$C$10</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1-16AC-46E1-BE37-F1B95E7CE7D9}"/>
            </c:ext>
          </c:extLst>
        </c:ser>
        <c:dLbls>
          <c:showLegendKey val="0"/>
          <c:showVal val="0"/>
          <c:showCatName val="0"/>
          <c:showSerName val="0"/>
          <c:showPercent val="0"/>
          <c:showBubbleSize val="0"/>
        </c:dLbls>
        <c:marker val="1"/>
        <c:smooth val="0"/>
        <c:axId val="1221403071"/>
        <c:axId val="1221403487"/>
      </c:lineChart>
      <c:catAx>
        <c:axId val="13162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34079"/>
        <c:crosses val="autoZero"/>
        <c:auto val="1"/>
        <c:lblAlgn val="ctr"/>
        <c:lblOffset val="100"/>
        <c:noMultiLvlLbl val="0"/>
      </c:catAx>
      <c:valAx>
        <c:axId val="131623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40735"/>
        <c:crosses val="autoZero"/>
        <c:crossBetween val="between"/>
      </c:valAx>
      <c:valAx>
        <c:axId val="12214034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03071"/>
        <c:crosses val="max"/>
        <c:crossBetween val="between"/>
      </c:valAx>
      <c:catAx>
        <c:axId val="1221403071"/>
        <c:scaling>
          <c:orientation val="minMax"/>
        </c:scaling>
        <c:delete val="1"/>
        <c:axPos val="b"/>
        <c:numFmt formatCode="General" sourceLinked="1"/>
        <c:majorTickMark val="none"/>
        <c:minorTickMark val="none"/>
        <c:tickLblPos val="nextTo"/>
        <c:crossAx val="12214034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data.xlsx]Sales distribution by Zone!PivotTable4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'Sales distribution by Zone'!$B$3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1B-4315-AB34-4B54B35B6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Zone'!$A$4:$A$5</c:f>
              <c:strCache>
                <c:ptCount val="1"/>
                <c:pt idx="0">
                  <c:v>Zone D</c:v>
                </c:pt>
              </c:strCache>
            </c:strRef>
          </c:cat>
          <c:val>
            <c:numRef>
              <c:f>'Sales distribution by Zone'!$B$4:$B$5</c:f>
              <c:numCache>
                <c:formatCode>0.00%</c:formatCode>
                <c:ptCount val="1"/>
                <c:pt idx="0">
                  <c:v>1</c:v>
                </c:pt>
              </c:numCache>
            </c:numRef>
          </c:val>
          <c:extLst>
            <c:ext xmlns:c16="http://schemas.microsoft.com/office/drawing/2014/chart" uri="{C3380CC4-5D6E-409C-BE32-E72D297353CC}">
              <c16:uniqueId val="{00000000-B3AA-4A92-9025-6A0CBFD5B3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data.xlsx]Sales distribution by Category!PivotTable5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'Sales distribution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28-40CE-9FC7-2204B46C78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Category'!$A$4:$A$5</c:f>
              <c:strCache>
                <c:ptCount val="1"/>
                <c:pt idx="0">
                  <c:v>Ordinary</c:v>
                </c:pt>
              </c:strCache>
            </c:strRef>
          </c:cat>
          <c:val>
            <c:numRef>
              <c:f>'Sales distribution by Category'!$B$4:$B$5</c:f>
              <c:numCache>
                <c:formatCode>0.00%</c:formatCode>
                <c:ptCount val="1"/>
                <c:pt idx="0">
                  <c:v>1</c:v>
                </c:pt>
              </c:numCache>
            </c:numRef>
          </c:val>
          <c:extLst>
            <c:ext xmlns:c16="http://schemas.microsoft.com/office/drawing/2014/chart" uri="{C3380CC4-5D6E-409C-BE32-E72D297353CC}">
              <c16:uniqueId val="{00000000-6978-48A3-9558-AB88450BD8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RESTAURANT!PivotTable1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RESTAURANT'!$B$3</c:f>
              <c:strCache>
                <c:ptCount val="1"/>
                <c:pt idx="0">
                  <c:v>Sum of Order Amount</c:v>
                </c:pt>
              </c:strCache>
            </c:strRef>
          </c:tx>
          <c:spPr>
            <a:solidFill>
              <a:schemeClr val="accent1"/>
            </a:solidFill>
            <a:ln>
              <a:noFill/>
            </a:ln>
            <a:effectLst/>
          </c:spPr>
          <c:invertIfNegative val="0"/>
          <c:cat>
            <c:strRef>
              <c:f>'ORDER vs SALES by RESTAURANT'!$A$4:$A$8</c:f>
              <c:strCache>
                <c:ptCount val="4"/>
                <c:pt idx="0">
                  <c:v>Excel Restaurant</c:v>
                </c:pt>
                <c:pt idx="1">
                  <c:v>Veer Restaurant</c:v>
                </c:pt>
                <c:pt idx="2">
                  <c:v>ASR Restaurant</c:v>
                </c:pt>
                <c:pt idx="3">
                  <c:v>AMN</c:v>
                </c:pt>
              </c:strCache>
            </c:strRef>
          </c:cat>
          <c:val>
            <c:numRef>
              <c:f>'ORDER vs SALES by RESTAURANT'!$B$4:$B$8</c:f>
              <c:numCache>
                <c:formatCode>General</c:formatCode>
                <c:ptCount val="4"/>
                <c:pt idx="0">
                  <c:v>471</c:v>
                </c:pt>
                <c:pt idx="1">
                  <c:v>873</c:v>
                </c:pt>
                <c:pt idx="2">
                  <c:v>1641</c:v>
                </c:pt>
                <c:pt idx="3">
                  <c:v>2009</c:v>
                </c:pt>
              </c:numCache>
            </c:numRef>
          </c:val>
          <c:extLst>
            <c:ext xmlns:c16="http://schemas.microsoft.com/office/drawing/2014/chart" uri="{C3380CC4-5D6E-409C-BE32-E72D297353CC}">
              <c16:uniqueId val="{00000000-60C6-47BF-930C-89A2B48427F3}"/>
            </c:ext>
          </c:extLst>
        </c:ser>
        <c:dLbls>
          <c:showLegendKey val="0"/>
          <c:showVal val="0"/>
          <c:showCatName val="0"/>
          <c:showSerName val="0"/>
          <c:showPercent val="0"/>
          <c:showBubbleSize val="0"/>
        </c:dLbls>
        <c:gapWidth val="150"/>
        <c:axId val="614002687"/>
        <c:axId val="614003935"/>
      </c:barChart>
      <c:lineChart>
        <c:grouping val="standard"/>
        <c:varyColors val="0"/>
        <c:ser>
          <c:idx val="1"/>
          <c:order val="1"/>
          <c:tx>
            <c:strRef>
              <c:f>'ORDER vs SALES by RESTAURANT'!$C$3</c:f>
              <c:strCache>
                <c:ptCount val="1"/>
                <c:pt idx="0">
                  <c:v>Count of Order ID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 by RESTAURANT'!$A$4:$A$8</c:f>
              <c:strCache>
                <c:ptCount val="4"/>
                <c:pt idx="0">
                  <c:v>Excel Restaurant</c:v>
                </c:pt>
                <c:pt idx="1">
                  <c:v>Veer Restaurant</c:v>
                </c:pt>
                <c:pt idx="2">
                  <c:v>ASR Restaurant</c:v>
                </c:pt>
                <c:pt idx="3">
                  <c:v>AMN</c:v>
                </c:pt>
              </c:strCache>
            </c:strRef>
          </c:cat>
          <c:val>
            <c:numRef>
              <c:f>'ORDER vs SALES by RESTAURANT'!$C$4:$C$8</c:f>
              <c:numCache>
                <c:formatCode>General</c:formatCode>
                <c:ptCount val="4"/>
                <c:pt idx="0">
                  <c:v>1</c:v>
                </c:pt>
                <c:pt idx="1">
                  <c:v>1</c:v>
                </c:pt>
                <c:pt idx="2">
                  <c:v>2</c:v>
                </c:pt>
                <c:pt idx="3">
                  <c:v>2</c:v>
                </c:pt>
              </c:numCache>
            </c:numRef>
          </c:val>
          <c:smooth val="0"/>
          <c:extLst>
            <c:ext xmlns:c16="http://schemas.microsoft.com/office/drawing/2014/chart" uri="{C3380CC4-5D6E-409C-BE32-E72D297353CC}">
              <c16:uniqueId val="{00000001-60C6-47BF-930C-89A2B48427F3}"/>
            </c:ext>
          </c:extLst>
        </c:ser>
        <c:dLbls>
          <c:showLegendKey val="0"/>
          <c:showVal val="0"/>
          <c:showCatName val="0"/>
          <c:showSerName val="0"/>
          <c:showPercent val="0"/>
          <c:showBubbleSize val="0"/>
        </c:dLbls>
        <c:marker val="1"/>
        <c:smooth val="0"/>
        <c:axId val="1096146111"/>
        <c:axId val="614007679"/>
      </c:lineChart>
      <c:catAx>
        <c:axId val="61400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3935"/>
        <c:crosses val="autoZero"/>
        <c:auto val="1"/>
        <c:lblAlgn val="ctr"/>
        <c:lblOffset val="100"/>
        <c:noMultiLvlLbl val="0"/>
      </c:catAx>
      <c:valAx>
        <c:axId val="6140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2687"/>
        <c:crosses val="autoZero"/>
        <c:crossBetween val="between"/>
      </c:valAx>
      <c:valAx>
        <c:axId val="6140076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46111"/>
        <c:crosses val="max"/>
        <c:crossBetween val="between"/>
      </c:valAx>
      <c:catAx>
        <c:axId val="1096146111"/>
        <c:scaling>
          <c:orientation val="minMax"/>
        </c:scaling>
        <c:delete val="1"/>
        <c:axPos val="b"/>
        <c:numFmt formatCode="General" sourceLinked="1"/>
        <c:majorTickMark val="none"/>
        <c:minorTickMark val="none"/>
        <c:tickLblPos val="nextTo"/>
        <c:crossAx val="6140076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Cuisine!PivotTable2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Cuisine'!$B$3</c:f>
              <c:strCache>
                <c:ptCount val="1"/>
                <c:pt idx="0">
                  <c:v>Sum of Order Amount</c:v>
                </c:pt>
              </c:strCache>
            </c:strRef>
          </c:tx>
          <c:spPr>
            <a:solidFill>
              <a:schemeClr val="accent1"/>
            </a:solidFill>
            <a:ln>
              <a:noFill/>
            </a:ln>
            <a:effectLst/>
          </c:spPr>
          <c:invertIfNegative val="0"/>
          <c:cat>
            <c:strRef>
              <c:f>'Order vs Sales by Cuisine'!$A$4:$A$7</c:f>
              <c:strCache>
                <c:ptCount val="3"/>
                <c:pt idx="0">
                  <c:v>Chinese</c:v>
                </c:pt>
                <c:pt idx="1">
                  <c:v>North Indian</c:v>
                </c:pt>
                <c:pt idx="2">
                  <c:v>South Indian</c:v>
                </c:pt>
              </c:strCache>
            </c:strRef>
          </c:cat>
          <c:val>
            <c:numRef>
              <c:f>'Order vs Sales by Cuisine'!$B$4:$B$7</c:f>
              <c:numCache>
                <c:formatCode>General</c:formatCode>
                <c:ptCount val="3"/>
                <c:pt idx="0">
                  <c:v>873</c:v>
                </c:pt>
                <c:pt idx="1">
                  <c:v>2480</c:v>
                </c:pt>
                <c:pt idx="2">
                  <c:v>1641</c:v>
                </c:pt>
              </c:numCache>
            </c:numRef>
          </c:val>
          <c:extLst>
            <c:ext xmlns:c16="http://schemas.microsoft.com/office/drawing/2014/chart" uri="{C3380CC4-5D6E-409C-BE32-E72D297353CC}">
              <c16:uniqueId val="{00000000-E36F-4946-9526-BFE439DFC471}"/>
            </c:ext>
          </c:extLst>
        </c:ser>
        <c:dLbls>
          <c:showLegendKey val="0"/>
          <c:showVal val="0"/>
          <c:showCatName val="0"/>
          <c:showSerName val="0"/>
          <c:showPercent val="0"/>
          <c:showBubbleSize val="0"/>
        </c:dLbls>
        <c:gapWidth val="150"/>
        <c:axId val="446367423"/>
        <c:axId val="446366591"/>
      </c:barChart>
      <c:lineChart>
        <c:grouping val="standard"/>
        <c:varyColors val="0"/>
        <c:ser>
          <c:idx val="1"/>
          <c:order val="1"/>
          <c:tx>
            <c:strRef>
              <c:f>'Order vs Sales by Cuisine'!$C$3</c:f>
              <c:strCache>
                <c:ptCount val="1"/>
                <c:pt idx="0">
                  <c:v>Count of Order ID</c:v>
                </c:pt>
              </c:strCache>
            </c:strRef>
          </c:tx>
          <c:spPr>
            <a:ln w="28575" cap="rnd">
              <a:solidFill>
                <a:schemeClr val="accent2"/>
              </a:solidFill>
              <a:round/>
            </a:ln>
            <a:effectLst/>
          </c:spPr>
          <c:marker>
            <c:symbol val="none"/>
          </c:marker>
          <c:cat>
            <c:strRef>
              <c:f>'Order vs Sales by Cuisine'!$A$4:$A$7</c:f>
              <c:strCache>
                <c:ptCount val="3"/>
                <c:pt idx="0">
                  <c:v>Chinese</c:v>
                </c:pt>
                <c:pt idx="1">
                  <c:v>North Indian</c:v>
                </c:pt>
                <c:pt idx="2">
                  <c:v>South Indian</c:v>
                </c:pt>
              </c:strCache>
            </c:strRef>
          </c:cat>
          <c:val>
            <c:numRef>
              <c:f>'Order vs Sales by Cuisine'!$C$4:$C$7</c:f>
              <c:numCache>
                <c:formatCode>General</c:formatCode>
                <c:ptCount val="3"/>
                <c:pt idx="0">
                  <c:v>1</c:v>
                </c:pt>
                <c:pt idx="1">
                  <c:v>3</c:v>
                </c:pt>
                <c:pt idx="2">
                  <c:v>2</c:v>
                </c:pt>
              </c:numCache>
            </c:numRef>
          </c:val>
          <c:smooth val="0"/>
          <c:extLst>
            <c:ext xmlns:c16="http://schemas.microsoft.com/office/drawing/2014/chart" uri="{C3380CC4-5D6E-409C-BE32-E72D297353CC}">
              <c16:uniqueId val="{00000001-E36F-4946-9526-BFE439DFC471}"/>
            </c:ext>
          </c:extLst>
        </c:ser>
        <c:dLbls>
          <c:showLegendKey val="0"/>
          <c:showVal val="0"/>
          <c:showCatName val="0"/>
          <c:showSerName val="0"/>
          <c:showPercent val="0"/>
          <c:showBubbleSize val="0"/>
        </c:dLbls>
        <c:marker val="1"/>
        <c:smooth val="0"/>
        <c:axId val="446365759"/>
        <c:axId val="446366175"/>
      </c:lineChart>
      <c:catAx>
        <c:axId val="4463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6591"/>
        <c:crosses val="autoZero"/>
        <c:auto val="1"/>
        <c:lblAlgn val="ctr"/>
        <c:lblOffset val="100"/>
        <c:noMultiLvlLbl val="0"/>
      </c:catAx>
      <c:valAx>
        <c:axId val="4463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7423"/>
        <c:crosses val="autoZero"/>
        <c:crossBetween val="between"/>
      </c:valAx>
      <c:valAx>
        <c:axId val="4463661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5759"/>
        <c:crosses val="max"/>
        <c:crossBetween val="between"/>
      </c:valAx>
      <c:catAx>
        <c:axId val="446365759"/>
        <c:scaling>
          <c:orientation val="minMax"/>
        </c:scaling>
        <c:delete val="1"/>
        <c:axPos val="b"/>
        <c:numFmt formatCode="General" sourceLinked="1"/>
        <c:majorTickMark val="none"/>
        <c:minorTickMark val="none"/>
        <c:tickLblPos val="nextTo"/>
        <c:crossAx val="446366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data.xlsx]ORDER vs SALES by Customer Name!PivotTable3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 by Customer Name'!$B$3</c:f>
              <c:strCache>
                <c:ptCount val="1"/>
                <c:pt idx="0">
                  <c:v>Sum of Order Amount</c:v>
                </c:pt>
              </c:strCache>
            </c:strRef>
          </c:tx>
          <c:spPr>
            <a:solidFill>
              <a:schemeClr val="accent1"/>
            </a:solidFill>
            <a:ln>
              <a:noFill/>
            </a:ln>
            <a:effectLst/>
          </c:spPr>
          <c:invertIfNegative val="0"/>
          <c:cat>
            <c:strRef>
              <c:f>'ORDER vs SALES by Customer Name'!$A$4:$A$10</c:f>
              <c:strCache>
                <c:ptCount val="6"/>
                <c:pt idx="0">
                  <c:v>Charlie</c:v>
                </c:pt>
                <c:pt idx="1">
                  <c:v>Revandh</c:v>
                </c:pt>
                <c:pt idx="2">
                  <c:v>Farhan</c:v>
                </c:pt>
                <c:pt idx="3">
                  <c:v>Ram</c:v>
                </c:pt>
                <c:pt idx="4">
                  <c:v>David</c:v>
                </c:pt>
                <c:pt idx="5">
                  <c:v>Veronica</c:v>
                </c:pt>
              </c:strCache>
            </c:strRef>
          </c:cat>
          <c:val>
            <c:numRef>
              <c:f>'ORDER vs SALES by Customer Name'!$B$4:$B$10</c:f>
              <c:numCache>
                <c:formatCode>General</c:formatCode>
                <c:ptCount val="6"/>
                <c:pt idx="0">
                  <c:v>471</c:v>
                </c:pt>
                <c:pt idx="1">
                  <c:v>522</c:v>
                </c:pt>
                <c:pt idx="2">
                  <c:v>873</c:v>
                </c:pt>
                <c:pt idx="3">
                  <c:v>942</c:v>
                </c:pt>
                <c:pt idx="4">
                  <c:v>1067</c:v>
                </c:pt>
                <c:pt idx="5">
                  <c:v>1119</c:v>
                </c:pt>
              </c:numCache>
            </c:numRef>
          </c:val>
          <c:extLst>
            <c:ext xmlns:c16="http://schemas.microsoft.com/office/drawing/2014/chart" uri="{C3380CC4-5D6E-409C-BE32-E72D297353CC}">
              <c16:uniqueId val="{00000000-8465-488A-916E-4C733DA48B2C}"/>
            </c:ext>
          </c:extLst>
        </c:ser>
        <c:dLbls>
          <c:showLegendKey val="0"/>
          <c:showVal val="0"/>
          <c:showCatName val="0"/>
          <c:showSerName val="0"/>
          <c:showPercent val="0"/>
          <c:showBubbleSize val="0"/>
        </c:dLbls>
        <c:gapWidth val="150"/>
        <c:axId val="1316240735"/>
        <c:axId val="1316234079"/>
      </c:barChart>
      <c:lineChart>
        <c:grouping val="standard"/>
        <c:varyColors val="0"/>
        <c:ser>
          <c:idx val="1"/>
          <c:order val="1"/>
          <c:tx>
            <c:strRef>
              <c:f>'ORDER vs SALES by Customer Name'!$C$3</c:f>
              <c:strCache>
                <c:ptCount val="1"/>
                <c:pt idx="0">
                  <c:v>Count of Order ID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vs SALES by Customer Name'!$A$4:$A$10</c:f>
              <c:strCache>
                <c:ptCount val="6"/>
                <c:pt idx="0">
                  <c:v>Charlie</c:v>
                </c:pt>
                <c:pt idx="1">
                  <c:v>Revandh</c:v>
                </c:pt>
                <c:pt idx="2">
                  <c:v>Farhan</c:v>
                </c:pt>
                <c:pt idx="3">
                  <c:v>Ram</c:v>
                </c:pt>
                <c:pt idx="4">
                  <c:v>David</c:v>
                </c:pt>
                <c:pt idx="5">
                  <c:v>Veronica</c:v>
                </c:pt>
              </c:strCache>
            </c:strRef>
          </c:cat>
          <c:val>
            <c:numRef>
              <c:f>'ORDER vs SALES by Customer Name'!$C$4:$C$10</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1-8465-488A-916E-4C733DA48B2C}"/>
            </c:ext>
          </c:extLst>
        </c:ser>
        <c:dLbls>
          <c:showLegendKey val="0"/>
          <c:showVal val="0"/>
          <c:showCatName val="0"/>
          <c:showSerName val="0"/>
          <c:showPercent val="0"/>
          <c:showBubbleSize val="0"/>
        </c:dLbls>
        <c:marker val="1"/>
        <c:smooth val="0"/>
        <c:axId val="1221403071"/>
        <c:axId val="1221403487"/>
      </c:lineChart>
      <c:catAx>
        <c:axId val="13162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34079"/>
        <c:crosses val="autoZero"/>
        <c:auto val="1"/>
        <c:lblAlgn val="ctr"/>
        <c:lblOffset val="100"/>
        <c:noMultiLvlLbl val="0"/>
      </c:catAx>
      <c:valAx>
        <c:axId val="131623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40735"/>
        <c:crosses val="autoZero"/>
        <c:crossBetween val="between"/>
      </c:valAx>
      <c:valAx>
        <c:axId val="12214034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03071"/>
        <c:crosses val="max"/>
        <c:crossBetween val="between"/>
      </c:valAx>
      <c:catAx>
        <c:axId val="1221403071"/>
        <c:scaling>
          <c:orientation val="minMax"/>
        </c:scaling>
        <c:delete val="1"/>
        <c:axPos val="b"/>
        <c:numFmt formatCode="General" sourceLinked="1"/>
        <c:majorTickMark val="none"/>
        <c:minorTickMark val="none"/>
        <c:tickLblPos val="nextTo"/>
        <c:crossAx val="12214034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[Food_Orders_App data.xlsx]Sales distribution by Zone!PivotTable4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s>
    <c:plotArea>
      <c:layout/>
      <c:pieChart>
        <c:varyColors val="1"/>
        <c:ser>
          <c:idx val="0"/>
          <c:order val="0"/>
          <c:tx>
            <c:strRef>
              <c:f>'Sales distribution by Zone'!$B$3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A80-496C-A3BD-D1C9E0AB59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0-496C-A3BD-D1C9E0AB59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80-496C-A3BD-D1C9E0AB59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80-496C-A3BD-D1C9E0AB59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distribution by Zone'!$A$4:$A$5</c:f>
              <c:strCache>
                <c:ptCount val="1"/>
                <c:pt idx="0">
                  <c:v>Zone D</c:v>
                </c:pt>
              </c:strCache>
            </c:strRef>
          </c:cat>
          <c:val>
            <c:numRef>
              <c:f>'Sales distribution by Zone'!$B$4:$B$5</c:f>
              <c:numCache>
                <c:formatCode>0.00%</c:formatCode>
                <c:ptCount val="1"/>
                <c:pt idx="0">
                  <c:v>1</c:v>
                </c:pt>
              </c:numCache>
            </c:numRef>
          </c:val>
          <c:extLst>
            <c:ext xmlns:c16="http://schemas.microsoft.com/office/drawing/2014/chart" uri="{C3380CC4-5D6E-409C-BE32-E72D297353CC}">
              <c16:uniqueId val="{00000008-3A80-496C-A3BD-D1C9E0AB59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60960</xdr:rowOff>
    </xdr:from>
    <xdr:to>
      <xdr:col>11</xdr:col>
      <xdr:colOff>304800</xdr:colOff>
      <xdr:row>20</xdr:row>
      <xdr:rowOff>60960</xdr:rowOff>
    </xdr:to>
    <xdr:graphicFrame macro="">
      <xdr:nvGraphicFramePr>
        <xdr:cNvPr id="2" name="Chart 1">
          <a:extLst>
            <a:ext uri="{FF2B5EF4-FFF2-40B4-BE49-F238E27FC236}">
              <a16:creationId xmlns:a16="http://schemas.microsoft.com/office/drawing/2014/main" id="{BAC75D2D-40A3-6EB0-DA05-CE4ED1270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1</xdr:row>
      <xdr:rowOff>83820</xdr:rowOff>
    </xdr:from>
    <xdr:to>
      <xdr:col>15</xdr:col>
      <xdr:colOff>30480</xdr:colOff>
      <xdr:row>22</xdr:row>
      <xdr:rowOff>129540</xdr:rowOff>
    </xdr:to>
    <xdr:graphicFrame macro="">
      <xdr:nvGraphicFramePr>
        <xdr:cNvPr id="2" name="Chart 1">
          <a:extLst>
            <a:ext uri="{FF2B5EF4-FFF2-40B4-BE49-F238E27FC236}">
              <a16:creationId xmlns:a16="http://schemas.microsoft.com/office/drawing/2014/main" id="{F1B769EA-93C6-B3EC-98E0-2E4D200B5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525780</xdr:colOff>
      <xdr:row>0</xdr:row>
      <xdr:rowOff>99060</xdr:rowOff>
    </xdr:from>
    <xdr:to>
      <xdr:col>14</xdr:col>
      <xdr:colOff>304800</xdr:colOff>
      <xdr:row>23</xdr:row>
      <xdr:rowOff>7620</xdr:rowOff>
    </xdr:to>
    <xdr:graphicFrame macro="">
      <xdr:nvGraphicFramePr>
        <xdr:cNvPr id="2" name="Chart 1">
          <a:extLst>
            <a:ext uri="{FF2B5EF4-FFF2-40B4-BE49-F238E27FC236}">
              <a16:creationId xmlns:a16="http://schemas.microsoft.com/office/drawing/2014/main" id="{A4FBC8DE-FC34-99E1-1BFE-6AB4964EE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4</xdr:row>
      <xdr:rowOff>7620</xdr:rowOff>
    </xdr:from>
    <xdr:to>
      <xdr:col>11</xdr:col>
      <xdr:colOff>0</xdr:colOff>
      <xdr:row>21</xdr:row>
      <xdr:rowOff>160020</xdr:rowOff>
    </xdr:to>
    <xdr:graphicFrame macro="">
      <xdr:nvGraphicFramePr>
        <xdr:cNvPr id="3" name="Chart 2">
          <a:extLst>
            <a:ext uri="{FF2B5EF4-FFF2-40B4-BE49-F238E27FC236}">
              <a16:creationId xmlns:a16="http://schemas.microsoft.com/office/drawing/2014/main" id="{495E08E1-78F3-85DA-A5C6-111E3DAD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6</xdr:row>
      <xdr:rowOff>160020</xdr:rowOff>
    </xdr:from>
    <xdr:to>
      <xdr:col>11</xdr:col>
      <xdr:colOff>0</xdr:colOff>
      <xdr:row>21</xdr:row>
      <xdr:rowOff>160020</xdr:rowOff>
    </xdr:to>
    <xdr:graphicFrame macro="">
      <xdr:nvGraphicFramePr>
        <xdr:cNvPr id="2" name="Chart 1">
          <a:extLst>
            <a:ext uri="{FF2B5EF4-FFF2-40B4-BE49-F238E27FC236}">
              <a16:creationId xmlns:a16="http://schemas.microsoft.com/office/drawing/2014/main" id="{E76B308E-5241-2594-3FA4-5D6F1A1F9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373380</xdr:colOff>
      <xdr:row>23</xdr:row>
      <xdr:rowOff>45720</xdr:rowOff>
    </xdr:to>
    <xdr:graphicFrame macro="">
      <xdr:nvGraphicFramePr>
        <xdr:cNvPr id="2" name="Chart 1">
          <a:extLst>
            <a:ext uri="{FF2B5EF4-FFF2-40B4-BE49-F238E27FC236}">
              <a16:creationId xmlns:a16="http://schemas.microsoft.com/office/drawing/2014/main" id="{9F3DC1B9-9829-4EDF-B05A-58971FA2E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25</xdr:row>
      <xdr:rowOff>0</xdr:rowOff>
    </xdr:from>
    <xdr:to>
      <xdr:col>9</xdr:col>
      <xdr:colOff>137160</xdr:colOff>
      <xdr:row>40</xdr:row>
      <xdr:rowOff>0</xdr:rowOff>
    </xdr:to>
    <xdr:graphicFrame macro="">
      <xdr:nvGraphicFramePr>
        <xdr:cNvPr id="3" name="Chart 2">
          <a:extLst>
            <a:ext uri="{FF2B5EF4-FFF2-40B4-BE49-F238E27FC236}">
              <a16:creationId xmlns:a16="http://schemas.microsoft.com/office/drawing/2014/main" id="{1E4C5155-4771-4740-A532-4A7C9DB62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137160</xdr:rowOff>
    </xdr:from>
    <xdr:to>
      <xdr:col>21</xdr:col>
      <xdr:colOff>388620</xdr:colOff>
      <xdr:row>23</xdr:row>
      <xdr:rowOff>0</xdr:rowOff>
    </xdr:to>
    <xdr:graphicFrame macro="">
      <xdr:nvGraphicFramePr>
        <xdr:cNvPr id="4" name="Chart 3">
          <a:extLst>
            <a:ext uri="{FF2B5EF4-FFF2-40B4-BE49-F238E27FC236}">
              <a16:creationId xmlns:a16="http://schemas.microsoft.com/office/drawing/2014/main" id="{E609042A-3093-471C-BAC5-6D4650C3F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243840</xdr:colOff>
      <xdr:row>24</xdr:row>
      <xdr:rowOff>60960</xdr:rowOff>
    </xdr:from>
    <xdr:to>
      <xdr:col>16</xdr:col>
      <xdr:colOff>289560</xdr:colOff>
      <xdr:row>42</xdr:row>
      <xdr:rowOff>30480</xdr:rowOff>
    </xdr:to>
    <xdr:graphicFrame macro="">
      <xdr:nvGraphicFramePr>
        <xdr:cNvPr id="5" name="Chart 4">
          <a:extLst>
            <a:ext uri="{FF2B5EF4-FFF2-40B4-BE49-F238E27FC236}">
              <a16:creationId xmlns:a16="http://schemas.microsoft.com/office/drawing/2014/main" id="{877F4FFA-88FD-4F1D-99EE-FCC8C213F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335280</xdr:colOff>
      <xdr:row>24</xdr:row>
      <xdr:rowOff>91440</xdr:rowOff>
    </xdr:from>
    <xdr:to>
      <xdr:col>25</xdr:col>
      <xdr:colOff>30480</xdr:colOff>
      <xdr:row>39</xdr:row>
      <xdr:rowOff>91440</xdr:rowOff>
    </xdr:to>
    <xdr:graphicFrame macro="">
      <xdr:nvGraphicFramePr>
        <xdr:cNvPr id="6" name="Chart 5">
          <a:extLst>
            <a:ext uri="{FF2B5EF4-FFF2-40B4-BE49-F238E27FC236}">
              <a16:creationId xmlns:a16="http://schemas.microsoft.com/office/drawing/2014/main" id="{2CB3F7FC-571F-44E7-A2D4-BABF058FF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560614</xdr:colOff>
      <xdr:row>9</xdr:row>
      <xdr:rowOff>50074</xdr:rowOff>
    </xdr:from>
    <xdr:to>
      <xdr:col>29</xdr:col>
      <xdr:colOff>560614</xdr:colOff>
      <xdr:row>22</xdr:row>
      <xdr:rowOff>139609</xdr:rowOff>
    </xdr:to>
    <mc:AlternateContent xmlns:mc="http://schemas.openxmlformats.org/markup-compatibility/2006" xmlns:a14="http://schemas.microsoft.com/office/drawing/2010/main">
      <mc:Choice Requires="a14">
        <xdr:graphicFrame macro="">
          <xdr:nvGraphicFramePr>
            <xdr:cNvPr id="8" name="Customer Rating-Food">
              <a:extLst>
                <a:ext uri="{FF2B5EF4-FFF2-40B4-BE49-F238E27FC236}">
                  <a16:creationId xmlns:a16="http://schemas.microsoft.com/office/drawing/2014/main" id="{8E654236-C929-5004-5091-C41335A85EFA}"/>
                </a:ext>
              </a:extLst>
            </xdr:cNvPr>
            <xdr:cNvGraphicFramePr/>
          </xdr:nvGraphicFramePr>
          <xdr:xfrm>
            <a:off x="0" y="0"/>
            <a:ext cx="0" cy="0"/>
          </xdr:xfrm>
          <a:graphic>
            <a:graphicData uri="http://schemas.microsoft.com/office/drawing/2010/slicer">
              <sle:slicer xmlns:sle="http://schemas.microsoft.com/office/drawing/2010/slicer" name="Customer Rating-Food"/>
            </a:graphicData>
          </a:graphic>
        </xdr:graphicFrame>
      </mc:Choice>
      <mc:Fallback xmlns="">
        <xdr:sp macro="" textlink="">
          <xdr:nvSpPr>
            <xdr:cNvPr id="0" name=""/>
            <xdr:cNvSpPr>
              <a:spLocks noTextEdit="1"/>
            </xdr:cNvSpPr>
          </xdr:nvSpPr>
          <xdr:spPr>
            <a:xfrm>
              <a:off x="16410214" y="1715588"/>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165463</xdr:colOff>
      <xdr:row>10</xdr:row>
      <xdr:rowOff>112123</xdr:rowOff>
    </xdr:from>
    <xdr:to>
      <xdr:col>25</xdr:col>
      <xdr:colOff>165463</xdr:colOff>
      <xdr:row>24</xdr:row>
      <xdr:rowOff>16601</xdr:rowOff>
    </xdr:to>
    <mc:AlternateContent xmlns:mc="http://schemas.openxmlformats.org/markup-compatibility/2006" xmlns:a14="http://schemas.microsoft.com/office/drawing/2010/main">
      <mc:Choice Requires="a14">
        <xdr:graphicFrame macro="">
          <xdr:nvGraphicFramePr>
            <xdr:cNvPr id="9" name="Customer Rating-Delivery">
              <a:extLst>
                <a:ext uri="{FF2B5EF4-FFF2-40B4-BE49-F238E27FC236}">
                  <a16:creationId xmlns:a16="http://schemas.microsoft.com/office/drawing/2014/main" id="{7A08E44E-568D-F8D3-E21A-CBDC558E56BF}"/>
                </a:ext>
              </a:extLst>
            </xdr:cNvPr>
            <xdr:cNvGraphicFramePr/>
          </xdr:nvGraphicFramePr>
          <xdr:xfrm>
            <a:off x="0" y="0"/>
            <a:ext cx="0" cy="0"/>
          </xdr:xfrm>
          <a:graphic>
            <a:graphicData uri="http://schemas.microsoft.com/office/drawing/2010/slicer">
              <sle:slicer xmlns:sle="http://schemas.microsoft.com/office/drawing/2010/slicer" name="Customer Rating-Delivery"/>
            </a:graphicData>
          </a:graphic>
        </xdr:graphicFrame>
      </mc:Choice>
      <mc:Fallback xmlns="">
        <xdr:sp macro="" textlink="">
          <xdr:nvSpPr>
            <xdr:cNvPr id="0" name=""/>
            <xdr:cNvSpPr>
              <a:spLocks noTextEdit="1"/>
            </xdr:cNvSpPr>
          </xdr:nvSpPr>
          <xdr:spPr>
            <a:xfrm>
              <a:off x="13576663" y="1962694"/>
              <a:ext cx="1828800"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81642</xdr:colOff>
      <xdr:row>24</xdr:row>
      <xdr:rowOff>74023</xdr:rowOff>
    </xdr:from>
    <xdr:to>
      <xdr:col>29</xdr:col>
      <xdr:colOff>81642</xdr:colOff>
      <xdr:row>37</xdr:row>
      <xdr:rowOff>165735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15AA2621-EC7B-2FDC-CBC8-D599F90844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931242" y="4515394"/>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109945</xdr:colOff>
      <xdr:row>24</xdr:row>
      <xdr:rowOff>129540</xdr:rowOff>
    </xdr:from>
    <xdr:to>
      <xdr:col>32</xdr:col>
      <xdr:colOff>109945</xdr:colOff>
      <xdr:row>38</xdr:row>
      <xdr:rowOff>5715</xdr:rowOff>
    </xdr:to>
    <mc:AlternateContent xmlns:mc="http://schemas.openxmlformats.org/markup-compatibility/2006" xmlns:a14="http://schemas.microsoft.com/office/drawing/2010/main">
      <mc:Choice Requires="a14">
        <xdr:graphicFrame macro="">
          <xdr:nvGraphicFramePr>
            <xdr:cNvPr id="11" name="Zone">
              <a:extLst>
                <a:ext uri="{FF2B5EF4-FFF2-40B4-BE49-F238E27FC236}">
                  <a16:creationId xmlns:a16="http://schemas.microsoft.com/office/drawing/2014/main" id="{8B09A0A6-A88E-EB19-2FEE-27319AA2512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7788345" y="457091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411480</xdr:colOff>
      <xdr:row>6</xdr:row>
      <xdr:rowOff>160020</xdr:rowOff>
    </xdr:from>
    <xdr:to>
      <xdr:col>14</xdr:col>
      <xdr:colOff>106680</xdr:colOff>
      <xdr:row>21</xdr:row>
      <xdr:rowOff>160020</xdr:rowOff>
    </xdr:to>
    <xdr:graphicFrame macro="">
      <xdr:nvGraphicFramePr>
        <xdr:cNvPr id="6" name="Chart 5">
          <a:extLst>
            <a:ext uri="{FF2B5EF4-FFF2-40B4-BE49-F238E27FC236}">
              <a16:creationId xmlns:a16="http://schemas.microsoft.com/office/drawing/2014/main" id="{197EC06C-6637-33E0-08B6-64F6D2211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45720</xdr:colOff>
      <xdr:row>0</xdr:row>
      <xdr:rowOff>60960</xdr:rowOff>
    </xdr:from>
    <xdr:to>
      <xdr:col>6</xdr:col>
      <xdr:colOff>510540</xdr:colOff>
      <xdr:row>13</xdr:row>
      <xdr:rowOff>91440</xdr:rowOff>
    </xdr:to>
    <xdr:graphicFrame macro="">
      <xdr:nvGraphicFramePr>
        <xdr:cNvPr id="2" name="Chart 1">
          <a:extLst>
            <a:ext uri="{FF2B5EF4-FFF2-40B4-BE49-F238E27FC236}">
              <a16:creationId xmlns:a16="http://schemas.microsoft.com/office/drawing/2014/main" id="{DA858F01-FB82-47BB-B16A-B2CB6E331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13</xdr:row>
      <xdr:rowOff>121920</xdr:rowOff>
    </xdr:from>
    <xdr:to>
      <xdr:col>6</xdr:col>
      <xdr:colOff>541020</xdr:colOff>
      <xdr:row>28</xdr:row>
      <xdr:rowOff>121920</xdr:rowOff>
    </xdr:to>
    <xdr:graphicFrame macro="">
      <xdr:nvGraphicFramePr>
        <xdr:cNvPr id="3" name="Chart 2">
          <a:extLst>
            <a:ext uri="{FF2B5EF4-FFF2-40B4-BE49-F238E27FC236}">
              <a16:creationId xmlns:a16="http://schemas.microsoft.com/office/drawing/2014/main" id="{6568A68D-DA99-4F80-B809-2989FBF01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0</xdr:row>
      <xdr:rowOff>0</xdr:rowOff>
    </xdr:from>
    <xdr:to>
      <xdr:col>13</xdr:col>
      <xdr:colOff>121920</xdr:colOff>
      <xdr:row>13</xdr:row>
      <xdr:rowOff>60960</xdr:rowOff>
    </xdr:to>
    <xdr:graphicFrame macro="">
      <xdr:nvGraphicFramePr>
        <xdr:cNvPr id="4" name="Chart 3">
          <a:extLst>
            <a:ext uri="{FF2B5EF4-FFF2-40B4-BE49-F238E27FC236}">
              <a16:creationId xmlns:a16="http://schemas.microsoft.com/office/drawing/2014/main" id="{EDCEF99F-22CB-4370-824B-79225B449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13</xdr:row>
      <xdr:rowOff>99060</xdr:rowOff>
    </xdr:from>
    <xdr:to>
      <xdr:col>14</xdr:col>
      <xdr:colOff>274320</xdr:colOff>
      <xdr:row>28</xdr:row>
      <xdr:rowOff>99060</xdr:rowOff>
    </xdr:to>
    <xdr:graphicFrame macro="">
      <xdr:nvGraphicFramePr>
        <xdr:cNvPr id="5" name="Chart 4">
          <a:extLst>
            <a:ext uri="{FF2B5EF4-FFF2-40B4-BE49-F238E27FC236}">
              <a16:creationId xmlns:a16="http://schemas.microsoft.com/office/drawing/2014/main" id="{A9E203BA-FC34-4119-BB78-3B184E87F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220980</xdr:colOff>
      <xdr:row>0</xdr:row>
      <xdr:rowOff>38100</xdr:rowOff>
    </xdr:from>
    <xdr:to>
      <xdr:col>16</xdr:col>
      <xdr:colOff>220980</xdr:colOff>
      <xdr:row>13</xdr:row>
      <xdr:rowOff>127635</xdr:rowOff>
    </xdr:to>
    <mc:AlternateContent xmlns:mc="http://schemas.openxmlformats.org/markup-compatibility/2006" xmlns:a14="http://schemas.microsoft.com/office/drawing/2010/main">
      <mc:Choice Requires="a14">
        <xdr:graphicFrame macro="">
          <xdr:nvGraphicFramePr>
            <xdr:cNvPr id="7" name="Rate_Restaurant">
              <a:extLst>
                <a:ext uri="{FF2B5EF4-FFF2-40B4-BE49-F238E27FC236}">
                  <a16:creationId xmlns:a16="http://schemas.microsoft.com/office/drawing/2014/main" id="{633C3BE4-7D4D-F947-5EEF-4C5F522C6BB7}"/>
                </a:ext>
              </a:extLst>
            </xdr:cNvPr>
            <xdr:cNvGraphicFramePr/>
          </xdr:nvGraphicFramePr>
          <xdr:xfrm>
            <a:off x="0" y="0"/>
            <a:ext cx="0" cy="0"/>
          </xdr:xfrm>
          <a:graphic>
            <a:graphicData uri="http://schemas.microsoft.com/office/drawing/2010/slicer">
              <sle:slicer xmlns:sle="http://schemas.microsoft.com/office/drawing/2010/slicer" name="Rate_Restaurant"/>
            </a:graphicData>
          </a:graphic>
        </xdr:graphicFrame>
      </mc:Choice>
      <mc:Fallback xmlns="">
        <xdr:sp macro="" textlink="">
          <xdr:nvSpPr>
            <xdr:cNvPr id="0" name=""/>
            <xdr:cNvSpPr>
              <a:spLocks noTextEdit="1"/>
            </xdr:cNvSpPr>
          </xdr:nvSpPr>
          <xdr:spPr>
            <a:xfrm>
              <a:off x="8145780" y="38100"/>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274320</xdr:colOff>
      <xdr:row>13</xdr:row>
      <xdr:rowOff>144780</xdr:rowOff>
    </xdr:from>
    <xdr:to>
      <xdr:col>21</xdr:col>
      <xdr:colOff>579120</xdr:colOff>
      <xdr:row>28</xdr:row>
      <xdr:rowOff>144780</xdr:rowOff>
    </xdr:to>
    <xdr:graphicFrame macro="">
      <xdr:nvGraphicFramePr>
        <xdr:cNvPr id="9" name="Chart 8">
          <a:extLst>
            <a:ext uri="{FF2B5EF4-FFF2-40B4-BE49-F238E27FC236}">
              <a16:creationId xmlns:a16="http://schemas.microsoft.com/office/drawing/2014/main" id="{1A278195-FE6B-4921-B1F7-E5D542762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227753</xdr:colOff>
      <xdr:row>0</xdr:row>
      <xdr:rowOff>0</xdr:rowOff>
    </xdr:from>
    <xdr:to>
      <xdr:col>19</xdr:col>
      <xdr:colOff>227753</xdr:colOff>
      <xdr:row>13</xdr:row>
      <xdr:rowOff>89535</xdr:rowOff>
    </xdr:to>
    <mc:AlternateContent xmlns:mc="http://schemas.openxmlformats.org/markup-compatibility/2006" xmlns:a14="http://schemas.microsoft.com/office/drawing/2010/main">
      <mc:Choice Requires="a14">
        <xdr:graphicFrame macro="">
          <xdr:nvGraphicFramePr>
            <xdr:cNvPr id="10" name="Payment Mode">
              <a:extLst>
                <a:ext uri="{FF2B5EF4-FFF2-40B4-BE49-F238E27FC236}">
                  <a16:creationId xmlns:a16="http://schemas.microsoft.com/office/drawing/2014/main" id="{8EC9F03C-952C-30E8-4632-77453555E99B}"/>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981353" y="0"/>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319193</xdr:colOff>
      <xdr:row>0</xdr:row>
      <xdr:rowOff>0</xdr:rowOff>
    </xdr:from>
    <xdr:to>
      <xdr:col>22</xdr:col>
      <xdr:colOff>319193</xdr:colOff>
      <xdr:row>13</xdr:row>
      <xdr:rowOff>45508</xdr:rowOff>
    </xdr:to>
    <mc:AlternateContent xmlns:mc="http://schemas.openxmlformats.org/markup-compatibility/2006" xmlns:a14="http://schemas.microsoft.com/office/drawing/2010/main">
      <mc:Choice Requires="a14">
        <xdr:graphicFrame macro="">
          <xdr:nvGraphicFramePr>
            <xdr:cNvPr id="12" name="Customer Rating-Delivery 1">
              <a:extLst>
                <a:ext uri="{FF2B5EF4-FFF2-40B4-BE49-F238E27FC236}">
                  <a16:creationId xmlns:a16="http://schemas.microsoft.com/office/drawing/2014/main" id="{D32A952F-170C-AE96-86F5-CDBC6418166B}"/>
                </a:ext>
              </a:extLst>
            </xdr:cNvPr>
            <xdr:cNvGraphicFramePr/>
          </xdr:nvGraphicFramePr>
          <xdr:xfrm>
            <a:off x="0" y="0"/>
            <a:ext cx="0" cy="0"/>
          </xdr:xfrm>
          <a:graphic>
            <a:graphicData uri="http://schemas.microsoft.com/office/drawing/2010/slicer">
              <sle:slicer xmlns:sle="http://schemas.microsoft.com/office/drawing/2010/slicer" name="Customer Rating-Delivery 1"/>
            </a:graphicData>
          </a:graphic>
        </xdr:graphicFrame>
      </mc:Choice>
      <mc:Fallback xmlns="">
        <xdr:sp macro="" textlink="">
          <xdr:nvSpPr>
            <xdr:cNvPr id="0" name=""/>
            <xdr:cNvSpPr>
              <a:spLocks noTextEdit="1"/>
            </xdr:cNvSpPr>
          </xdr:nvSpPr>
          <xdr:spPr>
            <a:xfrm>
              <a:off x="11901593"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345440</xdr:colOff>
      <xdr:row>0</xdr:row>
      <xdr:rowOff>42334</xdr:rowOff>
    </xdr:from>
    <xdr:to>
      <xdr:col>25</xdr:col>
      <xdr:colOff>345440</xdr:colOff>
      <xdr:row>13</xdr:row>
      <xdr:rowOff>87842</xdr:rowOff>
    </xdr:to>
    <mc:AlternateContent xmlns:mc="http://schemas.openxmlformats.org/markup-compatibility/2006" xmlns:a14="http://schemas.microsoft.com/office/drawing/2010/main">
      <mc:Choice Requires="a14">
        <xdr:graphicFrame macro="">
          <xdr:nvGraphicFramePr>
            <xdr:cNvPr id="14" name="Customer Rating-Delivery 2">
              <a:extLst>
                <a:ext uri="{FF2B5EF4-FFF2-40B4-BE49-F238E27FC236}">
                  <a16:creationId xmlns:a16="http://schemas.microsoft.com/office/drawing/2014/main" id="{E2E7B3C4-5F29-A1A4-D066-90BEA1A1CBF0}"/>
                </a:ext>
              </a:extLst>
            </xdr:cNvPr>
            <xdr:cNvGraphicFramePr/>
          </xdr:nvGraphicFramePr>
          <xdr:xfrm>
            <a:off x="0" y="0"/>
            <a:ext cx="0" cy="0"/>
          </xdr:xfrm>
          <a:graphic>
            <a:graphicData uri="http://schemas.microsoft.com/office/drawing/2010/slicer">
              <sle:slicer xmlns:sle="http://schemas.microsoft.com/office/drawing/2010/slicer" name="Customer Rating-Delivery 2"/>
            </a:graphicData>
          </a:graphic>
        </xdr:graphicFrame>
      </mc:Choice>
      <mc:Fallback xmlns="">
        <xdr:sp macro="" textlink="">
          <xdr:nvSpPr>
            <xdr:cNvPr id="0" name=""/>
            <xdr:cNvSpPr>
              <a:spLocks noTextEdit="1"/>
            </xdr:cNvSpPr>
          </xdr:nvSpPr>
          <xdr:spPr>
            <a:xfrm>
              <a:off x="13756640" y="4233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125307</xdr:colOff>
      <xdr:row>14</xdr:row>
      <xdr:rowOff>39794</xdr:rowOff>
    </xdr:from>
    <xdr:to>
      <xdr:col>25</xdr:col>
      <xdr:colOff>125307</xdr:colOff>
      <xdr:row>27</xdr:row>
      <xdr:rowOff>85302</xdr:rowOff>
    </xdr:to>
    <mc:AlternateContent xmlns:mc="http://schemas.openxmlformats.org/markup-compatibility/2006" xmlns:a14="http://schemas.microsoft.com/office/drawing/2010/main">
      <mc:Choice Requires="a14">
        <xdr:graphicFrame macro="">
          <xdr:nvGraphicFramePr>
            <xdr:cNvPr id="15" name="Time_Zone">
              <a:extLst>
                <a:ext uri="{FF2B5EF4-FFF2-40B4-BE49-F238E27FC236}">
                  <a16:creationId xmlns:a16="http://schemas.microsoft.com/office/drawing/2014/main" id="{D6C69C4D-FFCD-8835-C0D3-D388A68A6F2D}"/>
                </a:ext>
              </a:extLst>
            </xdr:cNvPr>
            <xdr:cNvGraphicFramePr/>
          </xdr:nvGraphicFramePr>
          <xdr:xfrm>
            <a:off x="0" y="0"/>
            <a:ext cx="0" cy="0"/>
          </xdr:xfrm>
          <a:graphic>
            <a:graphicData uri="http://schemas.microsoft.com/office/drawing/2010/slicer">
              <sle:slicer xmlns:sle="http://schemas.microsoft.com/office/drawing/2010/slicer" name="Time_Zone"/>
            </a:graphicData>
          </a:graphic>
        </xdr:graphicFrame>
      </mc:Choice>
      <mc:Fallback xmlns="">
        <xdr:sp macro="" textlink="">
          <xdr:nvSpPr>
            <xdr:cNvPr id="0" name=""/>
            <xdr:cNvSpPr>
              <a:spLocks noTextEdit="1"/>
            </xdr:cNvSpPr>
          </xdr:nvSpPr>
          <xdr:spPr>
            <a:xfrm>
              <a:off x="13536507" y="264752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UMAR P" refreshedDate="44724.64473148148" createdVersion="8" refreshedVersion="8" minRefreshableVersion="3" recordCount="500" xr:uid="{62A5F311-D5CF-44B1-9084-800553E8EB46}">
  <cacheSource type="worksheet">
    <worksheetSource ref="A1:N501" sheet="Orders Data"/>
  </cacheSource>
  <cacheFields count="14">
    <cacheField name="Order ID" numFmtId="0">
      <sharedItems count="500">
        <s v="OD1"/>
        <s v="OD2"/>
        <s v="OD3"/>
        <s v="OD4"/>
        <s v="OD5"/>
        <s v="OD6"/>
        <s v="OD7"/>
        <s v="OD8"/>
        <s v="OD9"/>
        <s v="OD10"/>
        <s v="OD11"/>
        <s v="OD12"/>
        <s v="OD13"/>
        <s v="OD14"/>
        <s v="OD15"/>
        <s v="OD16"/>
        <s v="OD17"/>
        <s v="OD18"/>
        <s v="OD19"/>
        <s v="OD20"/>
        <s v="OD21"/>
        <s v="OD22"/>
        <s v="OD23"/>
        <s v="OD24"/>
        <s v="OD25"/>
        <s v="OD26"/>
        <s v="OD27"/>
        <s v="OD28"/>
        <s v="OD29"/>
        <s v="OD30"/>
        <s v="OD31"/>
        <s v="OD32"/>
        <s v="OD33"/>
        <s v="OD34"/>
        <s v="OD35"/>
        <s v="OD36"/>
        <s v="OD37"/>
        <s v="OD38"/>
        <s v="OD39"/>
        <s v="OD40"/>
        <s v="OD41"/>
        <s v="OD42"/>
        <s v="OD43"/>
        <s v="OD44"/>
        <s v="OD45"/>
        <s v="OD46"/>
        <s v="OD47"/>
        <s v="OD48"/>
        <s v="OD49"/>
        <s v="OD50"/>
        <s v="OD51"/>
        <s v="OD52"/>
        <s v="OD53"/>
        <s v="OD54"/>
        <s v="OD55"/>
        <s v="OD56"/>
        <s v="OD57"/>
        <s v="OD58"/>
        <s v="OD59"/>
        <s v="OD60"/>
        <s v="OD61"/>
        <s v="OD62"/>
        <s v="OD63"/>
        <s v="OD64"/>
        <s v="OD65"/>
        <s v="OD66"/>
        <s v="OD67"/>
        <s v="OD68"/>
        <s v="OD69"/>
        <s v="OD70"/>
        <s v="OD71"/>
        <s v="OD72"/>
        <s v="OD73"/>
        <s v="OD74"/>
        <s v="OD75"/>
        <s v="OD76"/>
        <s v="OD77"/>
        <s v="OD78"/>
        <s v="OD79"/>
        <s v="OD80"/>
        <s v="OD81"/>
        <s v="OD82"/>
        <s v="OD83"/>
        <s v="OD84"/>
        <s v="OD85"/>
        <s v="OD86"/>
        <s v="OD87"/>
        <s v="OD88"/>
        <s v="OD89"/>
        <s v="OD90"/>
        <s v="OD91"/>
        <s v="OD92"/>
        <s v="OD93"/>
        <s v="OD94"/>
        <s v="OD95"/>
        <s v="OD96"/>
        <s v="OD97"/>
        <s v="OD98"/>
        <s v="OD99"/>
        <s v="OD100"/>
        <s v="OD101"/>
        <s v="OD102"/>
        <s v="OD103"/>
        <s v="OD104"/>
        <s v="OD105"/>
        <s v="OD106"/>
        <s v="OD107"/>
        <s v="OD108"/>
        <s v="OD109"/>
        <s v="OD110"/>
        <s v="OD111"/>
        <s v="OD112"/>
        <s v="OD113"/>
        <s v="OD114"/>
        <s v="OD115"/>
        <s v="OD116"/>
        <s v="OD117"/>
        <s v="OD118"/>
        <s v="OD119"/>
        <s v="OD120"/>
        <s v="OD121"/>
        <s v="OD122"/>
        <s v="OD123"/>
        <s v="OD124"/>
        <s v="OD125"/>
        <s v="OD126"/>
        <s v="OD127"/>
        <s v="OD128"/>
        <s v="OD129"/>
        <s v="OD130"/>
        <s v="OD131"/>
        <s v="OD132"/>
        <s v="OD133"/>
        <s v="OD134"/>
        <s v="OD135"/>
        <s v="OD136"/>
        <s v="OD137"/>
        <s v="OD138"/>
        <s v="OD139"/>
        <s v="OD140"/>
        <s v="OD141"/>
        <s v="OD142"/>
        <s v="OD143"/>
        <s v="OD144"/>
        <s v="OD145"/>
        <s v="OD146"/>
        <s v="OD147"/>
        <s v="OD148"/>
        <s v="OD149"/>
        <s v="OD150"/>
        <s v="OD151"/>
        <s v="OD152"/>
        <s v="OD153"/>
        <s v="OD154"/>
        <s v="OD155"/>
        <s v="OD156"/>
        <s v="OD157"/>
        <s v="OD158"/>
        <s v="OD159"/>
        <s v="OD160"/>
        <s v="OD161"/>
        <s v="OD162"/>
        <s v="OD163"/>
        <s v="OD164"/>
        <s v="OD165"/>
        <s v="OD166"/>
        <s v="OD167"/>
        <s v="OD168"/>
        <s v="OD169"/>
        <s v="OD170"/>
        <s v="OD171"/>
        <s v="OD172"/>
        <s v="OD173"/>
        <s v="OD174"/>
        <s v="OD175"/>
        <s v="OD176"/>
        <s v="OD177"/>
        <s v="OD178"/>
        <s v="OD179"/>
        <s v="OD180"/>
        <s v="OD181"/>
        <s v="OD182"/>
        <s v="OD183"/>
        <s v="OD184"/>
        <s v="OD185"/>
        <s v="OD186"/>
        <s v="OD187"/>
        <s v="OD188"/>
        <s v="OD189"/>
        <s v="OD190"/>
        <s v="OD191"/>
        <s v="OD192"/>
        <s v="OD193"/>
        <s v="OD194"/>
        <s v="OD195"/>
        <s v="OD196"/>
        <s v="OD197"/>
        <s v="OD198"/>
        <s v="OD199"/>
        <s v="OD200"/>
        <s v="OD201"/>
        <s v="OD202"/>
        <s v="OD203"/>
        <s v="OD204"/>
        <s v="OD205"/>
        <s v="OD206"/>
        <s v="OD207"/>
        <s v="OD208"/>
        <s v="OD209"/>
        <s v="OD210"/>
        <s v="OD211"/>
        <s v="OD212"/>
        <s v="OD213"/>
        <s v="OD214"/>
        <s v="OD215"/>
        <s v="OD216"/>
        <s v="OD217"/>
        <s v="OD218"/>
        <s v="OD219"/>
        <s v="OD220"/>
        <s v="OD221"/>
        <s v="OD222"/>
        <s v="OD223"/>
        <s v="OD224"/>
        <s v="OD225"/>
        <s v="OD226"/>
        <s v="OD227"/>
        <s v="OD228"/>
        <s v="OD229"/>
        <s v="OD230"/>
        <s v="OD231"/>
        <s v="OD232"/>
        <s v="OD233"/>
        <s v="OD234"/>
        <s v="OD235"/>
        <s v="OD236"/>
        <s v="OD237"/>
        <s v="OD238"/>
        <s v="OD239"/>
        <s v="OD240"/>
        <s v="OD241"/>
        <s v="OD242"/>
        <s v="OD243"/>
        <s v="OD244"/>
        <s v="OD245"/>
        <s v="OD246"/>
        <s v="OD247"/>
        <s v="OD248"/>
        <s v="OD249"/>
        <s v="OD250"/>
        <s v="OD251"/>
        <s v="OD252"/>
        <s v="OD253"/>
        <s v="OD254"/>
        <s v="OD255"/>
        <s v="OD256"/>
        <s v="OD257"/>
        <s v="OD258"/>
        <s v="OD259"/>
        <s v="OD260"/>
        <s v="OD261"/>
        <s v="OD262"/>
        <s v="OD263"/>
        <s v="OD264"/>
        <s v="OD265"/>
        <s v="OD266"/>
        <s v="OD267"/>
        <s v="OD268"/>
        <s v="OD269"/>
        <s v="OD270"/>
        <s v="OD271"/>
        <s v="OD272"/>
        <s v="OD273"/>
        <s v="OD274"/>
        <s v="OD275"/>
        <s v="OD276"/>
        <s v="OD277"/>
        <s v="OD278"/>
        <s v="OD279"/>
        <s v="OD280"/>
        <s v="OD281"/>
        <s v="OD282"/>
        <s v="OD283"/>
        <s v="OD284"/>
        <s v="OD285"/>
        <s v="OD286"/>
        <s v="OD287"/>
        <s v="OD288"/>
        <s v="OD289"/>
        <s v="OD290"/>
        <s v="OD291"/>
        <s v="OD292"/>
        <s v="OD293"/>
        <s v="OD294"/>
        <s v="OD295"/>
        <s v="OD296"/>
        <s v="OD297"/>
        <s v="OD298"/>
        <s v="OD299"/>
        <s v="OD300"/>
        <s v="OD301"/>
        <s v="OD302"/>
        <s v="OD303"/>
        <s v="OD304"/>
        <s v="OD305"/>
        <s v="OD306"/>
        <s v="OD307"/>
        <s v="OD308"/>
        <s v="OD309"/>
        <s v="OD310"/>
        <s v="OD311"/>
        <s v="OD312"/>
        <s v="OD313"/>
        <s v="OD314"/>
        <s v="OD315"/>
        <s v="OD316"/>
        <s v="OD317"/>
        <s v="OD318"/>
        <s v="OD319"/>
        <s v="OD320"/>
        <s v="OD321"/>
        <s v="OD322"/>
        <s v="OD323"/>
        <s v="OD324"/>
        <s v="OD325"/>
        <s v="OD326"/>
        <s v="OD327"/>
        <s v="OD328"/>
        <s v="OD329"/>
        <s v="OD330"/>
        <s v="OD331"/>
        <s v="OD332"/>
        <s v="OD333"/>
        <s v="OD334"/>
        <s v="OD335"/>
        <s v="OD336"/>
        <s v="OD337"/>
        <s v="OD338"/>
        <s v="OD339"/>
        <s v="OD340"/>
        <s v="OD341"/>
        <s v="OD342"/>
        <s v="OD343"/>
        <s v="OD344"/>
        <s v="OD345"/>
        <s v="OD346"/>
        <s v="OD347"/>
        <s v="OD348"/>
        <s v="OD349"/>
        <s v="OD350"/>
        <s v="OD351"/>
        <s v="OD352"/>
        <s v="OD353"/>
        <s v="OD354"/>
        <s v="OD355"/>
        <s v="OD356"/>
        <s v="OD357"/>
        <s v="OD358"/>
        <s v="OD359"/>
        <s v="OD360"/>
        <s v="OD361"/>
        <s v="OD362"/>
        <s v="OD363"/>
        <s v="OD364"/>
        <s v="OD365"/>
        <s v="OD366"/>
        <s v="OD367"/>
        <s v="OD368"/>
        <s v="OD369"/>
        <s v="OD370"/>
        <s v="OD371"/>
        <s v="OD372"/>
        <s v="OD373"/>
        <s v="OD374"/>
        <s v="OD375"/>
        <s v="OD376"/>
        <s v="OD377"/>
        <s v="OD378"/>
        <s v="OD379"/>
        <s v="OD380"/>
        <s v="OD381"/>
        <s v="OD382"/>
        <s v="OD383"/>
        <s v="OD384"/>
        <s v="OD385"/>
        <s v="OD386"/>
        <s v="OD387"/>
        <s v="OD388"/>
        <s v="OD389"/>
        <s v="OD390"/>
        <s v="OD391"/>
        <s v="OD392"/>
        <s v="OD393"/>
        <s v="OD394"/>
        <s v="OD395"/>
        <s v="OD396"/>
        <s v="OD397"/>
        <s v="OD398"/>
        <s v="OD399"/>
        <s v="OD400"/>
        <s v="OD401"/>
        <s v="OD402"/>
        <s v="OD403"/>
        <s v="OD404"/>
        <s v="OD405"/>
        <s v="OD406"/>
        <s v="OD407"/>
        <s v="OD408"/>
        <s v="OD409"/>
        <s v="OD410"/>
        <s v="OD411"/>
        <s v="OD412"/>
        <s v="OD413"/>
        <s v="OD414"/>
        <s v="OD415"/>
        <s v="OD416"/>
        <s v="OD417"/>
        <s v="OD418"/>
        <s v="OD419"/>
        <s v="OD420"/>
        <s v="OD421"/>
        <s v="OD422"/>
        <s v="OD423"/>
        <s v="OD424"/>
        <s v="OD425"/>
        <s v="OD426"/>
        <s v="OD427"/>
        <s v="OD428"/>
        <s v="OD429"/>
        <s v="OD430"/>
        <s v="OD431"/>
        <s v="OD432"/>
        <s v="OD433"/>
        <s v="OD434"/>
        <s v="OD435"/>
        <s v="OD436"/>
        <s v="OD437"/>
        <s v="OD438"/>
        <s v="OD439"/>
        <s v="OD440"/>
        <s v="OD441"/>
        <s v="OD442"/>
        <s v="OD443"/>
        <s v="OD444"/>
        <s v="OD445"/>
        <s v="OD446"/>
        <s v="OD447"/>
        <s v="OD448"/>
        <s v="OD449"/>
        <s v="OD450"/>
        <s v="OD451"/>
        <s v="OD452"/>
        <s v="OD453"/>
        <s v="OD454"/>
        <s v="OD455"/>
        <s v="OD456"/>
        <s v="OD457"/>
        <s v="OD458"/>
        <s v="OD459"/>
        <s v="OD460"/>
        <s v="OD461"/>
        <s v="OD462"/>
        <s v="OD463"/>
        <s v="OD464"/>
        <s v="OD465"/>
        <s v="OD466"/>
        <s v="OD467"/>
        <s v="OD468"/>
        <s v="OD469"/>
        <s v="OD470"/>
        <s v="OD471"/>
        <s v="OD472"/>
        <s v="OD473"/>
        <s v="OD474"/>
        <s v="OD475"/>
        <s v="OD476"/>
        <s v="OD477"/>
        <s v="OD478"/>
        <s v="OD479"/>
        <s v="OD480"/>
        <s v="OD481"/>
        <s v="OD482"/>
        <s v="OD483"/>
        <s v="OD484"/>
        <s v="OD485"/>
        <s v="OD486"/>
        <s v="OD487"/>
        <s v="OD488"/>
        <s v="OD489"/>
        <s v="OD490"/>
        <s v="OD491"/>
        <s v="OD492"/>
        <s v="OD493"/>
        <s v="OD494"/>
        <s v="OD495"/>
        <s v="OD496"/>
        <s v="OD497"/>
        <s v="OD498"/>
        <s v="OD499"/>
        <s v="OD500"/>
      </sharedItems>
    </cacheField>
    <cacheField name="Customer Name" numFmtId="0">
      <sharedItems count="21">
        <s v="Srini"/>
        <s v="Revandh"/>
        <s v="David"/>
        <s v="Selva"/>
        <s v="Vinny"/>
        <s v="Dev"/>
        <s v="Meera"/>
        <s v="Sabeena"/>
        <s v="Rifa"/>
        <s v="Farhan"/>
        <s v="Suhaib"/>
        <s v="Swamy"/>
        <s v="Sweetie"/>
        <s v="Shifa"/>
        <s v="Charlie"/>
        <s v="Veer"/>
        <s v="Chinny"/>
        <s v="Gopal"/>
        <s v="Veronica"/>
        <s v="Fastin"/>
        <s v="Ram"/>
      </sharedItems>
    </cacheField>
    <cacheField name="Restaurant ID" numFmtId="0">
      <sharedItems containsSemiMixedTypes="0" containsString="0" containsNumber="1" containsInteger="1" minValue="1" maxValue="20"/>
    </cacheField>
    <cacheField name="RestaurantName" numFmtId="0">
      <sharedItems count="20">
        <s v="Willies"/>
        <s v="Veer Restaurant"/>
        <s v="Excel Restaurant"/>
        <s v="Win Hotel"/>
        <s v="Anand Restaurant"/>
        <s v="AMN"/>
        <s v="The Cave Hotel"/>
        <s v="Ruchi"/>
        <s v="Dave Hotel"/>
        <s v="Sam Hotel"/>
        <s v="Denver Restaurant"/>
        <s v="The Taste"/>
        <s v="Chew Restaurant"/>
        <s v="ASR Restaurant"/>
        <s v="Oslo"/>
        <s v="SSK Hotel"/>
        <s v="KSR Hotel"/>
        <s v="Zam Zam"/>
        <s v="Ellora"/>
        <s v="Vrinda Bhavan"/>
      </sharedItems>
    </cacheField>
    <cacheField name="Cuisine" numFmtId="0">
      <sharedItems count="8">
        <s v="French"/>
        <s v="Chinese"/>
        <s v="North Indian"/>
        <s v="South Indian"/>
        <s v="African"/>
        <s v="Continental"/>
        <s v="Belgian"/>
        <s v="Arabian"/>
      </sharedItems>
    </cacheField>
    <cacheField name="Zone" numFmtId="0">
      <sharedItems count="4">
        <s v="Zone D"/>
        <s v="Zone C"/>
        <s v="Zone B"/>
        <s v="Zone A"/>
      </sharedItems>
    </cacheField>
    <cacheField name="Category" numFmtId="0">
      <sharedItems count="2">
        <s v="Pro"/>
        <s v="Ordinary"/>
      </sharedItems>
    </cacheField>
    <cacheField name="Order Date" numFmtId="22">
      <sharedItems containsSemiMixedTypes="0" containsNonDate="0" containsDate="1" containsString="0" minDate="2022-01-01T11:10:00" maxDate="2022-01-01T23:58:00" count="25">
        <d v="2022-01-01T23:15:00"/>
        <d v="2022-01-01T19:21:00"/>
        <d v="2022-01-01T20:31:00"/>
        <d v="2022-01-01T11:10:00"/>
        <d v="2022-01-01T14:22:00"/>
        <d v="2022-01-01T20:35:00"/>
        <d v="2022-01-01T14:31:00"/>
        <d v="2022-01-01T13:39:00"/>
        <d v="2022-01-01T23:58:00"/>
        <d v="2022-01-01T11:17:00"/>
        <d v="2022-01-01T14:20:00"/>
        <d v="2022-01-01T21:31:00"/>
        <d v="2022-01-01T12:19:00"/>
        <d v="2022-01-01T12:00:00"/>
        <d v="2022-01-01T11:19:00"/>
        <d v="2022-01-01T21:39:00"/>
        <d v="2022-01-01T17:39:00"/>
        <d v="2022-01-01T14:21:00"/>
        <d v="2022-01-01T18:01:00"/>
        <d v="2022-01-01T11:15:00"/>
        <d v="2022-01-01T13:30:00"/>
        <d v="2022-01-01T14:10:00"/>
        <d v="2022-01-01T15:22:00"/>
        <d v="2022-01-01T22:01:00"/>
        <d v="2022-01-01T13:31:00"/>
      </sharedItems>
    </cacheField>
    <cacheField name="Quantity of Items" numFmtId="0">
      <sharedItems containsSemiMixedTypes="0" containsString="0" containsNumber="1" containsInteger="1" minValue="1" maxValue="7"/>
    </cacheField>
    <cacheField name="Order Amount" numFmtId="0">
      <sharedItems containsSemiMixedTypes="0" containsString="0" containsNumber="1" containsInteger="1" minValue="3" maxValue="1198"/>
    </cacheField>
    <cacheField name="Payment Mode" numFmtId="0">
      <sharedItems/>
    </cacheField>
    <cacheField name="Delivery Time Taken (mins)" numFmtId="0">
      <sharedItems containsSemiMixedTypes="0" containsString="0" containsNumber="1" containsInteger="1" minValue="10" maxValue="50"/>
    </cacheField>
    <cacheField name="Customer Rating-Food" numFmtId="0">
      <sharedItems containsSemiMixedTypes="0" containsString="0" containsNumber="1" containsInteger="1" minValue="1" maxValue="5" count="5">
        <n v="5"/>
        <n v="3"/>
        <n v="4"/>
        <n v="2"/>
        <n v="1"/>
      </sharedItems>
    </cacheField>
    <cacheField name="Customer Rating-Delivery" numFmtId="0">
      <sharedItems containsSemiMixedTypes="0" containsString="0" containsNumber="1" containsInteger="1" minValue="1" maxValue="5" count="5">
        <n v="3"/>
        <n v="5"/>
        <n v="4"/>
        <n v="2"/>
        <n v="1"/>
      </sharedItems>
    </cacheField>
  </cacheFields>
  <extLst>
    <ext xmlns:x14="http://schemas.microsoft.com/office/spreadsheetml/2009/9/main" uri="{725AE2AE-9491-48be-B2B4-4EB974FC3084}">
      <x14:pivotCacheDefinition pivotCacheId="20603426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UMAR P" refreshedDate="44724.697403009261" createdVersion="8" refreshedVersion="8" minRefreshableVersion="3" recordCount="500" xr:uid="{A43B8779-BA74-4091-B9A2-A8790961A604}">
  <cacheSource type="worksheet">
    <worksheetSource ref="A1:P501" sheet="Orders Data"/>
  </cacheSource>
  <cacheFields count="16">
    <cacheField name="Order ID" numFmtId="0">
      <sharedItems/>
    </cacheField>
    <cacheField name="Customer Name" numFmtId="0">
      <sharedItems/>
    </cacheField>
    <cacheField name="Restaurant ID" numFmtId="0">
      <sharedItems containsSemiMixedTypes="0" containsString="0" containsNumber="1" containsInteger="1" minValue="1" maxValue="20"/>
    </cacheField>
    <cacheField name="RestaurantName" numFmtId="0">
      <sharedItems/>
    </cacheField>
    <cacheField name="Cuisine" numFmtId="0">
      <sharedItems/>
    </cacheField>
    <cacheField name="Zone" numFmtId="0">
      <sharedItems/>
    </cacheField>
    <cacheField name="Category" numFmtId="0">
      <sharedItems/>
    </cacheField>
    <cacheField name="Order Date" numFmtId="22">
      <sharedItems containsSemiMixedTypes="0" containsNonDate="0" containsDate="1" containsString="0" minDate="2022-01-01T11:10:00" maxDate="2022-01-01T23:58:00"/>
    </cacheField>
    <cacheField name="Quantity of Items" numFmtId="0">
      <sharedItems containsSemiMixedTypes="0" containsString="0" containsNumber="1" containsInteger="1" minValue="1" maxValue="7" count="7">
        <n v="5"/>
        <n v="7"/>
        <n v="4"/>
        <n v="6"/>
        <n v="2"/>
        <n v="3"/>
        <n v="1"/>
      </sharedItems>
    </cacheField>
    <cacheField name="Order Amount" numFmtId="0">
      <sharedItems containsSemiMixedTypes="0" containsString="0" containsNumber="1" containsInteger="1" minValue="3" maxValue="1198"/>
    </cacheField>
    <cacheField name="Payment Mode" numFmtId="0">
      <sharedItems/>
    </cacheField>
    <cacheField name="Delivery Time Taken (mins)" numFmtId="0">
      <sharedItems containsSemiMixedTypes="0" containsString="0" containsNumber="1" containsInteger="1" minValue="10" maxValue="50"/>
    </cacheField>
    <cacheField name="Customer Rating-Food" numFmtId="0">
      <sharedItems containsSemiMixedTypes="0" containsString="0" containsNumber="1" containsInteger="1" minValue="1" maxValue="5"/>
    </cacheField>
    <cacheField name="Customer Rating-Delivery" numFmtId="0">
      <sharedItems containsSemiMixedTypes="0" containsString="0" containsNumber="1" containsInteger="1" minValue="1" maxValue="5"/>
    </cacheField>
    <cacheField name="Hours" numFmtId="0">
      <sharedItems containsSemiMixedTypes="0" containsString="0" containsNumber="1" containsInteger="1" minValue="11" maxValue="23"/>
    </cacheField>
    <cacheField name="Time_Zone" numFmtId="0">
      <sharedItems count="4">
        <s v="Night"/>
        <s v="Morning"/>
        <s v="Evening"/>
        <s v="Noo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UMAR P" refreshedDate="44724.710141782409" createdVersion="8" refreshedVersion="8" minRefreshableVersion="3" recordCount="500" xr:uid="{D0A0E1DE-B4B8-493B-A8DB-976FAF0AC09D}">
  <cacheSource type="worksheet">
    <worksheetSource ref="A1:S501" sheet="Orders Data"/>
  </cacheSource>
  <cacheFields count="19">
    <cacheField name="Order ID" numFmtId="0">
      <sharedItems count="500">
        <s v="OD1"/>
        <s v="OD2"/>
        <s v="OD3"/>
        <s v="OD4"/>
        <s v="OD5"/>
        <s v="OD6"/>
        <s v="OD7"/>
        <s v="OD8"/>
        <s v="OD9"/>
        <s v="OD10"/>
        <s v="OD11"/>
        <s v="OD12"/>
        <s v="OD13"/>
        <s v="OD14"/>
        <s v="OD15"/>
        <s v="OD16"/>
        <s v="OD17"/>
        <s v="OD18"/>
        <s v="OD19"/>
        <s v="OD20"/>
        <s v="OD21"/>
        <s v="OD22"/>
        <s v="OD23"/>
        <s v="OD24"/>
        <s v="OD25"/>
        <s v="OD26"/>
        <s v="OD27"/>
        <s v="OD28"/>
        <s v="OD29"/>
        <s v="OD30"/>
        <s v="OD31"/>
        <s v="OD32"/>
        <s v="OD33"/>
        <s v="OD34"/>
        <s v="OD35"/>
        <s v="OD36"/>
        <s v="OD37"/>
        <s v="OD38"/>
        <s v="OD39"/>
        <s v="OD40"/>
        <s v="OD41"/>
        <s v="OD42"/>
        <s v="OD43"/>
        <s v="OD44"/>
        <s v="OD45"/>
        <s v="OD46"/>
        <s v="OD47"/>
        <s v="OD48"/>
        <s v="OD49"/>
        <s v="OD50"/>
        <s v="OD51"/>
        <s v="OD52"/>
        <s v="OD53"/>
        <s v="OD54"/>
        <s v="OD55"/>
        <s v="OD56"/>
        <s v="OD57"/>
        <s v="OD58"/>
        <s v="OD59"/>
        <s v="OD60"/>
        <s v="OD61"/>
        <s v="OD62"/>
        <s v="OD63"/>
        <s v="OD64"/>
        <s v="OD65"/>
        <s v="OD66"/>
        <s v="OD67"/>
        <s v="OD68"/>
        <s v="OD69"/>
        <s v="OD70"/>
        <s v="OD71"/>
        <s v="OD72"/>
        <s v="OD73"/>
        <s v="OD74"/>
        <s v="OD75"/>
        <s v="OD76"/>
        <s v="OD77"/>
        <s v="OD78"/>
        <s v="OD79"/>
        <s v="OD80"/>
        <s v="OD81"/>
        <s v="OD82"/>
        <s v="OD83"/>
        <s v="OD84"/>
        <s v="OD85"/>
        <s v="OD86"/>
        <s v="OD87"/>
        <s v="OD88"/>
        <s v="OD89"/>
        <s v="OD90"/>
        <s v="OD91"/>
        <s v="OD92"/>
        <s v="OD93"/>
        <s v="OD94"/>
        <s v="OD95"/>
        <s v="OD96"/>
        <s v="OD97"/>
        <s v="OD98"/>
        <s v="OD99"/>
        <s v="OD100"/>
        <s v="OD101"/>
        <s v="OD102"/>
        <s v="OD103"/>
        <s v="OD104"/>
        <s v="OD105"/>
        <s v="OD106"/>
        <s v="OD107"/>
        <s v="OD108"/>
        <s v="OD109"/>
        <s v="OD110"/>
        <s v="OD111"/>
        <s v="OD112"/>
        <s v="OD113"/>
        <s v="OD114"/>
        <s v="OD115"/>
        <s v="OD116"/>
        <s v="OD117"/>
        <s v="OD118"/>
        <s v="OD119"/>
        <s v="OD120"/>
        <s v="OD121"/>
        <s v="OD122"/>
        <s v="OD123"/>
        <s v="OD124"/>
        <s v="OD125"/>
        <s v="OD126"/>
        <s v="OD127"/>
        <s v="OD128"/>
        <s v="OD129"/>
        <s v="OD130"/>
        <s v="OD131"/>
        <s v="OD132"/>
        <s v="OD133"/>
        <s v="OD134"/>
        <s v="OD135"/>
        <s v="OD136"/>
        <s v="OD137"/>
        <s v="OD138"/>
        <s v="OD139"/>
        <s v="OD140"/>
        <s v="OD141"/>
        <s v="OD142"/>
        <s v="OD143"/>
        <s v="OD144"/>
        <s v="OD145"/>
        <s v="OD146"/>
        <s v="OD147"/>
        <s v="OD148"/>
        <s v="OD149"/>
        <s v="OD150"/>
        <s v="OD151"/>
        <s v="OD152"/>
        <s v="OD153"/>
        <s v="OD154"/>
        <s v="OD155"/>
        <s v="OD156"/>
        <s v="OD157"/>
        <s v="OD158"/>
        <s v="OD159"/>
        <s v="OD160"/>
        <s v="OD161"/>
        <s v="OD162"/>
        <s v="OD163"/>
        <s v="OD164"/>
        <s v="OD165"/>
        <s v="OD166"/>
        <s v="OD167"/>
        <s v="OD168"/>
        <s v="OD169"/>
        <s v="OD170"/>
        <s v="OD171"/>
        <s v="OD172"/>
        <s v="OD173"/>
        <s v="OD174"/>
        <s v="OD175"/>
        <s v="OD176"/>
        <s v="OD177"/>
        <s v="OD178"/>
        <s v="OD179"/>
        <s v="OD180"/>
        <s v="OD181"/>
        <s v="OD182"/>
        <s v="OD183"/>
        <s v="OD184"/>
        <s v="OD185"/>
        <s v="OD186"/>
        <s v="OD187"/>
        <s v="OD188"/>
        <s v="OD189"/>
        <s v="OD190"/>
        <s v="OD191"/>
        <s v="OD192"/>
        <s v="OD193"/>
        <s v="OD194"/>
        <s v="OD195"/>
        <s v="OD196"/>
        <s v="OD197"/>
        <s v="OD198"/>
        <s v="OD199"/>
        <s v="OD200"/>
        <s v="OD201"/>
        <s v="OD202"/>
        <s v="OD203"/>
        <s v="OD204"/>
        <s v="OD205"/>
        <s v="OD206"/>
        <s v="OD207"/>
        <s v="OD208"/>
        <s v="OD209"/>
        <s v="OD210"/>
        <s v="OD211"/>
        <s v="OD212"/>
        <s v="OD213"/>
        <s v="OD214"/>
        <s v="OD215"/>
        <s v="OD216"/>
        <s v="OD217"/>
        <s v="OD218"/>
        <s v="OD219"/>
        <s v="OD220"/>
        <s v="OD221"/>
        <s v="OD222"/>
        <s v="OD223"/>
        <s v="OD224"/>
        <s v="OD225"/>
        <s v="OD226"/>
        <s v="OD227"/>
        <s v="OD228"/>
        <s v="OD229"/>
        <s v="OD230"/>
        <s v="OD231"/>
        <s v="OD232"/>
        <s v="OD233"/>
        <s v="OD234"/>
        <s v="OD235"/>
        <s v="OD236"/>
        <s v="OD237"/>
        <s v="OD238"/>
        <s v="OD239"/>
        <s v="OD240"/>
        <s v="OD241"/>
        <s v="OD242"/>
        <s v="OD243"/>
        <s v="OD244"/>
        <s v="OD245"/>
        <s v="OD246"/>
        <s v="OD247"/>
        <s v="OD248"/>
        <s v="OD249"/>
        <s v="OD250"/>
        <s v="OD251"/>
        <s v="OD252"/>
        <s v="OD253"/>
        <s v="OD254"/>
        <s v="OD255"/>
        <s v="OD256"/>
        <s v="OD257"/>
        <s v="OD258"/>
        <s v="OD259"/>
        <s v="OD260"/>
        <s v="OD261"/>
        <s v="OD262"/>
        <s v="OD263"/>
        <s v="OD264"/>
        <s v="OD265"/>
        <s v="OD266"/>
        <s v="OD267"/>
        <s v="OD268"/>
        <s v="OD269"/>
        <s v="OD270"/>
        <s v="OD271"/>
        <s v="OD272"/>
        <s v="OD273"/>
        <s v="OD274"/>
        <s v="OD275"/>
        <s v="OD276"/>
        <s v="OD277"/>
        <s v="OD278"/>
        <s v="OD279"/>
        <s v="OD280"/>
        <s v="OD281"/>
        <s v="OD282"/>
        <s v="OD283"/>
        <s v="OD284"/>
        <s v="OD285"/>
        <s v="OD286"/>
        <s v="OD287"/>
        <s v="OD288"/>
        <s v="OD289"/>
        <s v="OD290"/>
        <s v="OD291"/>
        <s v="OD292"/>
        <s v="OD293"/>
        <s v="OD294"/>
        <s v="OD295"/>
        <s v="OD296"/>
        <s v="OD297"/>
        <s v="OD298"/>
        <s v="OD299"/>
        <s v="OD300"/>
        <s v="OD301"/>
        <s v="OD302"/>
        <s v="OD303"/>
        <s v="OD304"/>
        <s v="OD305"/>
        <s v="OD306"/>
        <s v="OD307"/>
        <s v="OD308"/>
        <s v="OD309"/>
        <s v="OD310"/>
        <s v="OD311"/>
        <s v="OD312"/>
        <s v="OD313"/>
        <s v="OD314"/>
        <s v="OD315"/>
        <s v="OD316"/>
        <s v="OD317"/>
        <s v="OD318"/>
        <s v="OD319"/>
        <s v="OD320"/>
        <s v="OD321"/>
        <s v="OD322"/>
        <s v="OD323"/>
        <s v="OD324"/>
        <s v="OD325"/>
        <s v="OD326"/>
        <s v="OD327"/>
        <s v="OD328"/>
        <s v="OD329"/>
        <s v="OD330"/>
        <s v="OD331"/>
        <s v="OD332"/>
        <s v="OD333"/>
        <s v="OD334"/>
        <s v="OD335"/>
        <s v="OD336"/>
        <s v="OD337"/>
        <s v="OD338"/>
        <s v="OD339"/>
        <s v="OD340"/>
        <s v="OD341"/>
        <s v="OD342"/>
        <s v="OD343"/>
        <s v="OD344"/>
        <s v="OD345"/>
        <s v="OD346"/>
        <s v="OD347"/>
        <s v="OD348"/>
        <s v="OD349"/>
        <s v="OD350"/>
        <s v="OD351"/>
        <s v="OD352"/>
        <s v="OD353"/>
        <s v="OD354"/>
        <s v="OD355"/>
        <s v="OD356"/>
        <s v="OD357"/>
        <s v="OD358"/>
        <s v="OD359"/>
        <s v="OD360"/>
        <s v="OD361"/>
        <s v="OD362"/>
        <s v="OD363"/>
        <s v="OD364"/>
        <s v="OD365"/>
        <s v="OD366"/>
        <s v="OD367"/>
        <s v="OD368"/>
        <s v="OD369"/>
        <s v="OD370"/>
        <s v="OD371"/>
        <s v="OD372"/>
        <s v="OD373"/>
        <s v="OD374"/>
        <s v="OD375"/>
        <s v="OD376"/>
        <s v="OD377"/>
        <s v="OD378"/>
        <s v="OD379"/>
        <s v="OD380"/>
        <s v="OD381"/>
        <s v="OD382"/>
        <s v="OD383"/>
        <s v="OD384"/>
        <s v="OD385"/>
        <s v="OD386"/>
        <s v="OD387"/>
        <s v="OD388"/>
        <s v="OD389"/>
        <s v="OD390"/>
        <s v="OD391"/>
        <s v="OD392"/>
        <s v="OD393"/>
        <s v="OD394"/>
        <s v="OD395"/>
        <s v="OD396"/>
        <s v="OD397"/>
        <s v="OD398"/>
        <s v="OD399"/>
        <s v="OD400"/>
        <s v="OD401"/>
        <s v="OD402"/>
        <s v="OD403"/>
        <s v="OD404"/>
        <s v="OD405"/>
        <s v="OD406"/>
        <s v="OD407"/>
        <s v="OD408"/>
        <s v="OD409"/>
        <s v="OD410"/>
        <s v="OD411"/>
        <s v="OD412"/>
        <s v="OD413"/>
        <s v="OD414"/>
        <s v="OD415"/>
        <s v="OD416"/>
        <s v="OD417"/>
        <s v="OD418"/>
        <s v="OD419"/>
        <s v="OD420"/>
        <s v="OD421"/>
        <s v="OD422"/>
        <s v="OD423"/>
        <s v="OD424"/>
        <s v="OD425"/>
        <s v="OD426"/>
        <s v="OD427"/>
        <s v="OD428"/>
        <s v="OD429"/>
        <s v="OD430"/>
        <s v="OD431"/>
        <s v="OD432"/>
        <s v="OD433"/>
        <s v="OD434"/>
        <s v="OD435"/>
        <s v="OD436"/>
        <s v="OD437"/>
        <s v="OD438"/>
        <s v="OD439"/>
        <s v="OD440"/>
        <s v="OD441"/>
        <s v="OD442"/>
        <s v="OD443"/>
        <s v="OD444"/>
        <s v="OD445"/>
        <s v="OD446"/>
        <s v="OD447"/>
        <s v="OD448"/>
        <s v="OD449"/>
        <s v="OD450"/>
        <s v="OD451"/>
        <s v="OD452"/>
        <s v="OD453"/>
        <s v="OD454"/>
        <s v="OD455"/>
        <s v="OD456"/>
        <s v="OD457"/>
        <s v="OD458"/>
        <s v="OD459"/>
        <s v="OD460"/>
        <s v="OD461"/>
        <s v="OD462"/>
        <s v="OD463"/>
        <s v="OD464"/>
        <s v="OD465"/>
        <s v="OD466"/>
        <s v="OD467"/>
        <s v="OD468"/>
        <s v="OD469"/>
        <s v="OD470"/>
        <s v="OD471"/>
        <s v="OD472"/>
        <s v="OD473"/>
        <s v="OD474"/>
        <s v="OD475"/>
        <s v="OD476"/>
        <s v="OD477"/>
        <s v="OD478"/>
        <s v="OD479"/>
        <s v="OD480"/>
        <s v="OD481"/>
        <s v="OD482"/>
        <s v="OD483"/>
        <s v="OD484"/>
        <s v="OD485"/>
        <s v="OD486"/>
        <s v="OD487"/>
        <s v="OD488"/>
        <s v="OD489"/>
        <s v="OD490"/>
        <s v="OD491"/>
        <s v="OD492"/>
        <s v="OD493"/>
        <s v="OD494"/>
        <s v="OD495"/>
        <s v="OD496"/>
        <s v="OD497"/>
        <s v="OD498"/>
        <s v="OD499"/>
        <s v="OD500"/>
      </sharedItems>
    </cacheField>
    <cacheField name="Customer Name" numFmtId="0">
      <sharedItems/>
    </cacheField>
    <cacheField name="Restaurant ID" numFmtId="0">
      <sharedItems containsSemiMixedTypes="0" containsString="0" containsNumber="1" containsInteger="1" minValue="1" maxValue="20"/>
    </cacheField>
    <cacheField name="RestaurantName" numFmtId="0">
      <sharedItems/>
    </cacheField>
    <cacheField name="Cuisine" numFmtId="0">
      <sharedItems/>
    </cacheField>
    <cacheField name="Zone" numFmtId="0">
      <sharedItems/>
    </cacheField>
    <cacheField name="Category" numFmtId="0">
      <sharedItems/>
    </cacheField>
    <cacheField name="Order Date" numFmtId="22">
      <sharedItems containsSemiMixedTypes="0" containsNonDate="0" containsDate="1" containsString="0" minDate="2022-01-01T11:10:00" maxDate="2022-01-01T23:58:00" count="25">
        <d v="2022-01-01T23:15:00"/>
        <d v="2022-01-01T19:21:00"/>
        <d v="2022-01-01T20:31:00"/>
        <d v="2022-01-01T11:10:00"/>
        <d v="2022-01-01T14:22:00"/>
        <d v="2022-01-01T20:35:00"/>
        <d v="2022-01-01T14:31:00"/>
        <d v="2022-01-01T13:39:00"/>
        <d v="2022-01-01T23:58:00"/>
        <d v="2022-01-01T11:17:00"/>
        <d v="2022-01-01T14:20:00"/>
        <d v="2022-01-01T21:31:00"/>
        <d v="2022-01-01T12:19:00"/>
        <d v="2022-01-01T12:00:00"/>
        <d v="2022-01-01T11:19:00"/>
        <d v="2022-01-01T21:39:00"/>
        <d v="2022-01-01T17:39:00"/>
        <d v="2022-01-01T14:21:00"/>
        <d v="2022-01-01T18:01:00"/>
        <d v="2022-01-01T11:15:00"/>
        <d v="2022-01-01T13:30:00"/>
        <d v="2022-01-01T14:10:00"/>
        <d v="2022-01-01T15:22:00"/>
        <d v="2022-01-01T22:01:00"/>
        <d v="2022-01-01T13:31:00"/>
      </sharedItems>
    </cacheField>
    <cacheField name="Quantity of Items" numFmtId="0">
      <sharedItems containsSemiMixedTypes="0" containsString="0" containsNumber="1" containsInteger="1" minValue="1" maxValue="7"/>
    </cacheField>
    <cacheField name="Order Amount" numFmtId="0">
      <sharedItems containsSemiMixedTypes="0" containsString="0" containsNumber="1" containsInteger="1" minValue="3" maxValue="1198"/>
    </cacheField>
    <cacheField name="Payment Mode" numFmtId="0">
      <sharedItems count="3">
        <s v="Debit Card"/>
        <s v="Credit Card"/>
        <s v="Cash on Delivery"/>
      </sharedItems>
    </cacheField>
    <cacheField name="Delivery Time Taken (mins)" numFmtId="0">
      <sharedItems containsSemiMixedTypes="0" containsString="0" containsNumber="1" containsInteger="1" minValue="10" maxValue="50"/>
    </cacheField>
    <cacheField name="Customer Rating-Food" numFmtId="0">
      <sharedItems containsSemiMixedTypes="0" containsString="0" containsNumber="1" containsInteger="1" minValue="1" maxValue="5" count="5">
        <n v="5"/>
        <n v="3"/>
        <n v="4"/>
        <n v="2"/>
        <n v="1"/>
      </sharedItems>
    </cacheField>
    <cacheField name="Customer Rating-Delivery" numFmtId="0">
      <sharedItems containsSemiMixedTypes="0" containsString="0" containsNumber="1" containsInteger="1" minValue="1" maxValue="5" count="5">
        <n v="3"/>
        <n v="5"/>
        <n v="4"/>
        <n v="2"/>
        <n v="1"/>
      </sharedItems>
    </cacheField>
    <cacheField name="Hours" numFmtId="0">
      <sharedItems containsSemiMixedTypes="0" containsString="0" containsNumber="1" containsInteger="1" minValue="11" maxValue="23"/>
    </cacheField>
    <cacheField name="Time_Zone" numFmtId="0">
      <sharedItems count="4">
        <s v="Night"/>
        <s v="Morning"/>
        <s v="Evening"/>
        <s v="Noon"/>
      </sharedItems>
    </cacheField>
    <cacheField name="Rate_Restaurant" numFmtId="0">
      <sharedItems count="2">
        <s v="Best"/>
        <s v="Average"/>
      </sharedItems>
    </cacheField>
    <cacheField name="Rate_Restaurant_new" numFmtId="0">
      <sharedItems/>
    </cacheField>
    <cacheField name="Compare" numFmtId="0">
      <sharedItems/>
    </cacheField>
  </cacheFields>
  <extLst>
    <ext xmlns:x14="http://schemas.microsoft.com/office/spreadsheetml/2009/9/main" uri="{725AE2AE-9491-48be-B2B4-4EB974FC3084}">
      <x14:pivotCacheDefinition pivotCacheId="625427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6"/>
    <x v="0"/>
    <x v="0"/>
    <x v="0"/>
    <x v="0"/>
    <x v="0"/>
    <n v="5"/>
    <n v="633"/>
    <s v="Debit Card"/>
    <n v="47"/>
    <x v="0"/>
    <x v="0"/>
  </r>
  <r>
    <x v="1"/>
    <x v="1"/>
    <n v="13"/>
    <x v="1"/>
    <x v="1"/>
    <x v="0"/>
    <x v="1"/>
    <x v="1"/>
    <n v="5"/>
    <n v="258"/>
    <s v="Credit Card"/>
    <n v="41"/>
    <x v="1"/>
    <x v="1"/>
  </r>
  <r>
    <x v="2"/>
    <x v="2"/>
    <n v="9"/>
    <x v="2"/>
    <x v="2"/>
    <x v="0"/>
    <x v="1"/>
    <x v="0"/>
    <n v="7"/>
    <n v="594"/>
    <s v="Cash on Delivery"/>
    <n v="30"/>
    <x v="1"/>
    <x v="2"/>
  </r>
  <r>
    <x v="3"/>
    <x v="3"/>
    <n v="4"/>
    <x v="3"/>
    <x v="3"/>
    <x v="0"/>
    <x v="1"/>
    <x v="2"/>
    <n v="5"/>
    <n v="868"/>
    <s v="Cash on Delivery"/>
    <n v="30"/>
    <x v="1"/>
    <x v="2"/>
  </r>
  <r>
    <x v="4"/>
    <x v="4"/>
    <n v="4"/>
    <x v="3"/>
    <x v="3"/>
    <x v="0"/>
    <x v="1"/>
    <x v="3"/>
    <n v="4"/>
    <n v="170"/>
    <s v="Debit Card"/>
    <n v="18"/>
    <x v="2"/>
    <x v="0"/>
  </r>
  <r>
    <x v="5"/>
    <x v="5"/>
    <n v="16"/>
    <x v="4"/>
    <x v="4"/>
    <x v="1"/>
    <x v="1"/>
    <x v="4"/>
    <n v="6"/>
    <n v="575"/>
    <s v="Cash on Delivery"/>
    <n v="21"/>
    <x v="0"/>
    <x v="3"/>
  </r>
  <r>
    <x v="6"/>
    <x v="6"/>
    <n v="7"/>
    <x v="5"/>
    <x v="2"/>
    <x v="0"/>
    <x v="1"/>
    <x v="5"/>
    <n v="2"/>
    <n v="102"/>
    <s v="Credit Card"/>
    <n v="41"/>
    <x v="2"/>
    <x v="0"/>
  </r>
  <r>
    <x v="7"/>
    <x v="7"/>
    <n v="4"/>
    <x v="3"/>
    <x v="3"/>
    <x v="0"/>
    <x v="1"/>
    <x v="6"/>
    <n v="4"/>
    <n v="321"/>
    <s v="Credit Card"/>
    <n v="35"/>
    <x v="3"/>
    <x v="4"/>
  </r>
  <r>
    <x v="8"/>
    <x v="2"/>
    <n v="1"/>
    <x v="6"/>
    <x v="5"/>
    <x v="2"/>
    <x v="0"/>
    <x v="7"/>
    <n v="5"/>
    <n v="248"/>
    <s v="Debit Card"/>
    <n v="27"/>
    <x v="1"/>
    <x v="2"/>
  </r>
  <r>
    <x v="9"/>
    <x v="8"/>
    <n v="12"/>
    <x v="7"/>
    <x v="1"/>
    <x v="2"/>
    <x v="1"/>
    <x v="1"/>
    <n v="3"/>
    <n v="295"/>
    <s v="Cash on Delivery"/>
    <n v="49"/>
    <x v="3"/>
    <x v="4"/>
  </r>
  <r>
    <x v="10"/>
    <x v="5"/>
    <n v="10"/>
    <x v="8"/>
    <x v="3"/>
    <x v="3"/>
    <x v="1"/>
    <x v="8"/>
    <n v="6"/>
    <n v="607"/>
    <s v="Cash on Delivery"/>
    <n v="35"/>
    <x v="0"/>
    <x v="1"/>
  </r>
  <r>
    <x v="11"/>
    <x v="9"/>
    <n v="19"/>
    <x v="9"/>
    <x v="6"/>
    <x v="3"/>
    <x v="1"/>
    <x v="9"/>
    <n v="7"/>
    <n v="916"/>
    <s v="Debit Card"/>
    <n v="21"/>
    <x v="3"/>
    <x v="4"/>
  </r>
  <r>
    <x v="12"/>
    <x v="10"/>
    <n v="5"/>
    <x v="10"/>
    <x v="5"/>
    <x v="0"/>
    <x v="0"/>
    <x v="5"/>
    <n v="6"/>
    <n v="813"/>
    <s v="Debit Card"/>
    <n v="44"/>
    <x v="0"/>
    <x v="4"/>
  </r>
  <r>
    <x v="13"/>
    <x v="11"/>
    <n v="11"/>
    <x v="11"/>
    <x v="0"/>
    <x v="2"/>
    <x v="0"/>
    <x v="10"/>
    <n v="5"/>
    <n v="525"/>
    <s v="Debit Card"/>
    <n v="11"/>
    <x v="2"/>
    <x v="2"/>
  </r>
  <r>
    <x v="14"/>
    <x v="12"/>
    <n v="12"/>
    <x v="7"/>
    <x v="1"/>
    <x v="2"/>
    <x v="1"/>
    <x v="11"/>
    <n v="7"/>
    <n v="872"/>
    <s v="Credit Card"/>
    <n v="44"/>
    <x v="0"/>
    <x v="3"/>
  </r>
  <r>
    <x v="15"/>
    <x v="6"/>
    <n v="1"/>
    <x v="6"/>
    <x v="5"/>
    <x v="2"/>
    <x v="0"/>
    <x v="12"/>
    <n v="5"/>
    <n v="546"/>
    <s v="Cash on Delivery"/>
    <n v="28"/>
    <x v="0"/>
    <x v="3"/>
  </r>
  <r>
    <x v="16"/>
    <x v="13"/>
    <n v="19"/>
    <x v="9"/>
    <x v="6"/>
    <x v="3"/>
    <x v="1"/>
    <x v="0"/>
    <n v="7"/>
    <n v="757"/>
    <s v="Cash on Delivery"/>
    <n v="27"/>
    <x v="1"/>
    <x v="1"/>
  </r>
  <r>
    <x v="17"/>
    <x v="3"/>
    <n v="16"/>
    <x v="4"/>
    <x v="4"/>
    <x v="1"/>
    <x v="1"/>
    <x v="13"/>
    <n v="1"/>
    <n v="80"/>
    <s v="Credit Card"/>
    <n v="39"/>
    <x v="0"/>
    <x v="4"/>
  </r>
  <r>
    <x v="18"/>
    <x v="0"/>
    <n v="20"/>
    <x v="12"/>
    <x v="6"/>
    <x v="2"/>
    <x v="1"/>
    <x v="14"/>
    <n v="6"/>
    <n v="692"/>
    <s v="Cash on Delivery"/>
    <n v="24"/>
    <x v="3"/>
    <x v="4"/>
  </r>
  <r>
    <x v="19"/>
    <x v="11"/>
    <n v="10"/>
    <x v="8"/>
    <x v="3"/>
    <x v="3"/>
    <x v="1"/>
    <x v="15"/>
    <n v="5"/>
    <n v="464"/>
    <s v="Cash on Delivery"/>
    <n v="24"/>
    <x v="0"/>
    <x v="1"/>
  </r>
  <r>
    <x v="20"/>
    <x v="14"/>
    <n v="3"/>
    <x v="13"/>
    <x v="3"/>
    <x v="0"/>
    <x v="1"/>
    <x v="3"/>
    <n v="6"/>
    <n v="686"/>
    <s v="Cash on Delivery"/>
    <n v="35"/>
    <x v="1"/>
    <x v="0"/>
  </r>
  <r>
    <x v="21"/>
    <x v="10"/>
    <n v="1"/>
    <x v="6"/>
    <x v="5"/>
    <x v="2"/>
    <x v="0"/>
    <x v="16"/>
    <n v="7"/>
    <n v="630"/>
    <s v="Cash on Delivery"/>
    <n v="37"/>
    <x v="1"/>
    <x v="0"/>
  </r>
  <r>
    <x v="22"/>
    <x v="6"/>
    <n v="1"/>
    <x v="6"/>
    <x v="5"/>
    <x v="2"/>
    <x v="0"/>
    <x v="6"/>
    <n v="1"/>
    <n v="28"/>
    <s v="Debit Card"/>
    <n v="29"/>
    <x v="1"/>
    <x v="3"/>
  </r>
  <r>
    <x v="23"/>
    <x v="5"/>
    <n v="16"/>
    <x v="4"/>
    <x v="4"/>
    <x v="1"/>
    <x v="1"/>
    <x v="12"/>
    <n v="6"/>
    <n v="575"/>
    <s v="Credit Card"/>
    <n v="41"/>
    <x v="1"/>
    <x v="2"/>
  </r>
  <r>
    <x v="24"/>
    <x v="10"/>
    <n v="3"/>
    <x v="13"/>
    <x v="3"/>
    <x v="0"/>
    <x v="1"/>
    <x v="17"/>
    <n v="5"/>
    <n v="234"/>
    <s v="Debit Card"/>
    <n v="50"/>
    <x v="2"/>
    <x v="2"/>
  </r>
  <r>
    <x v="25"/>
    <x v="10"/>
    <n v="4"/>
    <x v="3"/>
    <x v="3"/>
    <x v="0"/>
    <x v="1"/>
    <x v="16"/>
    <n v="4"/>
    <n v="262"/>
    <s v="Credit Card"/>
    <n v="31"/>
    <x v="0"/>
    <x v="2"/>
  </r>
  <r>
    <x v="26"/>
    <x v="2"/>
    <n v="7"/>
    <x v="5"/>
    <x v="2"/>
    <x v="0"/>
    <x v="1"/>
    <x v="6"/>
    <n v="5"/>
    <n v="887"/>
    <s v="Debit Card"/>
    <n v="37"/>
    <x v="3"/>
    <x v="2"/>
  </r>
  <r>
    <x v="27"/>
    <x v="9"/>
    <n v="8"/>
    <x v="14"/>
    <x v="0"/>
    <x v="2"/>
    <x v="1"/>
    <x v="2"/>
    <n v="7"/>
    <n v="586"/>
    <s v="Debit Card"/>
    <n v="39"/>
    <x v="2"/>
    <x v="2"/>
  </r>
  <r>
    <x v="28"/>
    <x v="15"/>
    <n v="7"/>
    <x v="5"/>
    <x v="2"/>
    <x v="0"/>
    <x v="1"/>
    <x v="13"/>
    <n v="7"/>
    <n v="872"/>
    <s v="Cash on Delivery"/>
    <n v="28"/>
    <x v="3"/>
    <x v="1"/>
  </r>
  <r>
    <x v="29"/>
    <x v="11"/>
    <n v="2"/>
    <x v="15"/>
    <x v="2"/>
    <x v="0"/>
    <x v="0"/>
    <x v="13"/>
    <n v="5"/>
    <n v="528"/>
    <s v="Debit Card"/>
    <n v="33"/>
    <x v="1"/>
    <x v="2"/>
  </r>
  <r>
    <x v="30"/>
    <x v="0"/>
    <n v="8"/>
    <x v="14"/>
    <x v="0"/>
    <x v="2"/>
    <x v="1"/>
    <x v="12"/>
    <n v="4"/>
    <n v="304"/>
    <s v="Credit Card"/>
    <n v="15"/>
    <x v="0"/>
    <x v="4"/>
  </r>
  <r>
    <x v="31"/>
    <x v="15"/>
    <n v="14"/>
    <x v="16"/>
    <x v="1"/>
    <x v="3"/>
    <x v="0"/>
    <x v="7"/>
    <n v="5"/>
    <n v="370"/>
    <s v="Cash on Delivery"/>
    <n v="35"/>
    <x v="1"/>
    <x v="1"/>
  </r>
  <r>
    <x v="32"/>
    <x v="9"/>
    <n v="13"/>
    <x v="1"/>
    <x v="1"/>
    <x v="0"/>
    <x v="1"/>
    <x v="7"/>
    <n v="5"/>
    <n v="873"/>
    <s v="Cash on Delivery"/>
    <n v="31"/>
    <x v="0"/>
    <x v="1"/>
  </r>
  <r>
    <x v="33"/>
    <x v="3"/>
    <n v="20"/>
    <x v="12"/>
    <x v="6"/>
    <x v="2"/>
    <x v="1"/>
    <x v="18"/>
    <n v="6"/>
    <n v="645"/>
    <s v="Credit Card"/>
    <n v="46"/>
    <x v="3"/>
    <x v="4"/>
  </r>
  <r>
    <x v="34"/>
    <x v="14"/>
    <n v="7"/>
    <x v="5"/>
    <x v="2"/>
    <x v="0"/>
    <x v="1"/>
    <x v="6"/>
    <n v="6"/>
    <n v="514"/>
    <s v="Debit Card"/>
    <n v="28"/>
    <x v="1"/>
    <x v="3"/>
  </r>
  <r>
    <x v="35"/>
    <x v="3"/>
    <n v="17"/>
    <x v="17"/>
    <x v="7"/>
    <x v="1"/>
    <x v="1"/>
    <x v="19"/>
    <n v="7"/>
    <n v="635"/>
    <s v="Cash on Delivery"/>
    <n v="14"/>
    <x v="1"/>
    <x v="1"/>
  </r>
  <r>
    <x v="36"/>
    <x v="1"/>
    <n v="10"/>
    <x v="8"/>
    <x v="3"/>
    <x v="3"/>
    <x v="1"/>
    <x v="18"/>
    <n v="4"/>
    <n v="474"/>
    <s v="Cash on Delivery"/>
    <n v="19"/>
    <x v="3"/>
    <x v="2"/>
  </r>
  <r>
    <x v="37"/>
    <x v="16"/>
    <n v="13"/>
    <x v="1"/>
    <x v="1"/>
    <x v="0"/>
    <x v="1"/>
    <x v="0"/>
    <n v="7"/>
    <n v="999"/>
    <s v="Credit Card"/>
    <n v="32"/>
    <x v="3"/>
    <x v="1"/>
  </r>
  <r>
    <x v="38"/>
    <x v="6"/>
    <n v="8"/>
    <x v="14"/>
    <x v="0"/>
    <x v="2"/>
    <x v="1"/>
    <x v="8"/>
    <n v="5"/>
    <n v="324"/>
    <s v="Debit Card"/>
    <n v="36"/>
    <x v="1"/>
    <x v="0"/>
  </r>
  <r>
    <x v="39"/>
    <x v="17"/>
    <n v="17"/>
    <x v="17"/>
    <x v="7"/>
    <x v="1"/>
    <x v="1"/>
    <x v="12"/>
    <n v="1"/>
    <n v="29"/>
    <s v="Credit Card"/>
    <n v="22"/>
    <x v="0"/>
    <x v="1"/>
  </r>
  <r>
    <x v="40"/>
    <x v="4"/>
    <n v="14"/>
    <x v="16"/>
    <x v="1"/>
    <x v="3"/>
    <x v="0"/>
    <x v="12"/>
    <n v="5"/>
    <n v="394"/>
    <s v="Debit Card"/>
    <n v="13"/>
    <x v="2"/>
    <x v="3"/>
  </r>
  <r>
    <x v="41"/>
    <x v="10"/>
    <n v="12"/>
    <x v="7"/>
    <x v="1"/>
    <x v="2"/>
    <x v="1"/>
    <x v="20"/>
    <n v="1"/>
    <n v="125"/>
    <s v="Cash on Delivery"/>
    <n v="28"/>
    <x v="0"/>
    <x v="4"/>
  </r>
  <r>
    <x v="42"/>
    <x v="14"/>
    <n v="8"/>
    <x v="14"/>
    <x v="0"/>
    <x v="2"/>
    <x v="1"/>
    <x v="13"/>
    <n v="3"/>
    <n v="449"/>
    <s v="Debit Card"/>
    <n v="44"/>
    <x v="1"/>
    <x v="3"/>
  </r>
  <r>
    <x v="43"/>
    <x v="6"/>
    <n v="14"/>
    <x v="16"/>
    <x v="1"/>
    <x v="3"/>
    <x v="0"/>
    <x v="21"/>
    <n v="2"/>
    <n v="3"/>
    <s v="Cash on Delivery"/>
    <n v="37"/>
    <x v="2"/>
    <x v="2"/>
  </r>
  <r>
    <x v="44"/>
    <x v="15"/>
    <n v="18"/>
    <x v="18"/>
    <x v="4"/>
    <x v="1"/>
    <x v="0"/>
    <x v="1"/>
    <n v="4"/>
    <n v="478"/>
    <s v="Debit Card"/>
    <n v="15"/>
    <x v="3"/>
    <x v="3"/>
  </r>
  <r>
    <x v="45"/>
    <x v="11"/>
    <n v="9"/>
    <x v="2"/>
    <x v="2"/>
    <x v="0"/>
    <x v="1"/>
    <x v="18"/>
    <n v="7"/>
    <n v="744"/>
    <s v="Credit Card"/>
    <n v="45"/>
    <x v="1"/>
    <x v="3"/>
  </r>
  <r>
    <x v="46"/>
    <x v="18"/>
    <n v="19"/>
    <x v="9"/>
    <x v="6"/>
    <x v="3"/>
    <x v="1"/>
    <x v="8"/>
    <n v="7"/>
    <n v="865"/>
    <s v="Credit Card"/>
    <n v="43"/>
    <x v="0"/>
    <x v="1"/>
  </r>
  <r>
    <x v="47"/>
    <x v="19"/>
    <n v="17"/>
    <x v="17"/>
    <x v="7"/>
    <x v="1"/>
    <x v="1"/>
    <x v="22"/>
    <n v="5"/>
    <n v="439"/>
    <s v="Credit Card"/>
    <n v="42"/>
    <x v="0"/>
    <x v="0"/>
  </r>
  <r>
    <x v="48"/>
    <x v="6"/>
    <n v="12"/>
    <x v="7"/>
    <x v="1"/>
    <x v="2"/>
    <x v="1"/>
    <x v="15"/>
    <n v="4"/>
    <n v="356"/>
    <s v="Debit Card"/>
    <n v="50"/>
    <x v="2"/>
    <x v="4"/>
  </r>
  <r>
    <x v="49"/>
    <x v="11"/>
    <n v="15"/>
    <x v="19"/>
    <x v="2"/>
    <x v="0"/>
    <x v="1"/>
    <x v="10"/>
    <n v="6"/>
    <n v="946"/>
    <s v="Cash on Delivery"/>
    <n v="30"/>
    <x v="2"/>
    <x v="2"/>
  </r>
  <r>
    <x v="50"/>
    <x v="7"/>
    <n v="18"/>
    <x v="18"/>
    <x v="4"/>
    <x v="1"/>
    <x v="0"/>
    <x v="1"/>
    <n v="1"/>
    <n v="27"/>
    <s v="Credit Card"/>
    <n v="39"/>
    <x v="1"/>
    <x v="2"/>
  </r>
  <r>
    <x v="51"/>
    <x v="11"/>
    <n v="5"/>
    <x v="10"/>
    <x v="5"/>
    <x v="0"/>
    <x v="0"/>
    <x v="13"/>
    <n v="3"/>
    <n v="253"/>
    <s v="Cash on Delivery"/>
    <n v="21"/>
    <x v="3"/>
    <x v="3"/>
  </r>
  <r>
    <x v="52"/>
    <x v="9"/>
    <n v="4"/>
    <x v="3"/>
    <x v="3"/>
    <x v="0"/>
    <x v="1"/>
    <x v="4"/>
    <n v="6"/>
    <n v="941"/>
    <s v="Debit Card"/>
    <n v="18"/>
    <x v="3"/>
    <x v="2"/>
  </r>
  <r>
    <x v="53"/>
    <x v="12"/>
    <n v="13"/>
    <x v="1"/>
    <x v="1"/>
    <x v="0"/>
    <x v="1"/>
    <x v="13"/>
    <n v="7"/>
    <n v="716"/>
    <s v="Credit Card"/>
    <n v="13"/>
    <x v="2"/>
    <x v="2"/>
  </r>
  <r>
    <x v="54"/>
    <x v="17"/>
    <n v="20"/>
    <x v="12"/>
    <x v="6"/>
    <x v="2"/>
    <x v="1"/>
    <x v="23"/>
    <n v="1"/>
    <n v="79"/>
    <s v="Cash on Delivery"/>
    <n v="28"/>
    <x v="0"/>
    <x v="0"/>
  </r>
  <r>
    <x v="55"/>
    <x v="8"/>
    <n v="12"/>
    <x v="7"/>
    <x v="1"/>
    <x v="2"/>
    <x v="1"/>
    <x v="0"/>
    <n v="4"/>
    <n v="254"/>
    <s v="Cash on Delivery"/>
    <n v="32"/>
    <x v="3"/>
    <x v="2"/>
  </r>
  <r>
    <x v="56"/>
    <x v="19"/>
    <n v="12"/>
    <x v="7"/>
    <x v="1"/>
    <x v="2"/>
    <x v="1"/>
    <x v="18"/>
    <n v="2"/>
    <n v="6"/>
    <s v="Credit Card"/>
    <n v="36"/>
    <x v="2"/>
    <x v="0"/>
  </r>
  <r>
    <x v="57"/>
    <x v="2"/>
    <n v="1"/>
    <x v="6"/>
    <x v="5"/>
    <x v="2"/>
    <x v="0"/>
    <x v="14"/>
    <n v="6"/>
    <n v="953"/>
    <s v="Debit Card"/>
    <n v="24"/>
    <x v="1"/>
    <x v="0"/>
  </r>
  <r>
    <x v="58"/>
    <x v="6"/>
    <n v="13"/>
    <x v="1"/>
    <x v="1"/>
    <x v="0"/>
    <x v="1"/>
    <x v="14"/>
    <n v="5"/>
    <n v="645"/>
    <s v="Cash on Delivery"/>
    <n v="19"/>
    <x v="1"/>
    <x v="4"/>
  </r>
  <r>
    <x v="59"/>
    <x v="6"/>
    <n v="13"/>
    <x v="1"/>
    <x v="1"/>
    <x v="0"/>
    <x v="1"/>
    <x v="14"/>
    <n v="7"/>
    <n v="979"/>
    <s v="Credit Card"/>
    <n v="44"/>
    <x v="3"/>
    <x v="0"/>
  </r>
  <r>
    <x v="60"/>
    <x v="8"/>
    <n v="4"/>
    <x v="3"/>
    <x v="3"/>
    <x v="0"/>
    <x v="1"/>
    <x v="21"/>
    <n v="2"/>
    <n v="114"/>
    <s v="Credit Card"/>
    <n v="21"/>
    <x v="1"/>
    <x v="0"/>
  </r>
  <r>
    <x v="61"/>
    <x v="11"/>
    <n v="1"/>
    <x v="6"/>
    <x v="5"/>
    <x v="2"/>
    <x v="0"/>
    <x v="15"/>
    <n v="4"/>
    <n v="279"/>
    <s v="Credit Card"/>
    <n v="18"/>
    <x v="2"/>
    <x v="0"/>
  </r>
  <r>
    <x v="62"/>
    <x v="3"/>
    <n v="20"/>
    <x v="12"/>
    <x v="6"/>
    <x v="2"/>
    <x v="1"/>
    <x v="3"/>
    <n v="1"/>
    <n v="91"/>
    <s v="Credit Card"/>
    <n v="24"/>
    <x v="1"/>
    <x v="4"/>
  </r>
  <r>
    <x v="63"/>
    <x v="9"/>
    <n v="15"/>
    <x v="19"/>
    <x v="2"/>
    <x v="0"/>
    <x v="1"/>
    <x v="4"/>
    <n v="2"/>
    <n v="20"/>
    <s v="Credit Card"/>
    <n v="33"/>
    <x v="2"/>
    <x v="2"/>
  </r>
  <r>
    <x v="64"/>
    <x v="12"/>
    <n v="7"/>
    <x v="5"/>
    <x v="2"/>
    <x v="0"/>
    <x v="1"/>
    <x v="5"/>
    <n v="2"/>
    <n v="124"/>
    <s v="Credit Card"/>
    <n v="19"/>
    <x v="2"/>
    <x v="2"/>
  </r>
  <r>
    <x v="65"/>
    <x v="2"/>
    <n v="3"/>
    <x v="13"/>
    <x v="3"/>
    <x v="0"/>
    <x v="1"/>
    <x v="18"/>
    <n v="2"/>
    <n v="120"/>
    <s v="Cash on Delivery"/>
    <n v="31"/>
    <x v="1"/>
    <x v="1"/>
  </r>
  <r>
    <x v="66"/>
    <x v="14"/>
    <n v="9"/>
    <x v="2"/>
    <x v="2"/>
    <x v="0"/>
    <x v="1"/>
    <x v="20"/>
    <n v="5"/>
    <n v="471"/>
    <s v="Cash on Delivery"/>
    <n v="39"/>
    <x v="0"/>
    <x v="1"/>
  </r>
  <r>
    <x v="67"/>
    <x v="17"/>
    <n v="6"/>
    <x v="0"/>
    <x v="0"/>
    <x v="0"/>
    <x v="0"/>
    <x v="3"/>
    <n v="5"/>
    <n v="345"/>
    <s v="Cash on Delivery"/>
    <n v="22"/>
    <x v="2"/>
    <x v="1"/>
  </r>
  <r>
    <x v="68"/>
    <x v="16"/>
    <n v="19"/>
    <x v="9"/>
    <x v="6"/>
    <x v="3"/>
    <x v="1"/>
    <x v="12"/>
    <n v="3"/>
    <n v="462"/>
    <s v="Debit Card"/>
    <n v="33"/>
    <x v="1"/>
    <x v="3"/>
  </r>
  <r>
    <x v="69"/>
    <x v="1"/>
    <n v="9"/>
    <x v="2"/>
    <x v="2"/>
    <x v="0"/>
    <x v="1"/>
    <x v="9"/>
    <n v="7"/>
    <n v="527"/>
    <s v="Debit Card"/>
    <n v="44"/>
    <x v="0"/>
    <x v="2"/>
  </r>
  <r>
    <x v="70"/>
    <x v="11"/>
    <n v="8"/>
    <x v="14"/>
    <x v="0"/>
    <x v="2"/>
    <x v="1"/>
    <x v="20"/>
    <n v="3"/>
    <n v="412"/>
    <s v="Cash on Delivery"/>
    <n v="16"/>
    <x v="1"/>
    <x v="2"/>
  </r>
  <r>
    <x v="71"/>
    <x v="0"/>
    <n v="13"/>
    <x v="1"/>
    <x v="1"/>
    <x v="0"/>
    <x v="1"/>
    <x v="19"/>
    <n v="4"/>
    <n v="459"/>
    <s v="Credit Card"/>
    <n v="43"/>
    <x v="2"/>
    <x v="4"/>
  </r>
  <r>
    <x v="72"/>
    <x v="9"/>
    <n v="9"/>
    <x v="2"/>
    <x v="2"/>
    <x v="0"/>
    <x v="1"/>
    <x v="10"/>
    <n v="6"/>
    <n v="941"/>
    <s v="Cash on Delivery"/>
    <n v="11"/>
    <x v="0"/>
    <x v="0"/>
  </r>
  <r>
    <x v="73"/>
    <x v="5"/>
    <n v="13"/>
    <x v="1"/>
    <x v="1"/>
    <x v="0"/>
    <x v="1"/>
    <x v="21"/>
    <n v="3"/>
    <n v="471"/>
    <s v="Debit Card"/>
    <n v="36"/>
    <x v="0"/>
    <x v="3"/>
  </r>
  <r>
    <x v="74"/>
    <x v="20"/>
    <n v="7"/>
    <x v="5"/>
    <x v="2"/>
    <x v="0"/>
    <x v="1"/>
    <x v="5"/>
    <n v="5"/>
    <n v="942"/>
    <s v="Cash on Delivery"/>
    <n v="41"/>
    <x v="0"/>
    <x v="1"/>
  </r>
  <r>
    <x v="75"/>
    <x v="0"/>
    <n v="6"/>
    <x v="0"/>
    <x v="0"/>
    <x v="0"/>
    <x v="0"/>
    <x v="12"/>
    <n v="7"/>
    <n v="934"/>
    <s v="Debit Card"/>
    <n v="30"/>
    <x v="3"/>
    <x v="2"/>
  </r>
  <r>
    <x v="76"/>
    <x v="4"/>
    <n v="12"/>
    <x v="7"/>
    <x v="1"/>
    <x v="2"/>
    <x v="1"/>
    <x v="21"/>
    <n v="5"/>
    <n v="534"/>
    <s v="Cash on Delivery"/>
    <n v="20"/>
    <x v="0"/>
    <x v="2"/>
  </r>
  <r>
    <x v="77"/>
    <x v="4"/>
    <n v="6"/>
    <x v="0"/>
    <x v="0"/>
    <x v="0"/>
    <x v="0"/>
    <x v="19"/>
    <n v="5"/>
    <n v="908"/>
    <s v="Debit Card"/>
    <n v="15"/>
    <x v="1"/>
    <x v="3"/>
  </r>
  <r>
    <x v="78"/>
    <x v="11"/>
    <n v="16"/>
    <x v="4"/>
    <x v="4"/>
    <x v="1"/>
    <x v="1"/>
    <x v="1"/>
    <n v="6"/>
    <n v="698"/>
    <s v="Credit Card"/>
    <n v="21"/>
    <x v="1"/>
    <x v="2"/>
  </r>
  <r>
    <x v="79"/>
    <x v="7"/>
    <n v="16"/>
    <x v="4"/>
    <x v="4"/>
    <x v="1"/>
    <x v="1"/>
    <x v="1"/>
    <n v="1"/>
    <n v="50"/>
    <s v="Cash on Delivery"/>
    <n v="27"/>
    <x v="1"/>
    <x v="1"/>
  </r>
  <r>
    <x v="80"/>
    <x v="15"/>
    <n v="3"/>
    <x v="13"/>
    <x v="3"/>
    <x v="0"/>
    <x v="1"/>
    <x v="16"/>
    <n v="5"/>
    <n v="436"/>
    <s v="Debit Card"/>
    <n v="19"/>
    <x v="0"/>
    <x v="2"/>
  </r>
  <r>
    <x v="81"/>
    <x v="14"/>
    <n v="18"/>
    <x v="18"/>
    <x v="4"/>
    <x v="1"/>
    <x v="0"/>
    <x v="19"/>
    <n v="5"/>
    <n v="882"/>
    <s v="Cash on Delivery"/>
    <n v="24"/>
    <x v="1"/>
    <x v="4"/>
  </r>
  <r>
    <x v="82"/>
    <x v="13"/>
    <n v="2"/>
    <x v="15"/>
    <x v="2"/>
    <x v="0"/>
    <x v="0"/>
    <x v="8"/>
    <n v="2"/>
    <n v="50"/>
    <s v="Debit Card"/>
    <n v="33"/>
    <x v="3"/>
    <x v="3"/>
  </r>
  <r>
    <x v="83"/>
    <x v="0"/>
    <n v="14"/>
    <x v="16"/>
    <x v="1"/>
    <x v="3"/>
    <x v="0"/>
    <x v="10"/>
    <n v="7"/>
    <n v="704"/>
    <s v="Cash on Delivery"/>
    <n v="47"/>
    <x v="3"/>
    <x v="2"/>
  </r>
  <r>
    <x v="84"/>
    <x v="20"/>
    <n v="13"/>
    <x v="1"/>
    <x v="1"/>
    <x v="0"/>
    <x v="1"/>
    <x v="8"/>
    <n v="5"/>
    <n v="603"/>
    <s v="Debit Card"/>
    <n v="28"/>
    <x v="0"/>
    <x v="2"/>
  </r>
  <r>
    <x v="85"/>
    <x v="9"/>
    <n v="10"/>
    <x v="8"/>
    <x v="3"/>
    <x v="3"/>
    <x v="1"/>
    <x v="2"/>
    <n v="5"/>
    <n v="602"/>
    <s v="Debit Card"/>
    <n v="12"/>
    <x v="2"/>
    <x v="0"/>
  </r>
  <r>
    <x v="86"/>
    <x v="5"/>
    <n v="12"/>
    <x v="7"/>
    <x v="1"/>
    <x v="2"/>
    <x v="1"/>
    <x v="18"/>
    <n v="4"/>
    <n v="196"/>
    <s v="Debit Card"/>
    <n v="50"/>
    <x v="3"/>
    <x v="3"/>
  </r>
  <r>
    <x v="87"/>
    <x v="18"/>
    <n v="18"/>
    <x v="18"/>
    <x v="4"/>
    <x v="1"/>
    <x v="0"/>
    <x v="16"/>
    <n v="1"/>
    <n v="94"/>
    <s v="Debit Card"/>
    <n v="20"/>
    <x v="3"/>
    <x v="0"/>
  </r>
  <r>
    <x v="88"/>
    <x v="17"/>
    <n v="16"/>
    <x v="4"/>
    <x v="4"/>
    <x v="1"/>
    <x v="1"/>
    <x v="9"/>
    <n v="7"/>
    <n v="501"/>
    <s v="Credit Card"/>
    <n v="15"/>
    <x v="3"/>
    <x v="0"/>
  </r>
  <r>
    <x v="89"/>
    <x v="13"/>
    <n v="13"/>
    <x v="1"/>
    <x v="1"/>
    <x v="0"/>
    <x v="1"/>
    <x v="5"/>
    <n v="5"/>
    <n v="710"/>
    <s v="Credit Card"/>
    <n v="45"/>
    <x v="2"/>
    <x v="0"/>
  </r>
  <r>
    <x v="90"/>
    <x v="17"/>
    <n v="8"/>
    <x v="14"/>
    <x v="0"/>
    <x v="2"/>
    <x v="1"/>
    <x v="10"/>
    <n v="4"/>
    <n v="305"/>
    <s v="Credit Card"/>
    <n v="48"/>
    <x v="3"/>
    <x v="4"/>
  </r>
  <r>
    <x v="91"/>
    <x v="11"/>
    <n v="8"/>
    <x v="14"/>
    <x v="0"/>
    <x v="2"/>
    <x v="1"/>
    <x v="2"/>
    <n v="6"/>
    <n v="891"/>
    <s v="Debit Card"/>
    <n v="25"/>
    <x v="0"/>
    <x v="1"/>
  </r>
  <r>
    <x v="92"/>
    <x v="14"/>
    <n v="2"/>
    <x v="15"/>
    <x v="2"/>
    <x v="0"/>
    <x v="0"/>
    <x v="17"/>
    <n v="5"/>
    <n v="412"/>
    <s v="Credit Card"/>
    <n v="48"/>
    <x v="2"/>
    <x v="2"/>
  </r>
  <r>
    <x v="93"/>
    <x v="10"/>
    <n v="20"/>
    <x v="12"/>
    <x v="6"/>
    <x v="2"/>
    <x v="1"/>
    <x v="6"/>
    <n v="3"/>
    <n v="455"/>
    <s v="Debit Card"/>
    <n v="25"/>
    <x v="0"/>
    <x v="1"/>
  </r>
  <r>
    <x v="94"/>
    <x v="14"/>
    <n v="5"/>
    <x v="10"/>
    <x v="5"/>
    <x v="0"/>
    <x v="0"/>
    <x v="4"/>
    <n v="6"/>
    <n v="953"/>
    <s v="Credit Card"/>
    <n v="39"/>
    <x v="1"/>
    <x v="4"/>
  </r>
  <r>
    <x v="95"/>
    <x v="2"/>
    <n v="6"/>
    <x v="0"/>
    <x v="0"/>
    <x v="0"/>
    <x v="0"/>
    <x v="22"/>
    <n v="4"/>
    <n v="300"/>
    <s v="Cash on Delivery"/>
    <n v="27"/>
    <x v="3"/>
    <x v="3"/>
  </r>
  <r>
    <x v="96"/>
    <x v="5"/>
    <n v="7"/>
    <x v="5"/>
    <x v="2"/>
    <x v="0"/>
    <x v="1"/>
    <x v="1"/>
    <n v="2"/>
    <n v="11"/>
    <s v="Cash on Delivery"/>
    <n v="21"/>
    <x v="0"/>
    <x v="4"/>
  </r>
  <r>
    <x v="97"/>
    <x v="11"/>
    <n v="3"/>
    <x v="13"/>
    <x v="3"/>
    <x v="0"/>
    <x v="1"/>
    <x v="4"/>
    <n v="4"/>
    <n v="219"/>
    <s v="Cash on Delivery"/>
    <n v="13"/>
    <x v="3"/>
    <x v="0"/>
  </r>
  <r>
    <x v="98"/>
    <x v="4"/>
    <n v="10"/>
    <x v="8"/>
    <x v="3"/>
    <x v="3"/>
    <x v="1"/>
    <x v="0"/>
    <n v="6"/>
    <n v="771"/>
    <s v="Debit Card"/>
    <n v="21"/>
    <x v="3"/>
    <x v="1"/>
  </r>
  <r>
    <x v="99"/>
    <x v="0"/>
    <n v="6"/>
    <x v="0"/>
    <x v="0"/>
    <x v="0"/>
    <x v="0"/>
    <x v="3"/>
    <n v="7"/>
    <n v="936"/>
    <s v="Credit Card"/>
    <n v="25"/>
    <x v="3"/>
    <x v="4"/>
  </r>
  <r>
    <x v="100"/>
    <x v="0"/>
    <n v="6"/>
    <x v="0"/>
    <x v="0"/>
    <x v="0"/>
    <x v="0"/>
    <x v="8"/>
    <n v="5"/>
    <n v="341"/>
    <s v="Credit Card"/>
    <n v="40"/>
    <x v="3"/>
    <x v="2"/>
  </r>
  <r>
    <x v="101"/>
    <x v="9"/>
    <n v="14"/>
    <x v="16"/>
    <x v="1"/>
    <x v="3"/>
    <x v="0"/>
    <x v="5"/>
    <n v="2"/>
    <n v="78"/>
    <s v="Debit Card"/>
    <n v="32"/>
    <x v="0"/>
    <x v="4"/>
  </r>
  <r>
    <x v="102"/>
    <x v="0"/>
    <n v="19"/>
    <x v="9"/>
    <x v="6"/>
    <x v="3"/>
    <x v="1"/>
    <x v="11"/>
    <n v="7"/>
    <n v="723"/>
    <s v="Debit Card"/>
    <n v="25"/>
    <x v="2"/>
    <x v="3"/>
  </r>
  <r>
    <x v="103"/>
    <x v="3"/>
    <n v="20"/>
    <x v="12"/>
    <x v="6"/>
    <x v="2"/>
    <x v="1"/>
    <x v="15"/>
    <n v="5"/>
    <n v="207"/>
    <s v="Debit Card"/>
    <n v="22"/>
    <x v="3"/>
    <x v="2"/>
  </r>
  <r>
    <x v="104"/>
    <x v="4"/>
    <n v="1"/>
    <x v="6"/>
    <x v="5"/>
    <x v="2"/>
    <x v="0"/>
    <x v="15"/>
    <n v="4"/>
    <n v="411"/>
    <s v="Cash on Delivery"/>
    <n v="26"/>
    <x v="0"/>
    <x v="2"/>
  </r>
  <r>
    <x v="105"/>
    <x v="13"/>
    <n v="18"/>
    <x v="18"/>
    <x v="4"/>
    <x v="1"/>
    <x v="0"/>
    <x v="10"/>
    <n v="1"/>
    <n v="133"/>
    <s v="Cash on Delivery"/>
    <n v="39"/>
    <x v="2"/>
    <x v="4"/>
  </r>
  <r>
    <x v="106"/>
    <x v="10"/>
    <n v="6"/>
    <x v="0"/>
    <x v="0"/>
    <x v="0"/>
    <x v="0"/>
    <x v="3"/>
    <n v="1"/>
    <n v="124"/>
    <s v="Cash on Delivery"/>
    <n v="45"/>
    <x v="0"/>
    <x v="0"/>
  </r>
  <r>
    <x v="107"/>
    <x v="16"/>
    <n v="16"/>
    <x v="4"/>
    <x v="4"/>
    <x v="1"/>
    <x v="1"/>
    <x v="12"/>
    <n v="5"/>
    <n v="830"/>
    <s v="Debit Card"/>
    <n v="49"/>
    <x v="1"/>
    <x v="3"/>
  </r>
  <r>
    <x v="108"/>
    <x v="6"/>
    <n v="18"/>
    <x v="18"/>
    <x v="4"/>
    <x v="1"/>
    <x v="0"/>
    <x v="11"/>
    <n v="6"/>
    <n v="886"/>
    <s v="Debit Card"/>
    <n v="18"/>
    <x v="0"/>
    <x v="1"/>
  </r>
  <r>
    <x v="109"/>
    <x v="10"/>
    <n v="8"/>
    <x v="14"/>
    <x v="0"/>
    <x v="2"/>
    <x v="1"/>
    <x v="13"/>
    <n v="5"/>
    <n v="374"/>
    <s v="Cash on Delivery"/>
    <n v="22"/>
    <x v="0"/>
    <x v="1"/>
  </r>
  <r>
    <x v="110"/>
    <x v="15"/>
    <n v="20"/>
    <x v="12"/>
    <x v="6"/>
    <x v="2"/>
    <x v="1"/>
    <x v="6"/>
    <n v="5"/>
    <n v="585"/>
    <s v="Debit Card"/>
    <n v="43"/>
    <x v="3"/>
    <x v="3"/>
  </r>
  <r>
    <x v="111"/>
    <x v="1"/>
    <n v="14"/>
    <x v="16"/>
    <x v="1"/>
    <x v="3"/>
    <x v="0"/>
    <x v="6"/>
    <n v="5"/>
    <n v="580"/>
    <s v="Debit Card"/>
    <n v="18"/>
    <x v="1"/>
    <x v="2"/>
  </r>
  <r>
    <x v="112"/>
    <x v="6"/>
    <n v="4"/>
    <x v="3"/>
    <x v="3"/>
    <x v="0"/>
    <x v="1"/>
    <x v="7"/>
    <n v="6"/>
    <n v="590"/>
    <s v="Cash on Delivery"/>
    <n v="49"/>
    <x v="2"/>
    <x v="0"/>
  </r>
  <r>
    <x v="113"/>
    <x v="8"/>
    <n v="11"/>
    <x v="11"/>
    <x v="0"/>
    <x v="2"/>
    <x v="0"/>
    <x v="9"/>
    <n v="7"/>
    <n v="884"/>
    <s v="Debit Card"/>
    <n v="13"/>
    <x v="2"/>
    <x v="3"/>
  </r>
  <r>
    <x v="114"/>
    <x v="3"/>
    <n v="15"/>
    <x v="19"/>
    <x v="2"/>
    <x v="0"/>
    <x v="1"/>
    <x v="22"/>
    <n v="1"/>
    <n v="41"/>
    <s v="Cash on Delivery"/>
    <n v="27"/>
    <x v="0"/>
    <x v="0"/>
  </r>
  <r>
    <x v="115"/>
    <x v="0"/>
    <n v="4"/>
    <x v="3"/>
    <x v="3"/>
    <x v="0"/>
    <x v="1"/>
    <x v="13"/>
    <n v="5"/>
    <n v="485"/>
    <s v="Cash on Delivery"/>
    <n v="22"/>
    <x v="3"/>
    <x v="0"/>
  </r>
  <r>
    <x v="116"/>
    <x v="10"/>
    <n v="5"/>
    <x v="10"/>
    <x v="5"/>
    <x v="0"/>
    <x v="0"/>
    <x v="10"/>
    <n v="3"/>
    <n v="269"/>
    <s v="Credit Card"/>
    <n v="33"/>
    <x v="1"/>
    <x v="3"/>
  </r>
  <r>
    <x v="117"/>
    <x v="19"/>
    <n v="13"/>
    <x v="1"/>
    <x v="1"/>
    <x v="0"/>
    <x v="1"/>
    <x v="0"/>
    <n v="4"/>
    <n v="391"/>
    <s v="Credit Card"/>
    <n v="20"/>
    <x v="3"/>
    <x v="0"/>
  </r>
  <r>
    <x v="118"/>
    <x v="6"/>
    <n v="9"/>
    <x v="2"/>
    <x v="2"/>
    <x v="0"/>
    <x v="1"/>
    <x v="12"/>
    <n v="4"/>
    <n v="220"/>
    <s v="Debit Card"/>
    <n v="18"/>
    <x v="1"/>
    <x v="0"/>
  </r>
  <r>
    <x v="119"/>
    <x v="1"/>
    <n v="9"/>
    <x v="2"/>
    <x v="2"/>
    <x v="0"/>
    <x v="1"/>
    <x v="2"/>
    <n v="5"/>
    <n v="478"/>
    <s v="Debit Card"/>
    <n v="19"/>
    <x v="3"/>
    <x v="3"/>
  </r>
  <r>
    <x v="120"/>
    <x v="0"/>
    <n v="3"/>
    <x v="13"/>
    <x v="3"/>
    <x v="0"/>
    <x v="1"/>
    <x v="7"/>
    <n v="3"/>
    <n v="359"/>
    <s v="Credit Card"/>
    <n v="46"/>
    <x v="3"/>
    <x v="2"/>
  </r>
  <r>
    <x v="121"/>
    <x v="16"/>
    <n v="1"/>
    <x v="6"/>
    <x v="5"/>
    <x v="2"/>
    <x v="0"/>
    <x v="2"/>
    <n v="4"/>
    <n v="254"/>
    <s v="Credit Card"/>
    <n v="36"/>
    <x v="2"/>
    <x v="1"/>
  </r>
  <r>
    <x v="122"/>
    <x v="12"/>
    <n v="18"/>
    <x v="18"/>
    <x v="4"/>
    <x v="1"/>
    <x v="0"/>
    <x v="3"/>
    <n v="6"/>
    <n v="539"/>
    <s v="Debit Card"/>
    <n v="43"/>
    <x v="3"/>
    <x v="0"/>
  </r>
  <r>
    <x v="123"/>
    <x v="10"/>
    <n v="1"/>
    <x v="6"/>
    <x v="5"/>
    <x v="2"/>
    <x v="0"/>
    <x v="12"/>
    <n v="4"/>
    <n v="376"/>
    <s v="Cash on Delivery"/>
    <n v="46"/>
    <x v="1"/>
    <x v="2"/>
  </r>
  <r>
    <x v="124"/>
    <x v="20"/>
    <n v="16"/>
    <x v="4"/>
    <x v="4"/>
    <x v="1"/>
    <x v="1"/>
    <x v="4"/>
    <n v="6"/>
    <n v="786"/>
    <s v="Cash on Delivery"/>
    <n v="37"/>
    <x v="3"/>
    <x v="3"/>
  </r>
  <r>
    <x v="125"/>
    <x v="4"/>
    <n v="10"/>
    <x v="8"/>
    <x v="3"/>
    <x v="3"/>
    <x v="1"/>
    <x v="9"/>
    <n v="3"/>
    <n v="294"/>
    <s v="Debit Card"/>
    <n v="32"/>
    <x v="3"/>
    <x v="4"/>
  </r>
  <r>
    <x v="126"/>
    <x v="4"/>
    <n v="14"/>
    <x v="16"/>
    <x v="1"/>
    <x v="3"/>
    <x v="0"/>
    <x v="10"/>
    <n v="5"/>
    <n v="871"/>
    <s v="Credit Card"/>
    <n v="25"/>
    <x v="2"/>
    <x v="3"/>
  </r>
  <r>
    <x v="127"/>
    <x v="19"/>
    <n v="18"/>
    <x v="18"/>
    <x v="4"/>
    <x v="1"/>
    <x v="0"/>
    <x v="10"/>
    <n v="5"/>
    <n v="232"/>
    <s v="Credit Card"/>
    <n v="46"/>
    <x v="0"/>
    <x v="3"/>
  </r>
  <r>
    <x v="128"/>
    <x v="10"/>
    <n v="9"/>
    <x v="2"/>
    <x v="2"/>
    <x v="0"/>
    <x v="1"/>
    <x v="19"/>
    <n v="3"/>
    <n v="432"/>
    <s v="Debit Card"/>
    <n v="21"/>
    <x v="1"/>
    <x v="2"/>
  </r>
  <r>
    <x v="129"/>
    <x v="15"/>
    <n v="15"/>
    <x v="19"/>
    <x v="2"/>
    <x v="0"/>
    <x v="1"/>
    <x v="1"/>
    <n v="4"/>
    <n v="179"/>
    <s v="Credit Card"/>
    <n v="47"/>
    <x v="2"/>
    <x v="0"/>
  </r>
  <r>
    <x v="130"/>
    <x v="3"/>
    <n v="17"/>
    <x v="17"/>
    <x v="7"/>
    <x v="1"/>
    <x v="1"/>
    <x v="5"/>
    <n v="5"/>
    <n v="359"/>
    <s v="Cash on Delivery"/>
    <n v="37"/>
    <x v="3"/>
    <x v="4"/>
  </r>
  <r>
    <x v="131"/>
    <x v="2"/>
    <n v="12"/>
    <x v="7"/>
    <x v="1"/>
    <x v="2"/>
    <x v="1"/>
    <x v="22"/>
    <n v="5"/>
    <n v="882"/>
    <s v="Debit Card"/>
    <n v="29"/>
    <x v="0"/>
    <x v="2"/>
  </r>
  <r>
    <x v="132"/>
    <x v="15"/>
    <n v="1"/>
    <x v="6"/>
    <x v="5"/>
    <x v="2"/>
    <x v="0"/>
    <x v="10"/>
    <n v="5"/>
    <n v="426"/>
    <s v="Debit Card"/>
    <n v="26"/>
    <x v="1"/>
    <x v="2"/>
  </r>
  <r>
    <x v="133"/>
    <x v="4"/>
    <n v="6"/>
    <x v="0"/>
    <x v="0"/>
    <x v="0"/>
    <x v="0"/>
    <x v="8"/>
    <n v="7"/>
    <n v="568"/>
    <s v="Cash on Delivery"/>
    <n v="43"/>
    <x v="0"/>
    <x v="0"/>
  </r>
  <r>
    <x v="134"/>
    <x v="17"/>
    <n v="3"/>
    <x v="13"/>
    <x v="3"/>
    <x v="0"/>
    <x v="1"/>
    <x v="22"/>
    <n v="4"/>
    <n v="352"/>
    <s v="Cash on Delivery"/>
    <n v="28"/>
    <x v="1"/>
    <x v="2"/>
  </r>
  <r>
    <x v="135"/>
    <x v="16"/>
    <n v="19"/>
    <x v="9"/>
    <x v="6"/>
    <x v="3"/>
    <x v="1"/>
    <x v="1"/>
    <n v="5"/>
    <n v="226"/>
    <s v="Debit Card"/>
    <n v="39"/>
    <x v="3"/>
    <x v="0"/>
  </r>
  <r>
    <x v="136"/>
    <x v="14"/>
    <n v="14"/>
    <x v="16"/>
    <x v="1"/>
    <x v="3"/>
    <x v="0"/>
    <x v="14"/>
    <n v="5"/>
    <n v="679"/>
    <s v="Debit Card"/>
    <n v="11"/>
    <x v="1"/>
    <x v="4"/>
  </r>
  <r>
    <x v="137"/>
    <x v="14"/>
    <n v="12"/>
    <x v="7"/>
    <x v="1"/>
    <x v="2"/>
    <x v="1"/>
    <x v="22"/>
    <n v="3"/>
    <n v="273"/>
    <s v="Cash on Delivery"/>
    <n v="37"/>
    <x v="0"/>
    <x v="3"/>
  </r>
  <r>
    <x v="138"/>
    <x v="8"/>
    <n v="12"/>
    <x v="7"/>
    <x v="1"/>
    <x v="2"/>
    <x v="1"/>
    <x v="0"/>
    <n v="2"/>
    <n v="78"/>
    <s v="Credit Card"/>
    <n v="12"/>
    <x v="2"/>
    <x v="1"/>
  </r>
  <r>
    <x v="139"/>
    <x v="0"/>
    <n v="10"/>
    <x v="8"/>
    <x v="3"/>
    <x v="3"/>
    <x v="1"/>
    <x v="23"/>
    <n v="3"/>
    <n v="489"/>
    <s v="Debit Card"/>
    <n v="28"/>
    <x v="1"/>
    <x v="2"/>
  </r>
  <r>
    <x v="140"/>
    <x v="8"/>
    <n v="3"/>
    <x v="13"/>
    <x v="3"/>
    <x v="0"/>
    <x v="1"/>
    <x v="2"/>
    <n v="7"/>
    <n v="964"/>
    <s v="Debit Card"/>
    <n v="27"/>
    <x v="1"/>
    <x v="3"/>
  </r>
  <r>
    <x v="141"/>
    <x v="6"/>
    <n v="12"/>
    <x v="7"/>
    <x v="1"/>
    <x v="2"/>
    <x v="1"/>
    <x v="24"/>
    <n v="2"/>
    <n v="56"/>
    <s v="Cash on Delivery"/>
    <n v="41"/>
    <x v="3"/>
    <x v="0"/>
  </r>
  <r>
    <x v="142"/>
    <x v="1"/>
    <n v="4"/>
    <x v="3"/>
    <x v="3"/>
    <x v="0"/>
    <x v="1"/>
    <x v="6"/>
    <n v="1"/>
    <n v="140"/>
    <s v="Debit Card"/>
    <n v="47"/>
    <x v="0"/>
    <x v="4"/>
  </r>
  <r>
    <x v="143"/>
    <x v="12"/>
    <n v="20"/>
    <x v="12"/>
    <x v="6"/>
    <x v="2"/>
    <x v="1"/>
    <x v="20"/>
    <n v="7"/>
    <n v="703"/>
    <s v="Cash on Delivery"/>
    <n v="49"/>
    <x v="0"/>
    <x v="3"/>
  </r>
  <r>
    <x v="144"/>
    <x v="14"/>
    <n v="6"/>
    <x v="0"/>
    <x v="0"/>
    <x v="0"/>
    <x v="0"/>
    <x v="19"/>
    <n v="4"/>
    <n v="287"/>
    <s v="Debit Card"/>
    <n v="36"/>
    <x v="2"/>
    <x v="0"/>
  </r>
  <r>
    <x v="145"/>
    <x v="9"/>
    <n v="6"/>
    <x v="0"/>
    <x v="0"/>
    <x v="0"/>
    <x v="0"/>
    <x v="6"/>
    <n v="3"/>
    <n v="444"/>
    <s v="Cash on Delivery"/>
    <n v="15"/>
    <x v="1"/>
    <x v="4"/>
  </r>
  <r>
    <x v="146"/>
    <x v="0"/>
    <n v="20"/>
    <x v="12"/>
    <x v="6"/>
    <x v="2"/>
    <x v="1"/>
    <x v="3"/>
    <n v="2"/>
    <n v="61"/>
    <s v="Debit Card"/>
    <n v="38"/>
    <x v="0"/>
    <x v="0"/>
  </r>
  <r>
    <x v="147"/>
    <x v="11"/>
    <n v="20"/>
    <x v="12"/>
    <x v="6"/>
    <x v="2"/>
    <x v="1"/>
    <x v="16"/>
    <n v="3"/>
    <n v="347"/>
    <s v="Cash on Delivery"/>
    <n v="35"/>
    <x v="3"/>
    <x v="3"/>
  </r>
  <r>
    <x v="148"/>
    <x v="18"/>
    <n v="2"/>
    <x v="15"/>
    <x v="2"/>
    <x v="0"/>
    <x v="0"/>
    <x v="4"/>
    <n v="3"/>
    <n v="264"/>
    <s v="Cash on Delivery"/>
    <n v="44"/>
    <x v="3"/>
    <x v="3"/>
  </r>
  <r>
    <x v="149"/>
    <x v="10"/>
    <n v="6"/>
    <x v="0"/>
    <x v="0"/>
    <x v="0"/>
    <x v="0"/>
    <x v="9"/>
    <n v="5"/>
    <n v="712"/>
    <s v="Cash on Delivery"/>
    <n v="28"/>
    <x v="1"/>
    <x v="0"/>
  </r>
  <r>
    <x v="150"/>
    <x v="16"/>
    <n v="20"/>
    <x v="12"/>
    <x v="6"/>
    <x v="2"/>
    <x v="1"/>
    <x v="1"/>
    <n v="1"/>
    <n v="86"/>
    <s v="Cash on Delivery"/>
    <n v="23"/>
    <x v="3"/>
    <x v="3"/>
  </r>
  <r>
    <x v="151"/>
    <x v="20"/>
    <n v="9"/>
    <x v="2"/>
    <x v="2"/>
    <x v="0"/>
    <x v="1"/>
    <x v="8"/>
    <n v="1"/>
    <n v="45"/>
    <s v="Debit Card"/>
    <n v="13"/>
    <x v="2"/>
    <x v="4"/>
  </r>
  <r>
    <x v="152"/>
    <x v="8"/>
    <n v="16"/>
    <x v="4"/>
    <x v="4"/>
    <x v="1"/>
    <x v="1"/>
    <x v="8"/>
    <n v="7"/>
    <n v="719"/>
    <s v="Credit Card"/>
    <n v="21"/>
    <x v="1"/>
    <x v="1"/>
  </r>
  <r>
    <x v="153"/>
    <x v="4"/>
    <n v="20"/>
    <x v="12"/>
    <x v="6"/>
    <x v="2"/>
    <x v="1"/>
    <x v="15"/>
    <n v="7"/>
    <n v="772"/>
    <s v="Credit Card"/>
    <n v="49"/>
    <x v="0"/>
    <x v="4"/>
  </r>
  <r>
    <x v="154"/>
    <x v="9"/>
    <n v="20"/>
    <x v="12"/>
    <x v="6"/>
    <x v="2"/>
    <x v="1"/>
    <x v="2"/>
    <n v="6"/>
    <n v="672"/>
    <s v="Cash on Delivery"/>
    <n v="46"/>
    <x v="2"/>
    <x v="0"/>
  </r>
  <r>
    <x v="155"/>
    <x v="15"/>
    <n v="7"/>
    <x v="5"/>
    <x v="2"/>
    <x v="0"/>
    <x v="1"/>
    <x v="24"/>
    <n v="7"/>
    <n v="969"/>
    <s v="Cash on Delivery"/>
    <n v="23"/>
    <x v="1"/>
    <x v="0"/>
  </r>
  <r>
    <x v="156"/>
    <x v="8"/>
    <n v="1"/>
    <x v="6"/>
    <x v="5"/>
    <x v="2"/>
    <x v="0"/>
    <x v="4"/>
    <n v="2"/>
    <n v="125"/>
    <s v="Debit Card"/>
    <n v="10"/>
    <x v="0"/>
    <x v="1"/>
  </r>
  <r>
    <x v="157"/>
    <x v="19"/>
    <n v="9"/>
    <x v="2"/>
    <x v="2"/>
    <x v="0"/>
    <x v="1"/>
    <x v="7"/>
    <n v="1"/>
    <n v="134"/>
    <s v="Debit Card"/>
    <n v="27"/>
    <x v="3"/>
    <x v="3"/>
  </r>
  <r>
    <x v="158"/>
    <x v="11"/>
    <n v="3"/>
    <x v="13"/>
    <x v="3"/>
    <x v="0"/>
    <x v="1"/>
    <x v="14"/>
    <n v="5"/>
    <n v="616"/>
    <s v="Debit Card"/>
    <n v="41"/>
    <x v="3"/>
    <x v="0"/>
  </r>
  <r>
    <x v="159"/>
    <x v="7"/>
    <n v="16"/>
    <x v="4"/>
    <x v="4"/>
    <x v="1"/>
    <x v="1"/>
    <x v="7"/>
    <n v="5"/>
    <n v="892"/>
    <s v="Debit Card"/>
    <n v="50"/>
    <x v="2"/>
    <x v="0"/>
  </r>
  <r>
    <x v="160"/>
    <x v="19"/>
    <n v="6"/>
    <x v="0"/>
    <x v="0"/>
    <x v="0"/>
    <x v="0"/>
    <x v="13"/>
    <n v="7"/>
    <n v="686"/>
    <s v="Credit Card"/>
    <n v="25"/>
    <x v="2"/>
    <x v="0"/>
  </r>
  <r>
    <x v="161"/>
    <x v="20"/>
    <n v="1"/>
    <x v="6"/>
    <x v="5"/>
    <x v="2"/>
    <x v="0"/>
    <x v="22"/>
    <n v="5"/>
    <n v="422"/>
    <s v="Credit Card"/>
    <n v="14"/>
    <x v="0"/>
    <x v="4"/>
  </r>
  <r>
    <x v="162"/>
    <x v="15"/>
    <n v="18"/>
    <x v="18"/>
    <x v="4"/>
    <x v="1"/>
    <x v="0"/>
    <x v="12"/>
    <n v="7"/>
    <n v="814"/>
    <s v="Debit Card"/>
    <n v="10"/>
    <x v="1"/>
    <x v="1"/>
  </r>
  <r>
    <x v="163"/>
    <x v="8"/>
    <n v="16"/>
    <x v="4"/>
    <x v="4"/>
    <x v="1"/>
    <x v="1"/>
    <x v="21"/>
    <n v="6"/>
    <n v="583"/>
    <s v="Credit Card"/>
    <n v="49"/>
    <x v="0"/>
    <x v="3"/>
  </r>
  <r>
    <x v="164"/>
    <x v="15"/>
    <n v="2"/>
    <x v="15"/>
    <x v="2"/>
    <x v="0"/>
    <x v="0"/>
    <x v="18"/>
    <n v="5"/>
    <n v="721"/>
    <s v="Credit Card"/>
    <n v="48"/>
    <x v="3"/>
    <x v="3"/>
  </r>
  <r>
    <x v="165"/>
    <x v="20"/>
    <n v="18"/>
    <x v="18"/>
    <x v="4"/>
    <x v="1"/>
    <x v="0"/>
    <x v="13"/>
    <n v="5"/>
    <n v="173"/>
    <s v="Cash on Delivery"/>
    <n v="41"/>
    <x v="2"/>
    <x v="2"/>
  </r>
  <r>
    <x v="166"/>
    <x v="7"/>
    <n v="2"/>
    <x v="15"/>
    <x v="2"/>
    <x v="0"/>
    <x v="0"/>
    <x v="0"/>
    <n v="4"/>
    <n v="379"/>
    <s v="Credit Card"/>
    <n v="12"/>
    <x v="3"/>
    <x v="0"/>
  </r>
  <r>
    <x v="167"/>
    <x v="12"/>
    <n v="9"/>
    <x v="2"/>
    <x v="2"/>
    <x v="0"/>
    <x v="1"/>
    <x v="11"/>
    <n v="4"/>
    <n v="318"/>
    <s v="Debit Card"/>
    <n v="21"/>
    <x v="3"/>
    <x v="4"/>
  </r>
  <r>
    <x v="168"/>
    <x v="9"/>
    <n v="17"/>
    <x v="17"/>
    <x v="7"/>
    <x v="1"/>
    <x v="1"/>
    <x v="1"/>
    <n v="6"/>
    <n v="724"/>
    <s v="Credit Card"/>
    <n v="45"/>
    <x v="0"/>
    <x v="3"/>
  </r>
  <r>
    <x v="169"/>
    <x v="19"/>
    <n v="16"/>
    <x v="4"/>
    <x v="4"/>
    <x v="1"/>
    <x v="1"/>
    <x v="14"/>
    <n v="6"/>
    <n v="789"/>
    <s v="Credit Card"/>
    <n v="26"/>
    <x v="0"/>
    <x v="1"/>
  </r>
  <r>
    <x v="170"/>
    <x v="20"/>
    <n v="19"/>
    <x v="9"/>
    <x v="6"/>
    <x v="3"/>
    <x v="1"/>
    <x v="23"/>
    <n v="4"/>
    <n v="353"/>
    <s v="Cash on Delivery"/>
    <n v="44"/>
    <x v="1"/>
    <x v="0"/>
  </r>
  <r>
    <x v="171"/>
    <x v="6"/>
    <n v="20"/>
    <x v="12"/>
    <x v="6"/>
    <x v="2"/>
    <x v="1"/>
    <x v="17"/>
    <n v="1"/>
    <n v="12"/>
    <s v="Debit Card"/>
    <n v="24"/>
    <x v="2"/>
    <x v="0"/>
  </r>
  <r>
    <x v="172"/>
    <x v="10"/>
    <n v="19"/>
    <x v="9"/>
    <x v="6"/>
    <x v="3"/>
    <x v="1"/>
    <x v="22"/>
    <n v="1"/>
    <n v="127"/>
    <s v="Credit Card"/>
    <n v="43"/>
    <x v="0"/>
    <x v="3"/>
  </r>
  <r>
    <x v="173"/>
    <x v="19"/>
    <n v="19"/>
    <x v="9"/>
    <x v="6"/>
    <x v="3"/>
    <x v="1"/>
    <x v="0"/>
    <n v="1"/>
    <n v="102"/>
    <s v="Debit Card"/>
    <n v="48"/>
    <x v="2"/>
    <x v="3"/>
  </r>
  <r>
    <x v="174"/>
    <x v="1"/>
    <n v="4"/>
    <x v="3"/>
    <x v="3"/>
    <x v="0"/>
    <x v="1"/>
    <x v="24"/>
    <n v="7"/>
    <n v="965"/>
    <s v="Credit Card"/>
    <n v="15"/>
    <x v="2"/>
    <x v="3"/>
  </r>
  <r>
    <x v="175"/>
    <x v="10"/>
    <n v="2"/>
    <x v="15"/>
    <x v="2"/>
    <x v="0"/>
    <x v="0"/>
    <x v="23"/>
    <n v="1"/>
    <n v="40"/>
    <s v="Credit Card"/>
    <n v="28"/>
    <x v="3"/>
    <x v="3"/>
  </r>
  <r>
    <x v="176"/>
    <x v="4"/>
    <n v="5"/>
    <x v="10"/>
    <x v="5"/>
    <x v="0"/>
    <x v="0"/>
    <x v="15"/>
    <n v="4"/>
    <n v="315"/>
    <s v="Debit Card"/>
    <n v="26"/>
    <x v="1"/>
    <x v="3"/>
  </r>
  <r>
    <x v="177"/>
    <x v="9"/>
    <n v="1"/>
    <x v="6"/>
    <x v="5"/>
    <x v="2"/>
    <x v="0"/>
    <x v="7"/>
    <n v="4"/>
    <n v="323"/>
    <s v="Cash on Delivery"/>
    <n v="41"/>
    <x v="3"/>
    <x v="2"/>
  </r>
  <r>
    <x v="178"/>
    <x v="10"/>
    <n v="18"/>
    <x v="18"/>
    <x v="4"/>
    <x v="1"/>
    <x v="0"/>
    <x v="13"/>
    <n v="4"/>
    <n v="156"/>
    <s v="Debit Card"/>
    <n v="25"/>
    <x v="0"/>
    <x v="0"/>
  </r>
  <r>
    <x v="179"/>
    <x v="1"/>
    <n v="10"/>
    <x v="8"/>
    <x v="3"/>
    <x v="3"/>
    <x v="1"/>
    <x v="4"/>
    <n v="2"/>
    <n v="59"/>
    <s v="Credit Card"/>
    <n v="14"/>
    <x v="0"/>
    <x v="4"/>
  </r>
  <r>
    <x v="180"/>
    <x v="16"/>
    <n v="10"/>
    <x v="8"/>
    <x v="3"/>
    <x v="3"/>
    <x v="1"/>
    <x v="22"/>
    <n v="1"/>
    <n v="116"/>
    <s v="Cash on Delivery"/>
    <n v="45"/>
    <x v="2"/>
    <x v="3"/>
  </r>
  <r>
    <x v="181"/>
    <x v="5"/>
    <n v="16"/>
    <x v="4"/>
    <x v="4"/>
    <x v="1"/>
    <x v="1"/>
    <x v="3"/>
    <n v="5"/>
    <n v="179"/>
    <s v="Credit Card"/>
    <n v="13"/>
    <x v="0"/>
    <x v="0"/>
  </r>
  <r>
    <x v="182"/>
    <x v="1"/>
    <n v="14"/>
    <x v="16"/>
    <x v="1"/>
    <x v="3"/>
    <x v="0"/>
    <x v="20"/>
    <n v="4"/>
    <n v="331"/>
    <s v="Credit Card"/>
    <n v="45"/>
    <x v="3"/>
    <x v="1"/>
  </r>
  <r>
    <x v="183"/>
    <x v="1"/>
    <n v="8"/>
    <x v="14"/>
    <x v="0"/>
    <x v="2"/>
    <x v="1"/>
    <x v="5"/>
    <n v="5"/>
    <n v="679"/>
    <s v="Cash on Delivery"/>
    <n v="17"/>
    <x v="2"/>
    <x v="3"/>
  </r>
  <r>
    <x v="184"/>
    <x v="20"/>
    <n v="7"/>
    <x v="5"/>
    <x v="2"/>
    <x v="0"/>
    <x v="1"/>
    <x v="20"/>
    <n v="4"/>
    <n v="200"/>
    <s v="Debit Card"/>
    <n v="16"/>
    <x v="2"/>
    <x v="3"/>
  </r>
  <r>
    <x v="185"/>
    <x v="17"/>
    <n v="3"/>
    <x v="13"/>
    <x v="3"/>
    <x v="0"/>
    <x v="1"/>
    <x v="5"/>
    <n v="7"/>
    <n v="588"/>
    <s v="Debit Card"/>
    <n v="49"/>
    <x v="3"/>
    <x v="4"/>
  </r>
  <r>
    <x v="186"/>
    <x v="2"/>
    <n v="12"/>
    <x v="7"/>
    <x v="1"/>
    <x v="2"/>
    <x v="1"/>
    <x v="7"/>
    <n v="5"/>
    <n v="188"/>
    <s v="Debit Card"/>
    <n v="28"/>
    <x v="1"/>
    <x v="0"/>
  </r>
  <r>
    <x v="187"/>
    <x v="20"/>
    <n v="17"/>
    <x v="17"/>
    <x v="7"/>
    <x v="1"/>
    <x v="1"/>
    <x v="18"/>
    <n v="1"/>
    <n v="93"/>
    <s v="Credit Card"/>
    <n v="30"/>
    <x v="1"/>
    <x v="2"/>
  </r>
  <r>
    <x v="188"/>
    <x v="8"/>
    <n v="13"/>
    <x v="1"/>
    <x v="1"/>
    <x v="0"/>
    <x v="1"/>
    <x v="13"/>
    <n v="5"/>
    <n v="512"/>
    <s v="Credit Card"/>
    <n v="35"/>
    <x v="1"/>
    <x v="4"/>
  </r>
  <r>
    <x v="189"/>
    <x v="1"/>
    <n v="11"/>
    <x v="11"/>
    <x v="0"/>
    <x v="2"/>
    <x v="0"/>
    <x v="11"/>
    <n v="6"/>
    <n v="729"/>
    <s v="Cash on Delivery"/>
    <n v="34"/>
    <x v="2"/>
    <x v="3"/>
  </r>
  <r>
    <x v="190"/>
    <x v="18"/>
    <n v="10"/>
    <x v="8"/>
    <x v="3"/>
    <x v="3"/>
    <x v="1"/>
    <x v="22"/>
    <n v="5"/>
    <n v="691"/>
    <s v="Cash on Delivery"/>
    <n v="41"/>
    <x v="3"/>
    <x v="2"/>
  </r>
  <r>
    <x v="191"/>
    <x v="5"/>
    <n v="12"/>
    <x v="7"/>
    <x v="1"/>
    <x v="2"/>
    <x v="1"/>
    <x v="6"/>
    <n v="3"/>
    <n v="317"/>
    <s v="Debit Card"/>
    <n v="50"/>
    <x v="0"/>
    <x v="1"/>
  </r>
  <r>
    <x v="192"/>
    <x v="6"/>
    <n v="9"/>
    <x v="2"/>
    <x v="2"/>
    <x v="0"/>
    <x v="1"/>
    <x v="19"/>
    <n v="4"/>
    <n v="364"/>
    <s v="Cash on Delivery"/>
    <n v="24"/>
    <x v="1"/>
    <x v="0"/>
  </r>
  <r>
    <x v="193"/>
    <x v="5"/>
    <n v="9"/>
    <x v="2"/>
    <x v="2"/>
    <x v="0"/>
    <x v="1"/>
    <x v="23"/>
    <n v="7"/>
    <n v="866"/>
    <s v="Cash on Delivery"/>
    <n v="41"/>
    <x v="2"/>
    <x v="0"/>
  </r>
  <r>
    <x v="194"/>
    <x v="20"/>
    <n v="6"/>
    <x v="0"/>
    <x v="0"/>
    <x v="0"/>
    <x v="0"/>
    <x v="12"/>
    <n v="4"/>
    <n v="233"/>
    <s v="Debit Card"/>
    <n v="12"/>
    <x v="1"/>
    <x v="4"/>
  </r>
  <r>
    <x v="195"/>
    <x v="8"/>
    <n v="8"/>
    <x v="14"/>
    <x v="0"/>
    <x v="2"/>
    <x v="1"/>
    <x v="24"/>
    <n v="6"/>
    <n v="906"/>
    <s v="Debit Card"/>
    <n v="28"/>
    <x v="1"/>
    <x v="4"/>
  </r>
  <r>
    <x v="196"/>
    <x v="11"/>
    <n v="18"/>
    <x v="18"/>
    <x v="4"/>
    <x v="1"/>
    <x v="0"/>
    <x v="4"/>
    <n v="7"/>
    <n v="684"/>
    <s v="Credit Card"/>
    <n v="35"/>
    <x v="0"/>
    <x v="0"/>
  </r>
  <r>
    <x v="197"/>
    <x v="15"/>
    <n v="8"/>
    <x v="14"/>
    <x v="0"/>
    <x v="2"/>
    <x v="1"/>
    <x v="0"/>
    <n v="3"/>
    <n v="470"/>
    <s v="Credit Card"/>
    <n v="39"/>
    <x v="2"/>
    <x v="2"/>
  </r>
  <r>
    <x v="198"/>
    <x v="6"/>
    <n v="15"/>
    <x v="19"/>
    <x v="2"/>
    <x v="0"/>
    <x v="1"/>
    <x v="10"/>
    <n v="7"/>
    <n v="542"/>
    <s v="Cash on Delivery"/>
    <n v="14"/>
    <x v="0"/>
    <x v="4"/>
  </r>
  <r>
    <x v="199"/>
    <x v="4"/>
    <n v="2"/>
    <x v="15"/>
    <x v="2"/>
    <x v="0"/>
    <x v="0"/>
    <x v="16"/>
    <n v="5"/>
    <n v="630"/>
    <s v="Cash on Delivery"/>
    <n v="43"/>
    <x v="0"/>
    <x v="2"/>
  </r>
  <r>
    <x v="200"/>
    <x v="10"/>
    <n v="13"/>
    <x v="1"/>
    <x v="1"/>
    <x v="0"/>
    <x v="1"/>
    <x v="3"/>
    <n v="1"/>
    <n v="19"/>
    <s v="Cash on Delivery"/>
    <n v="48"/>
    <x v="1"/>
    <x v="4"/>
  </r>
  <r>
    <x v="201"/>
    <x v="15"/>
    <n v="1"/>
    <x v="6"/>
    <x v="5"/>
    <x v="2"/>
    <x v="0"/>
    <x v="21"/>
    <n v="5"/>
    <n v="937"/>
    <s v="Credit Card"/>
    <n v="11"/>
    <x v="2"/>
    <x v="2"/>
  </r>
  <r>
    <x v="202"/>
    <x v="12"/>
    <n v="17"/>
    <x v="17"/>
    <x v="7"/>
    <x v="1"/>
    <x v="1"/>
    <x v="6"/>
    <n v="7"/>
    <n v="835"/>
    <s v="Debit Card"/>
    <n v="14"/>
    <x v="2"/>
    <x v="1"/>
  </r>
  <r>
    <x v="203"/>
    <x v="15"/>
    <n v="1"/>
    <x v="6"/>
    <x v="5"/>
    <x v="2"/>
    <x v="0"/>
    <x v="8"/>
    <n v="5"/>
    <n v="977"/>
    <s v="Debit Card"/>
    <n v="30"/>
    <x v="1"/>
    <x v="0"/>
  </r>
  <r>
    <x v="204"/>
    <x v="7"/>
    <n v="12"/>
    <x v="7"/>
    <x v="1"/>
    <x v="2"/>
    <x v="1"/>
    <x v="21"/>
    <n v="7"/>
    <n v="691"/>
    <s v="Debit Card"/>
    <n v="47"/>
    <x v="0"/>
    <x v="1"/>
  </r>
  <r>
    <x v="205"/>
    <x v="6"/>
    <n v="18"/>
    <x v="18"/>
    <x v="4"/>
    <x v="1"/>
    <x v="0"/>
    <x v="23"/>
    <n v="5"/>
    <n v="656"/>
    <s v="Credit Card"/>
    <n v="11"/>
    <x v="0"/>
    <x v="1"/>
  </r>
  <r>
    <x v="206"/>
    <x v="18"/>
    <n v="5"/>
    <x v="10"/>
    <x v="5"/>
    <x v="0"/>
    <x v="0"/>
    <x v="13"/>
    <n v="5"/>
    <n v="933"/>
    <s v="Credit Card"/>
    <n v="44"/>
    <x v="1"/>
    <x v="3"/>
  </r>
  <r>
    <x v="207"/>
    <x v="19"/>
    <n v="16"/>
    <x v="4"/>
    <x v="4"/>
    <x v="1"/>
    <x v="1"/>
    <x v="16"/>
    <n v="7"/>
    <n v="607"/>
    <s v="Credit Card"/>
    <n v="49"/>
    <x v="1"/>
    <x v="4"/>
  </r>
  <r>
    <x v="208"/>
    <x v="6"/>
    <n v="9"/>
    <x v="2"/>
    <x v="2"/>
    <x v="0"/>
    <x v="1"/>
    <x v="10"/>
    <n v="6"/>
    <n v="976"/>
    <s v="Debit Card"/>
    <n v="49"/>
    <x v="2"/>
    <x v="0"/>
  </r>
  <r>
    <x v="209"/>
    <x v="13"/>
    <n v="1"/>
    <x v="6"/>
    <x v="5"/>
    <x v="2"/>
    <x v="0"/>
    <x v="7"/>
    <n v="5"/>
    <n v="229"/>
    <s v="Credit Card"/>
    <n v="22"/>
    <x v="2"/>
    <x v="3"/>
  </r>
  <r>
    <x v="210"/>
    <x v="9"/>
    <n v="3"/>
    <x v="13"/>
    <x v="3"/>
    <x v="0"/>
    <x v="1"/>
    <x v="18"/>
    <n v="6"/>
    <n v="941"/>
    <s v="Cash on Delivery"/>
    <n v="13"/>
    <x v="2"/>
    <x v="1"/>
  </r>
  <r>
    <x v="211"/>
    <x v="20"/>
    <n v="4"/>
    <x v="3"/>
    <x v="3"/>
    <x v="0"/>
    <x v="1"/>
    <x v="17"/>
    <n v="5"/>
    <n v="452"/>
    <s v="Debit Card"/>
    <n v="21"/>
    <x v="0"/>
    <x v="0"/>
  </r>
  <r>
    <x v="212"/>
    <x v="20"/>
    <n v="14"/>
    <x v="16"/>
    <x v="1"/>
    <x v="3"/>
    <x v="0"/>
    <x v="20"/>
    <n v="1"/>
    <n v="36"/>
    <s v="Cash on Delivery"/>
    <n v="10"/>
    <x v="3"/>
    <x v="1"/>
  </r>
  <r>
    <x v="213"/>
    <x v="6"/>
    <n v="12"/>
    <x v="7"/>
    <x v="1"/>
    <x v="2"/>
    <x v="1"/>
    <x v="13"/>
    <n v="6"/>
    <n v="736"/>
    <s v="Cash on Delivery"/>
    <n v="19"/>
    <x v="3"/>
    <x v="3"/>
  </r>
  <r>
    <x v="214"/>
    <x v="16"/>
    <n v="20"/>
    <x v="12"/>
    <x v="6"/>
    <x v="2"/>
    <x v="1"/>
    <x v="1"/>
    <n v="1"/>
    <n v="138"/>
    <s v="Debit Card"/>
    <n v="26"/>
    <x v="2"/>
    <x v="2"/>
  </r>
  <r>
    <x v="215"/>
    <x v="3"/>
    <n v="14"/>
    <x v="16"/>
    <x v="1"/>
    <x v="3"/>
    <x v="0"/>
    <x v="6"/>
    <n v="2"/>
    <n v="21"/>
    <s v="Debit Card"/>
    <n v="50"/>
    <x v="3"/>
    <x v="4"/>
  </r>
  <r>
    <x v="216"/>
    <x v="5"/>
    <n v="5"/>
    <x v="10"/>
    <x v="5"/>
    <x v="0"/>
    <x v="0"/>
    <x v="1"/>
    <n v="6"/>
    <n v="591"/>
    <s v="Debit Card"/>
    <n v="37"/>
    <x v="0"/>
    <x v="1"/>
  </r>
  <r>
    <x v="217"/>
    <x v="17"/>
    <n v="14"/>
    <x v="16"/>
    <x v="1"/>
    <x v="3"/>
    <x v="0"/>
    <x v="2"/>
    <n v="4"/>
    <n v="452"/>
    <s v="Debit Card"/>
    <n v="32"/>
    <x v="3"/>
    <x v="2"/>
  </r>
  <r>
    <x v="218"/>
    <x v="6"/>
    <n v="12"/>
    <x v="7"/>
    <x v="1"/>
    <x v="2"/>
    <x v="1"/>
    <x v="16"/>
    <n v="3"/>
    <n v="345"/>
    <s v="Cash on Delivery"/>
    <n v="20"/>
    <x v="3"/>
    <x v="4"/>
  </r>
  <r>
    <x v="219"/>
    <x v="3"/>
    <n v="6"/>
    <x v="0"/>
    <x v="0"/>
    <x v="0"/>
    <x v="0"/>
    <x v="14"/>
    <n v="6"/>
    <n v="885"/>
    <s v="Debit Card"/>
    <n v="24"/>
    <x v="3"/>
    <x v="2"/>
  </r>
  <r>
    <x v="220"/>
    <x v="9"/>
    <n v="16"/>
    <x v="4"/>
    <x v="4"/>
    <x v="1"/>
    <x v="1"/>
    <x v="0"/>
    <n v="5"/>
    <n v="844"/>
    <s v="Credit Card"/>
    <n v="15"/>
    <x v="0"/>
    <x v="3"/>
  </r>
  <r>
    <x v="221"/>
    <x v="3"/>
    <n v="5"/>
    <x v="10"/>
    <x v="5"/>
    <x v="0"/>
    <x v="0"/>
    <x v="21"/>
    <n v="4"/>
    <n v="167"/>
    <s v="Debit Card"/>
    <n v="23"/>
    <x v="1"/>
    <x v="2"/>
  </r>
  <r>
    <x v="222"/>
    <x v="0"/>
    <n v="17"/>
    <x v="17"/>
    <x v="7"/>
    <x v="1"/>
    <x v="1"/>
    <x v="22"/>
    <n v="5"/>
    <n v="669"/>
    <s v="Credit Card"/>
    <n v="26"/>
    <x v="0"/>
    <x v="4"/>
  </r>
  <r>
    <x v="223"/>
    <x v="0"/>
    <n v="6"/>
    <x v="0"/>
    <x v="0"/>
    <x v="0"/>
    <x v="0"/>
    <x v="8"/>
    <n v="7"/>
    <n v="633"/>
    <s v="Credit Card"/>
    <n v="49"/>
    <x v="2"/>
    <x v="2"/>
  </r>
  <r>
    <x v="224"/>
    <x v="5"/>
    <n v="7"/>
    <x v="5"/>
    <x v="2"/>
    <x v="0"/>
    <x v="1"/>
    <x v="17"/>
    <n v="2"/>
    <n v="22"/>
    <s v="Debit Card"/>
    <n v="18"/>
    <x v="2"/>
    <x v="4"/>
  </r>
  <r>
    <x v="225"/>
    <x v="8"/>
    <n v="18"/>
    <x v="18"/>
    <x v="4"/>
    <x v="1"/>
    <x v="0"/>
    <x v="20"/>
    <n v="6"/>
    <n v="502"/>
    <s v="Credit Card"/>
    <n v="50"/>
    <x v="0"/>
    <x v="0"/>
  </r>
  <r>
    <x v="226"/>
    <x v="2"/>
    <n v="1"/>
    <x v="6"/>
    <x v="5"/>
    <x v="2"/>
    <x v="0"/>
    <x v="13"/>
    <n v="7"/>
    <n v="745"/>
    <s v="Credit Card"/>
    <n v="39"/>
    <x v="1"/>
    <x v="1"/>
  </r>
  <r>
    <x v="227"/>
    <x v="2"/>
    <n v="15"/>
    <x v="19"/>
    <x v="2"/>
    <x v="0"/>
    <x v="1"/>
    <x v="21"/>
    <n v="7"/>
    <n v="578"/>
    <s v="Debit Card"/>
    <n v="37"/>
    <x v="0"/>
    <x v="2"/>
  </r>
  <r>
    <x v="228"/>
    <x v="0"/>
    <n v="8"/>
    <x v="14"/>
    <x v="0"/>
    <x v="2"/>
    <x v="1"/>
    <x v="5"/>
    <n v="6"/>
    <n v="629"/>
    <s v="Cash on Delivery"/>
    <n v="18"/>
    <x v="3"/>
    <x v="4"/>
  </r>
  <r>
    <x v="229"/>
    <x v="11"/>
    <n v="18"/>
    <x v="18"/>
    <x v="4"/>
    <x v="1"/>
    <x v="0"/>
    <x v="23"/>
    <n v="5"/>
    <n v="223"/>
    <s v="Cash on Delivery"/>
    <n v="44"/>
    <x v="2"/>
    <x v="0"/>
  </r>
  <r>
    <x v="230"/>
    <x v="1"/>
    <n v="19"/>
    <x v="9"/>
    <x v="6"/>
    <x v="3"/>
    <x v="1"/>
    <x v="23"/>
    <n v="2"/>
    <n v="133"/>
    <s v="Cash on Delivery"/>
    <n v="23"/>
    <x v="2"/>
    <x v="2"/>
  </r>
  <r>
    <x v="231"/>
    <x v="18"/>
    <n v="19"/>
    <x v="9"/>
    <x v="6"/>
    <x v="3"/>
    <x v="1"/>
    <x v="2"/>
    <n v="5"/>
    <n v="920"/>
    <s v="Credit Card"/>
    <n v="17"/>
    <x v="0"/>
    <x v="4"/>
  </r>
  <r>
    <x v="232"/>
    <x v="19"/>
    <n v="7"/>
    <x v="5"/>
    <x v="2"/>
    <x v="0"/>
    <x v="1"/>
    <x v="1"/>
    <n v="6"/>
    <n v="945"/>
    <s v="Credit Card"/>
    <n v="36"/>
    <x v="2"/>
    <x v="4"/>
  </r>
  <r>
    <x v="233"/>
    <x v="1"/>
    <n v="7"/>
    <x v="5"/>
    <x v="2"/>
    <x v="0"/>
    <x v="1"/>
    <x v="4"/>
    <n v="7"/>
    <n v="721"/>
    <s v="Debit Card"/>
    <n v="39"/>
    <x v="2"/>
    <x v="2"/>
  </r>
  <r>
    <x v="234"/>
    <x v="18"/>
    <n v="4"/>
    <x v="3"/>
    <x v="3"/>
    <x v="0"/>
    <x v="1"/>
    <x v="12"/>
    <n v="5"/>
    <n v="680"/>
    <s v="Cash on Delivery"/>
    <n v="49"/>
    <x v="3"/>
    <x v="1"/>
  </r>
  <r>
    <x v="235"/>
    <x v="16"/>
    <n v="2"/>
    <x v="15"/>
    <x v="2"/>
    <x v="0"/>
    <x v="0"/>
    <x v="19"/>
    <n v="7"/>
    <n v="690"/>
    <s v="Cash on Delivery"/>
    <n v="16"/>
    <x v="2"/>
    <x v="3"/>
  </r>
  <r>
    <x v="236"/>
    <x v="13"/>
    <n v="16"/>
    <x v="4"/>
    <x v="4"/>
    <x v="1"/>
    <x v="1"/>
    <x v="16"/>
    <n v="3"/>
    <n v="412"/>
    <s v="Credit Card"/>
    <n v="39"/>
    <x v="2"/>
    <x v="0"/>
  </r>
  <r>
    <x v="237"/>
    <x v="13"/>
    <n v="3"/>
    <x v="13"/>
    <x v="3"/>
    <x v="0"/>
    <x v="1"/>
    <x v="10"/>
    <n v="2"/>
    <n v="86"/>
    <s v="Credit Card"/>
    <n v="23"/>
    <x v="1"/>
    <x v="4"/>
  </r>
  <r>
    <x v="238"/>
    <x v="11"/>
    <n v="10"/>
    <x v="8"/>
    <x v="3"/>
    <x v="3"/>
    <x v="1"/>
    <x v="7"/>
    <n v="2"/>
    <n v="93"/>
    <s v="Debit Card"/>
    <n v="43"/>
    <x v="3"/>
    <x v="4"/>
  </r>
  <r>
    <x v="239"/>
    <x v="14"/>
    <n v="6"/>
    <x v="0"/>
    <x v="0"/>
    <x v="0"/>
    <x v="0"/>
    <x v="2"/>
    <n v="5"/>
    <n v="568"/>
    <s v="Credit Card"/>
    <n v="48"/>
    <x v="1"/>
    <x v="0"/>
  </r>
  <r>
    <x v="240"/>
    <x v="7"/>
    <n v="4"/>
    <x v="3"/>
    <x v="3"/>
    <x v="0"/>
    <x v="1"/>
    <x v="20"/>
    <n v="5"/>
    <n v="370"/>
    <s v="Debit Card"/>
    <n v="48"/>
    <x v="3"/>
    <x v="3"/>
  </r>
  <r>
    <x v="241"/>
    <x v="0"/>
    <n v="14"/>
    <x v="16"/>
    <x v="1"/>
    <x v="3"/>
    <x v="0"/>
    <x v="5"/>
    <n v="7"/>
    <n v="756"/>
    <s v="Credit Card"/>
    <n v="36"/>
    <x v="2"/>
    <x v="2"/>
  </r>
  <r>
    <x v="242"/>
    <x v="8"/>
    <n v="3"/>
    <x v="13"/>
    <x v="3"/>
    <x v="0"/>
    <x v="1"/>
    <x v="5"/>
    <n v="5"/>
    <n v="624"/>
    <s v="Debit Card"/>
    <n v="39"/>
    <x v="1"/>
    <x v="1"/>
  </r>
  <r>
    <x v="243"/>
    <x v="17"/>
    <n v="13"/>
    <x v="1"/>
    <x v="1"/>
    <x v="0"/>
    <x v="1"/>
    <x v="2"/>
    <n v="5"/>
    <n v="366"/>
    <s v="Credit Card"/>
    <n v="21"/>
    <x v="2"/>
    <x v="1"/>
  </r>
  <r>
    <x v="244"/>
    <x v="0"/>
    <n v="6"/>
    <x v="0"/>
    <x v="0"/>
    <x v="0"/>
    <x v="0"/>
    <x v="4"/>
    <n v="1"/>
    <n v="143"/>
    <s v="Credit Card"/>
    <n v="20"/>
    <x v="0"/>
    <x v="1"/>
  </r>
  <r>
    <x v="245"/>
    <x v="8"/>
    <n v="15"/>
    <x v="19"/>
    <x v="2"/>
    <x v="0"/>
    <x v="1"/>
    <x v="19"/>
    <n v="5"/>
    <n v="668"/>
    <s v="Cash on Delivery"/>
    <n v="25"/>
    <x v="2"/>
    <x v="0"/>
  </r>
  <r>
    <x v="246"/>
    <x v="16"/>
    <n v="14"/>
    <x v="16"/>
    <x v="1"/>
    <x v="3"/>
    <x v="0"/>
    <x v="1"/>
    <n v="4"/>
    <n v="377"/>
    <s v="Credit Card"/>
    <n v="50"/>
    <x v="2"/>
    <x v="4"/>
  </r>
  <r>
    <x v="247"/>
    <x v="7"/>
    <n v="17"/>
    <x v="17"/>
    <x v="7"/>
    <x v="1"/>
    <x v="1"/>
    <x v="19"/>
    <n v="5"/>
    <n v="706"/>
    <s v="Credit Card"/>
    <n v="35"/>
    <x v="1"/>
    <x v="4"/>
  </r>
  <r>
    <x v="248"/>
    <x v="2"/>
    <n v="7"/>
    <x v="5"/>
    <x v="2"/>
    <x v="0"/>
    <x v="1"/>
    <x v="8"/>
    <n v="1"/>
    <n v="37"/>
    <s v="Credit Card"/>
    <n v="50"/>
    <x v="1"/>
    <x v="2"/>
  </r>
  <r>
    <x v="249"/>
    <x v="7"/>
    <n v="6"/>
    <x v="0"/>
    <x v="0"/>
    <x v="0"/>
    <x v="0"/>
    <x v="17"/>
    <n v="4"/>
    <n v="224"/>
    <s v="Cash on Delivery"/>
    <n v="22"/>
    <x v="3"/>
    <x v="2"/>
  </r>
  <r>
    <x v="250"/>
    <x v="1"/>
    <n v="18"/>
    <x v="18"/>
    <x v="4"/>
    <x v="1"/>
    <x v="0"/>
    <x v="18"/>
    <n v="3"/>
    <n v="478"/>
    <s v="Credit Card"/>
    <n v="48"/>
    <x v="1"/>
    <x v="1"/>
  </r>
  <r>
    <x v="251"/>
    <x v="15"/>
    <n v="17"/>
    <x v="17"/>
    <x v="7"/>
    <x v="1"/>
    <x v="1"/>
    <x v="6"/>
    <n v="5"/>
    <n v="995"/>
    <s v="Credit Card"/>
    <n v="46"/>
    <x v="2"/>
    <x v="3"/>
  </r>
  <r>
    <x v="252"/>
    <x v="3"/>
    <n v="9"/>
    <x v="2"/>
    <x v="2"/>
    <x v="0"/>
    <x v="1"/>
    <x v="20"/>
    <n v="4"/>
    <n v="260"/>
    <s v="Cash on Delivery"/>
    <n v="29"/>
    <x v="2"/>
    <x v="0"/>
  </r>
  <r>
    <x v="253"/>
    <x v="4"/>
    <n v="6"/>
    <x v="0"/>
    <x v="0"/>
    <x v="0"/>
    <x v="0"/>
    <x v="2"/>
    <n v="7"/>
    <n v="815"/>
    <s v="Credit Card"/>
    <n v="24"/>
    <x v="2"/>
    <x v="0"/>
  </r>
  <r>
    <x v="254"/>
    <x v="13"/>
    <n v="20"/>
    <x v="12"/>
    <x v="6"/>
    <x v="2"/>
    <x v="1"/>
    <x v="6"/>
    <n v="6"/>
    <n v="965"/>
    <s v="Credit Card"/>
    <n v="30"/>
    <x v="1"/>
    <x v="4"/>
  </r>
  <r>
    <x v="255"/>
    <x v="15"/>
    <n v="8"/>
    <x v="14"/>
    <x v="0"/>
    <x v="2"/>
    <x v="1"/>
    <x v="1"/>
    <n v="3"/>
    <n v="256"/>
    <s v="Debit Card"/>
    <n v="44"/>
    <x v="2"/>
    <x v="4"/>
  </r>
  <r>
    <x v="256"/>
    <x v="8"/>
    <n v="4"/>
    <x v="3"/>
    <x v="3"/>
    <x v="0"/>
    <x v="1"/>
    <x v="12"/>
    <n v="5"/>
    <n v="777"/>
    <s v="Debit Card"/>
    <n v="38"/>
    <x v="0"/>
    <x v="0"/>
  </r>
  <r>
    <x v="257"/>
    <x v="0"/>
    <n v="19"/>
    <x v="9"/>
    <x v="6"/>
    <x v="3"/>
    <x v="1"/>
    <x v="22"/>
    <n v="7"/>
    <n v="674"/>
    <s v="Credit Card"/>
    <n v="21"/>
    <x v="2"/>
    <x v="0"/>
  </r>
  <r>
    <x v="258"/>
    <x v="10"/>
    <n v="7"/>
    <x v="5"/>
    <x v="2"/>
    <x v="0"/>
    <x v="1"/>
    <x v="12"/>
    <n v="2"/>
    <n v="134"/>
    <s v="Credit Card"/>
    <n v="29"/>
    <x v="1"/>
    <x v="2"/>
  </r>
  <r>
    <x v="259"/>
    <x v="15"/>
    <n v="5"/>
    <x v="10"/>
    <x v="5"/>
    <x v="0"/>
    <x v="0"/>
    <x v="0"/>
    <n v="5"/>
    <n v="775"/>
    <s v="Cash on Delivery"/>
    <n v="33"/>
    <x v="1"/>
    <x v="4"/>
  </r>
  <r>
    <x v="260"/>
    <x v="20"/>
    <n v="19"/>
    <x v="9"/>
    <x v="6"/>
    <x v="3"/>
    <x v="1"/>
    <x v="21"/>
    <n v="7"/>
    <n v="853"/>
    <s v="Cash on Delivery"/>
    <n v="39"/>
    <x v="1"/>
    <x v="3"/>
  </r>
  <r>
    <x v="261"/>
    <x v="7"/>
    <n v="10"/>
    <x v="8"/>
    <x v="3"/>
    <x v="3"/>
    <x v="1"/>
    <x v="14"/>
    <n v="7"/>
    <n v="940"/>
    <s v="Debit Card"/>
    <n v="31"/>
    <x v="3"/>
    <x v="4"/>
  </r>
  <r>
    <x v="262"/>
    <x v="1"/>
    <n v="11"/>
    <x v="11"/>
    <x v="0"/>
    <x v="2"/>
    <x v="0"/>
    <x v="23"/>
    <n v="2"/>
    <n v="124"/>
    <s v="Debit Card"/>
    <n v="30"/>
    <x v="3"/>
    <x v="4"/>
  </r>
  <r>
    <x v="263"/>
    <x v="9"/>
    <n v="12"/>
    <x v="7"/>
    <x v="1"/>
    <x v="2"/>
    <x v="1"/>
    <x v="14"/>
    <n v="4"/>
    <n v="278"/>
    <s v="Credit Card"/>
    <n v="42"/>
    <x v="0"/>
    <x v="4"/>
  </r>
  <r>
    <x v="264"/>
    <x v="13"/>
    <n v="15"/>
    <x v="19"/>
    <x v="2"/>
    <x v="0"/>
    <x v="1"/>
    <x v="14"/>
    <n v="5"/>
    <n v="682"/>
    <s v="Cash on Delivery"/>
    <n v="30"/>
    <x v="1"/>
    <x v="0"/>
  </r>
  <r>
    <x v="265"/>
    <x v="20"/>
    <n v="16"/>
    <x v="4"/>
    <x v="4"/>
    <x v="1"/>
    <x v="1"/>
    <x v="5"/>
    <n v="6"/>
    <n v="804"/>
    <s v="Cash on Delivery"/>
    <n v="25"/>
    <x v="1"/>
    <x v="1"/>
  </r>
  <r>
    <x v="266"/>
    <x v="0"/>
    <n v="3"/>
    <x v="13"/>
    <x v="3"/>
    <x v="0"/>
    <x v="1"/>
    <x v="6"/>
    <n v="2"/>
    <n v="99"/>
    <s v="Cash on Delivery"/>
    <n v="12"/>
    <x v="1"/>
    <x v="0"/>
  </r>
  <r>
    <x v="267"/>
    <x v="7"/>
    <n v="19"/>
    <x v="9"/>
    <x v="6"/>
    <x v="3"/>
    <x v="1"/>
    <x v="19"/>
    <n v="6"/>
    <n v="964"/>
    <s v="Cash on Delivery"/>
    <n v="30"/>
    <x v="1"/>
    <x v="2"/>
  </r>
  <r>
    <x v="268"/>
    <x v="17"/>
    <n v="17"/>
    <x v="17"/>
    <x v="7"/>
    <x v="1"/>
    <x v="1"/>
    <x v="6"/>
    <n v="5"/>
    <n v="938"/>
    <s v="Cash on Delivery"/>
    <n v="35"/>
    <x v="3"/>
    <x v="4"/>
  </r>
  <r>
    <x v="269"/>
    <x v="9"/>
    <n v="8"/>
    <x v="14"/>
    <x v="0"/>
    <x v="2"/>
    <x v="1"/>
    <x v="2"/>
    <n v="7"/>
    <n v="857"/>
    <s v="Cash on Delivery"/>
    <n v="13"/>
    <x v="3"/>
    <x v="3"/>
  </r>
  <r>
    <x v="270"/>
    <x v="0"/>
    <n v="8"/>
    <x v="14"/>
    <x v="0"/>
    <x v="2"/>
    <x v="1"/>
    <x v="3"/>
    <n v="7"/>
    <n v="570"/>
    <s v="Cash on Delivery"/>
    <n v="19"/>
    <x v="3"/>
    <x v="4"/>
  </r>
  <r>
    <x v="271"/>
    <x v="12"/>
    <n v="4"/>
    <x v="3"/>
    <x v="3"/>
    <x v="0"/>
    <x v="1"/>
    <x v="22"/>
    <n v="5"/>
    <n v="419"/>
    <s v="Cash on Delivery"/>
    <n v="39"/>
    <x v="2"/>
    <x v="1"/>
  </r>
  <r>
    <x v="272"/>
    <x v="0"/>
    <n v="9"/>
    <x v="2"/>
    <x v="2"/>
    <x v="0"/>
    <x v="1"/>
    <x v="16"/>
    <n v="4"/>
    <n v="334"/>
    <s v="Cash on Delivery"/>
    <n v="14"/>
    <x v="1"/>
    <x v="4"/>
  </r>
  <r>
    <x v="273"/>
    <x v="3"/>
    <n v="5"/>
    <x v="10"/>
    <x v="5"/>
    <x v="0"/>
    <x v="0"/>
    <x v="18"/>
    <n v="6"/>
    <n v="767"/>
    <s v="Credit Card"/>
    <n v="29"/>
    <x v="1"/>
    <x v="2"/>
  </r>
  <r>
    <x v="274"/>
    <x v="11"/>
    <n v="20"/>
    <x v="12"/>
    <x v="6"/>
    <x v="2"/>
    <x v="1"/>
    <x v="23"/>
    <n v="2"/>
    <n v="125"/>
    <s v="Cash on Delivery"/>
    <n v="30"/>
    <x v="3"/>
    <x v="2"/>
  </r>
  <r>
    <x v="275"/>
    <x v="12"/>
    <n v="16"/>
    <x v="4"/>
    <x v="4"/>
    <x v="1"/>
    <x v="1"/>
    <x v="13"/>
    <n v="2"/>
    <n v="76"/>
    <s v="Cash on Delivery"/>
    <n v="31"/>
    <x v="0"/>
    <x v="1"/>
  </r>
  <r>
    <x v="276"/>
    <x v="10"/>
    <n v="18"/>
    <x v="18"/>
    <x v="4"/>
    <x v="1"/>
    <x v="0"/>
    <x v="14"/>
    <n v="6"/>
    <n v="649"/>
    <s v="Debit Card"/>
    <n v="35"/>
    <x v="3"/>
    <x v="2"/>
  </r>
  <r>
    <x v="277"/>
    <x v="12"/>
    <n v="3"/>
    <x v="13"/>
    <x v="3"/>
    <x v="0"/>
    <x v="1"/>
    <x v="24"/>
    <n v="3"/>
    <n v="352"/>
    <s v="Debit Card"/>
    <n v="30"/>
    <x v="1"/>
    <x v="4"/>
  </r>
  <r>
    <x v="278"/>
    <x v="0"/>
    <n v="18"/>
    <x v="18"/>
    <x v="4"/>
    <x v="1"/>
    <x v="0"/>
    <x v="19"/>
    <n v="5"/>
    <n v="707"/>
    <s v="Credit Card"/>
    <n v="31"/>
    <x v="2"/>
    <x v="1"/>
  </r>
  <r>
    <x v="279"/>
    <x v="17"/>
    <n v="11"/>
    <x v="11"/>
    <x v="0"/>
    <x v="2"/>
    <x v="0"/>
    <x v="13"/>
    <n v="5"/>
    <n v="500"/>
    <s v="Cash on Delivery"/>
    <n v="36"/>
    <x v="1"/>
    <x v="3"/>
  </r>
  <r>
    <x v="280"/>
    <x v="8"/>
    <n v="5"/>
    <x v="10"/>
    <x v="5"/>
    <x v="0"/>
    <x v="0"/>
    <x v="8"/>
    <n v="6"/>
    <n v="802"/>
    <s v="Cash on Delivery"/>
    <n v="22"/>
    <x v="3"/>
    <x v="3"/>
  </r>
  <r>
    <x v="281"/>
    <x v="6"/>
    <n v="10"/>
    <x v="8"/>
    <x v="3"/>
    <x v="3"/>
    <x v="1"/>
    <x v="6"/>
    <n v="5"/>
    <n v="164"/>
    <s v="Cash on Delivery"/>
    <n v="16"/>
    <x v="3"/>
    <x v="1"/>
  </r>
  <r>
    <x v="282"/>
    <x v="18"/>
    <n v="18"/>
    <x v="18"/>
    <x v="4"/>
    <x v="1"/>
    <x v="0"/>
    <x v="16"/>
    <n v="4"/>
    <n v="293"/>
    <s v="Cash on Delivery"/>
    <n v="34"/>
    <x v="2"/>
    <x v="3"/>
  </r>
  <r>
    <x v="283"/>
    <x v="13"/>
    <n v="16"/>
    <x v="4"/>
    <x v="4"/>
    <x v="1"/>
    <x v="1"/>
    <x v="9"/>
    <n v="5"/>
    <n v="377"/>
    <s v="Cash on Delivery"/>
    <n v="24"/>
    <x v="1"/>
    <x v="3"/>
  </r>
  <r>
    <x v="284"/>
    <x v="5"/>
    <n v="13"/>
    <x v="1"/>
    <x v="1"/>
    <x v="0"/>
    <x v="1"/>
    <x v="19"/>
    <n v="5"/>
    <n v="538"/>
    <s v="Debit Card"/>
    <n v="25"/>
    <x v="2"/>
    <x v="0"/>
  </r>
  <r>
    <x v="285"/>
    <x v="8"/>
    <n v="11"/>
    <x v="11"/>
    <x v="0"/>
    <x v="2"/>
    <x v="0"/>
    <x v="21"/>
    <n v="5"/>
    <n v="761"/>
    <s v="Debit Card"/>
    <n v="34"/>
    <x v="3"/>
    <x v="1"/>
  </r>
  <r>
    <x v="286"/>
    <x v="20"/>
    <n v="16"/>
    <x v="4"/>
    <x v="4"/>
    <x v="1"/>
    <x v="1"/>
    <x v="2"/>
    <n v="6"/>
    <n v="567"/>
    <s v="Cash on Delivery"/>
    <n v="40"/>
    <x v="0"/>
    <x v="3"/>
  </r>
  <r>
    <x v="287"/>
    <x v="1"/>
    <n v="14"/>
    <x v="16"/>
    <x v="1"/>
    <x v="3"/>
    <x v="0"/>
    <x v="12"/>
    <n v="7"/>
    <n v="944"/>
    <s v="Cash on Delivery"/>
    <n v="41"/>
    <x v="0"/>
    <x v="3"/>
  </r>
  <r>
    <x v="288"/>
    <x v="1"/>
    <n v="11"/>
    <x v="11"/>
    <x v="0"/>
    <x v="2"/>
    <x v="0"/>
    <x v="1"/>
    <n v="7"/>
    <n v="806"/>
    <s v="Cash on Delivery"/>
    <n v="23"/>
    <x v="0"/>
    <x v="1"/>
  </r>
  <r>
    <x v="289"/>
    <x v="3"/>
    <n v="14"/>
    <x v="16"/>
    <x v="1"/>
    <x v="3"/>
    <x v="0"/>
    <x v="0"/>
    <n v="6"/>
    <n v="722"/>
    <s v="Debit Card"/>
    <n v="20"/>
    <x v="3"/>
    <x v="4"/>
  </r>
  <r>
    <x v="290"/>
    <x v="13"/>
    <n v="6"/>
    <x v="0"/>
    <x v="0"/>
    <x v="0"/>
    <x v="0"/>
    <x v="12"/>
    <n v="5"/>
    <n v="721"/>
    <s v="Debit Card"/>
    <n v="14"/>
    <x v="3"/>
    <x v="0"/>
  </r>
  <r>
    <x v="291"/>
    <x v="0"/>
    <n v="15"/>
    <x v="19"/>
    <x v="2"/>
    <x v="0"/>
    <x v="1"/>
    <x v="5"/>
    <n v="7"/>
    <n v="636"/>
    <s v="Cash on Delivery"/>
    <n v="29"/>
    <x v="0"/>
    <x v="4"/>
  </r>
  <r>
    <x v="292"/>
    <x v="9"/>
    <n v="7"/>
    <x v="5"/>
    <x v="2"/>
    <x v="0"/>
    <x v="1"/>
    <x v="20"/>
    <n v="5"/>
    <n v="628"/>
    <s v="Cash on Delivery"/>
    <n v="31"/>
    <x v="0"/>
    <x v="4"/>
  </r>
  <r>
    <x v="293"/>
    <x v="2"/>
    <n v="13"/>
    <x v="1"/>
    <x v="1"/>
    <x v="0"/>
    <x v="1"/>
    <x v="1"/>
    <n v="2"/>
    <n v="100"/>
    <s v="Cash on Delivery"/>
    <n v="46"/>
    <x v="1"/>
    <x v="2"/>
  </r>
  <r>
    <x v="294"/>
    <x v="6"/>
    <n v="18"/>
    <x v="18"/>
    <x v="4"/>
    <x v="1"/>
    <x v="0"/>
    <x v="1"/>
    <n v="5"/>
    <n v="372"/>
    <s v="Debit Card"/>
    <n v="40"/>
    <x v="2"/>
    <x v="0"/>
  </r>
  <r>
    <x v="295"/>
    <x v="8"/>
    <n v="13"/>
    <x v="1"/>
    <x v="1"/>
    <x v="0"/>
    <x v="1"/>
    <x v="8"/>
    <n v="7"/>
    <n v="660"/>
    <s v="Debit Card"/>
    <n v="11"/>
    <x v="3"/>
    <x v="2"/>
  </r>
  <r>
    <x v="296"/>
    <x v="9"/>
    <n v="8"/>
    <x v="14"/>
    <x v="0"/>
    <x v="2"/>
    <x v="1"/>
    <x v="7"/>
    <n v="1"/>
    <n v="65"/>
    <s v="Credit Card"/>
    <n v="23"/>
    <x v="3"/>
    <x v="2"/>
  </r>
  <r>
    <x v="297"/>
    <x v="8"/>
    <n v="1"/>
    <x v="6"/>
    <x v="5"/>
    <x v="2"/>
    <x v="0"/>
    <x v="10"/>
    <n v="5"/>
    <n v="337"/>
    <s v="Cash on Delivery"/>
    <n v="23"/>
    <x v="1"/>
    <x v="4"/>
  </r>
  <r>
    <x v="298"/>
    <x v="15"/>
    <n v="12"/>
    <x v="7"/>
    <x v="1"/>
    <x v="2"/>
    <x v="1"/>
    <x v="1"/>
    <n v="6"/>
    <n v="606"/>
    <s v="Cash on Delivery"/>
    <n v="25"/>
    <x v="3"/>
    <x v="0"/>
  </r>
  <r>
    <x v="299"/>
    <x v="20"/>
    <n v="3"/>
    <x v="13"/>
    <x v="3"/>
    <x v="0"/>
    <x v="1"/>
    <x v="5"/>
    <n v="6"/>
    <n v="713"/>
    <s v="Cash on Delivery"/>
    <n v="25"/>
    <x v="0"/>
    <x v="3"/>
  </r>
  <r>
    <x v="300"/>
    <x v="18"/>
    <n v="2"/>
    <x v="15"/>
    <x v="2"/>
    <x v="0"/>
    <x v="0"/>
    <x v="9"/>
    <n v="3"/>
    <n v="511"/>
    <s v="Debit Card"/>
    <n v="17"/>
    <x v="0"/>
    <x v="3"/>
  </r>
  <r>
    <x v="301"/>
    <x v="20"/>
    <n v="17"/>
    <x v="17"/>
    <x v="7"/>
    <x v="1"/>
    <x v="1"/>
    <x v="20"/>
    <n v="5"/>
    <n v="446"/>
    <s v="Credit Card"/>
    <n v="32"/>
    <x v="1"/>
    <x v="2"/>
  </r>
  <r>
    <x v="302"/>
    <x v="19"/>
    <n v="14"/>
    <x v="16"/>
    <x v="1"/>
    <x v="3"/>
    <x v="0"/>
    <x v="7"/>
    <n v="3"/>
    <n v="743"/>
    <s v="Credit Card"/>
    <n v="37"/>
    <x v="3"/>
    <x v="2"/>
  </r>
  <r>
    <x v="303"/>
    <x v="17"/>
    <n v="3"/>
    <x v="13"/>
    <x v="3"/>
    <x v="0"/>
    <x v="1"/>
    <x v="23"/>
    <n v="7"/>
    <n v="853"/>
    <s v="Cash on Delivery"/>
    <n v="40"/>
    <x v="2"/>
    <x v="2"/>
  </r>
  <r>
    <x v="304"/>
    <x v="1"/>
    <n v="2"/>
    <x v="15"/>
    <x v="2"/>
    <x v="0"/>
    <x v="0"/>
    <x v="11"/>
    <n v="3"/>
    <n v="618"/>
    <s v="Cash on Delivery"/>
    <n v="23"/>
    <x v="2"/>
    <x v="2"/>
  </r>
  <r>
    <x v="305"/>
    <x v="0"/>
    <n v="7"/>
    <x v="5"/>
    <x v="2"/>
    <x v="0"/>
    <x v="1"/>
    <x v="8"/>
    <n v="3"/>
    <n v="639"/>
    <s v="Credit Card"/>
    <n v="49"/>
    <x v="3"/>
    <x v="0"/>
  </r>
  <r>
    <x v="306"/>
    <x v="8"/>
    <n v="2"/>
    <x v="15"/>
    <x v="2"/>
    <x v="0"/>
    <x v="0"/>
    <x v="11"/>
    <n v="6"/>
    <n v="973"/>
    <s v="Cash on Delivery"/>
    <n v="47"/>
    <x v="2"/>
    <x v="3"/>
  </r>
  <r>
    <x v="307"/>
    <x v="11"/>
    <n v="13"/>
    <x v="1"/>
    <x v="1"/>
    <x v="0"/>
    <x v="1"/>
    <x v="6"/>
    <n v="5"/>
    <n v="551"/>
    <s v="Cash on Delivery"/>
    <n v="32"/>
    <x v="3"/>
    <x v="4"/>
  </r>
  <r>
    <x v="308"/>
    <x v="1"/>
    <n v="18"/>
    <x v="18"/>
    <x v="4"/>
    <x v="1"/>
    <x v="0"/>
    <x v="14"/>
    <n v="3"/>
    <n v="488"/>
    <s v="Debit Card"/>
    <n v="49"/>
    <x v="3"/>
    <x v="4"/>
  </r>
  <r>
    <x v="309"/>
    <x v="17"/>
    <n v="2"/>
    <x v="15"/>
    <x v="2"/>
    <x v="0"/>
    <x v="0"/>
    <x v="1"/>
    <n v="7"/>
    <n v="878"/>
    <s v="Debit Card"/>
    <n v="47"/>
    <x v="3"/>
    <x v="3"/>
  </r>
  <r>
    <x v="310"/>
    <x v="4"/>
    <n v="13"/>
    <x v="1"/>
    <x v="1"/>
    <x v="0"/>
    <x v="1"/>
    <x v="20"/>
    <n v="5"/>
    <n v="1082"/>
    <s v="Debit Card"/>
    <n v="16"/>
    <x v="4"/>
    <x v="4"/>
  </r>
  <r>
    <x v="311"/>
    <x v="20"/>
    <n v="1"/>
    <x v="6"/>
    <x v="5"/>
    <x v="2"/>
    <x v="0"/>
    <x v="1"/>
    <n v="7"/>
    <n v="872"/>
    <s v="Cash on Delivery"/>
    <n v="43"/>
    <x v="3"/>
    <x v="2"/>
  </r>
  <r>
    <x v="312"/>
    <x v="9"/>
    <n v="17"/>
    <x v="17"/>
    <x v="7"/>
    <x v="1"/>
    <x v="1"/>
    <x v="10"/>
    <n v="4"/>
    <n v="727"/>
    <s v="Debit Card"/>
    <n v="12"/>
    <x v="0"/>
    <x v="1"/>
  </r>
  <r>
    <x v="313"/>
    <x v="7"/>
    <n v="18"/>
    <x v="18"/>
    <x v="4"/>
    <x v="1"/>
    <x v="0"/>
    <x v="12"/>
    <n v="5"/>
    <n v="1048"/>
    <s v="Cash on Delivery"/>
    <n v="15"/>
    <x v="1"/>
    <x v="3"/>
  </r>
  <r>
    <x v="314"/>
    <x v="16"/>
    <n v="12"/>
    <x v="7"/>
    <x v="1"/>
    <x v="2"/>
    <x v="1"/>
    <x v="15"/>
    <n v="3"/>
    <n v="634"/>
    <s v="Debit Card"/>
    <n v="44"/>
    <x v="1"/>
    <x v="2"/>
  </r>
  <r>
    <x v="315"/>
    <x v="2"/>
    <n v="17"/>
    <x v="17"/>
    <x v="7"/>
    <x v="1"/>
    <x v="1"/>
    <x v="7"/>
    <n v="3"/>
    <n v="651"/>
    <s v="Credit Card"/>
    <n v="33"/>
    <x v="3"/>
    <x v="3"/>
  </r>
  <r>
    <x v="316"/>
    <x v="11"/>
    <n v="16"/>
    <x v="4"/>
    <x v="4"/>
    <x v="1"/>
    <x v="1"/>
    <x v="22"/>
    <n v="6"/>
    <n v="817"/>
    <s v="Cash on Delivery"/>
    <n v="49"/>
    <x v="3"/>
    <x v="2"/>
  </r>
  <r>
    <x v="317"/>
    <x v="6"/>
    <n v="16"/>
    <x v="4"/>
    <x v="4"/>
    <x v="1"/>
    <x v="1"/>
    <x v="8"/>
    <n v="4"/>
    <n v="782"/>
    <s v="Credit Card"/>
    <n v="48"/>
    <x v="4"/>
    <x v="0"/>
  </r>
  <r>
    <x v="318"/>
    <x v="15"/>
    <n v="1"/>
    <x v="6"/>
    <x v="5"/>
    <x v="2"/>
    <x v="0"/>
    <x v="4"/>
    <n v="5"/>
    <n v="819"/>
    <s v="Credit Card"/>
    <n v="21"/>
    <x v="1"/>
    <x v="2"/>
  </r>
  <r>
    <x v="319"/>
    <x v="10"/>
    <n v="13"/>
    <x v="1"/>
    <x v="1"/>
    <x v="0"/>
    <x v="1"/>
    <x v="19"/>
    <n v="5"/>
    <n v="991"/>
    <s v="Debit Card"/>
    <n v="45"/>
    <x v="4"/>
    <x v="2"/>
  </r>
  <r>
    <x v="320"/>
    <x v="14"/>
    <n v="4"/>
    <x v="3"/>
    <x v="3"/>
    <x v="0"/>
    <x v="1"/>
    <x v="16"/>
    <n v="3"/>
    <n v="418"/>
    <s v="Debit Card"/>
    <n v="46"/>
    <x v="4"/>
    <x v="1"/>
  </r>
  <r>
    <x v="321"/>
    <x v="2"/>
    <n v="1"/>
    <x v="6"/>
    <x v="5"/>
    <x v="2"/>
    <x v="0"/>
    <x v="3"/>
    <n v="4"/>
    <n v="400"/>
    <s v="Debit Card"/>
    <n v="26"/>
    <x v="0"/>
    <x v="2"/>
  </r>
  <r>
    <x v="322"/>
    <x v="4"/>
    <n v="13"/>
    <x v="1"/>
    <x v="1"/>
    <x v="0"/>
    <x v="1"/>
    <x v="2"/>
    <n v="6"/>
    <n v="926"/>
    <s v="Debit Card"/>
    <n v="47"/>
    <x v="3"/>
    <x v="3"/>
  </r>
  <r>
    <x v="323"/>
    <x v="1"/>
    <n v="20"/>
    <x v="12"/>
    <x v="6"/>
    <x v="2"/>
    <x v="1"/>
    <x v="16"/>
    <n v="6"/>
    <n v="849"/>
    <s v="Debit Card"/>
    <n v="23"/>
    <x v="0"/>
    <x v="0"/>
  </r>
  <r>
    <x v="324"/>
    <x v="2"/>
    <n v="8"/>
    <x v="14"/>
    <x v="0"/>
    <x v="2"/>
    <x v="1"/>
    <x v="24"/>
    <n v="7"/>
    <n v="993"/>
    <s v="Cash on Delivery"/>
    <n v="23"/>
    <x v="0"/>
    <x v="1"/>
  </r>
  <r>
    <x v="325"/>
    <x v="17"/>
    <n v="1"/>
    <x v="6"/>
    <x v="5"/>
    <x v="2"/>
    <x v="0"/>
    <x v="16"/>
    <n v="4"/>
    <n v="508"/>
    <s v="Cash on Delivery"/>
    <n v="23"/>
    <x v="1"/>
    <x v="0"/>
  </r>
  <r>
    <x v="326"/>
    <x v="7"/>
    <n v="4"/>
    <x v="3"/>
    <x v="3"/>
    <x v="0"/>
    <x v="1"/>
    <x v="17"/>
    <n v="7"/>
    <n v="828"/>
    <s v="Debit Card"/>
    <n v="15"/>
    <x v="4"/>
    <x v="4"/>
  </r>
  <r>
    <x v="327"/>
    <x v="15"/>
    <n v="18"/>
    <x v="18"/>
    <x v="4"/>
    <x v="1"/>
    <x v="0"/>
    <x v="7"/>
    <n v="5"/>
    <n v="750"/>
    <s v="Debit Card"/>
    <n v="43"/>
    <x v="0"/>
    <x v="1"/>
  </r>
  <r>
    <x v="328"/>
    <x v="4"/>
    <n v="8"/>
    <x v="14"/>
    <x v="0"/>
    <x v="2"/>
    <x v="1"/>
    <x v="17"/>
    <n v="3"/>
    <n v="543"/>
    <s v="Debit Card"/>
    <n v="43"/>
    <x v="0"/>
    <x v="2"/>
  </r>
  <r>
    <x v="329"/>
    <x v="2"/>
    <n v="13"/>
    <x v="1"/>
    <x v="1"/>
    <x v="0"/>
    <x v="1"/>
    <x v="11"/>
    <n v="6"/>
    <n v="1091"/>
    <s v="Cash on Delivery"/>
    <n v="10"/>
    <x v="3"/>
    <x v="3"/>
  </r>
  <r>
    <x v="330"/>
    <x v="10"/>
    <n v="11"/>
    <x v="11"/>
    <x v="0"/>
    <x v="2"/>
    <x v="0"/>
    <x v="15"/>
    <n v="5"/>
    <n v="1091"/>
    <s v="Debit Card"/>
    <n v="50"/>
    <x v="4"/>
    <x v="1"/>
  </r>
  <r>
    <x v="331"/>
    <x v="2"/>
    <n v="3"/>
    <x v="13"/>
    <x v="3"/>
    <x v="0"/>
    <x v="1"/>
    <x v="1"/>
    <n v="4"/>
    <n v="736"/>
    <s v="Credit Card"/>
    <n v="50"/>
    <x v="2"/>
    <x v="4"/>
  </r>
  <r>
    <x v="332"/>
    <x v="16"/>
    <n v="19"/>
    <x v="9"/>
    <x v="6"/>
    <x v="3"/>
    <x v="1"/>
    <x v="23"/>
    <n v="5"/>
    <n v="1081"/>
    <s v="Debit Card"/>
    <n v="29"/>
    <x v="3"/>
    <x v="3"/>
  </r>
  <r>
    <x v="333"/>
    <x v="5"/>
    <n v="5"/>
    <x v="10"/>
    <x v="5"/>
    <x v="0"/>
    <x v="0"/>
    <x v="11"/>
    <n v="5"/>
    <n v="729"/>
    <s v="Debit Card"/>
    <n v="11"/>
    <x v="4"/>
    <x v="2"/>
  </r>
  <r>
    <x v="334"/>
    <x v="5"/>
    <n v="20"/>
    <x v="12"/>
    <x v="6"/>
    <x v="2"/>
    <x v="1"/>
    <x v="20"/>
    <n v="3"/>
    <n v="709"/>
    <s v="Credit Card"/>
    <n v="19"/>
    <x v="0"/>
    <x v="3"/>
  </r>
  <r>
    <x v="335"/>
    <x v="14"/>
    <n v="5"/>
    <x v="10"/>
    <x v="5"/>
    <x v="0"/>
    <x v="0"/>
    <x v="6"/>
    <n v="3"/>
    <n v="692"/>
    <s v="Credit Card"/>
    <n v="10"/>
    <x v="0"/>
    <x v="0"/>
  </r>
  <r>
    <x v="336"/>
    <x v="17"/>
    <n v="10"/>
    <x v="8"/>
    <x v="3"/>
    <x v="3"/>
    <x v="1"/>
    <x v="18"/>
    <n v="3"/>
    <n v="789"/>
    <s v="Cash on Delivery"/>
    <n v="41"/>
    <x v="0"/>
    <x v="1"/>
  </r>
  <r>
    <x v="337"/>
    <x v="17"/>
    <n v="2"/>
    <x v="15"/>
    <x v="2"/>
    <x v="0"/>
    <x v="0"/>
    <x v="0"/>
    <n v="4"/>
    <n v="539"/>
    <s v="Cash on Delivery"/>
    <n v="27"/>
    <x v="2"/>
    <x v="3"/>
  </r>
  <r>
    <x v="338"/>
    <x v="0"/>
    <n v="17"/>
    <x v="17"/>
    <x v="7"/>
    <x v="1"/>
    <x v="1"/>
    <x v="15"/>
    <n v="3"/>
    <n v="590"/>
    <s v="Debit Card"/>
    <n v="31"/>
    <x v="4"/>
    <x v="0"/>
  </r>
  <r>
    <x v="339"/>
    <x v="7"/>
    <n v="6"/>
    <x v="0"/>
    <x v="0"/>
    <x v="0"/>
    <x v="0"/>
    <x v="14"/>
    <n v="6"/>
    <n v="1068"/>
    <s v="Cash on Delivery"/>
    <n v="13"/>
    <x v="1"/>
    <x v="1"/>
  </r>
  <r>
    <x v="340"/>
    <x v="8"/>
    <n v="12"/>
    <x v="7"/>
    <x v="1"/>
    <x v="2"/>
    <x v="1"/>
    <x v="12"/>
    <n v="6"/>
    <n v="989"/>
    <s v="Credit Card"/>
    <n v="22"/>
    <x v="0"/>
    <x v="0"/>
  </r>
  <r>
    <x v="341"/>
    <x v="12"/>
    <n v="13"/>
    <x v="1"/>
    <x v="1"/>
    <x v="0"/>
    <x v="1"/>
    <x v="9"/>
    <n v="5"/>
    <n v="734"/>
    <s v="Cash on Delivery"/>
    <n v="16"/>
    <x v="2"/>
    <x v="4"/>
  </r>
  <r>
    <x v="342"/>
    <x v="0"/>
    <n v="10"/>
    <x v="8"/>
    <x v="3"/>
    <x v="3"/>
    <x v="1"/>
    <x v="10"/>
    <n v="3"/>
    <n v="520"/>
    <s v="Credit Card"/>
    <n v="10"/>
    <x v="3"/>
    <x v="4"/>
  </r>
  <r>
    <x v="343"/>
    <x v="13"/>
    <n v="17"/>
    <x v="17"/>
    <x v="7"/>
    <x v="1"/>
    <x v="1"/>
    <x v="12"/>
    <n v="5"/>
    <n v="1010"/>
    <s v="Debit Card"/>
    <n v="46"/>
    <x v="2"/>
    <x v="4"/>
  </r>
  <r>
    <x v="344"/>
    <x v="10"/>
    <n v="9"/>
    <x v="2"/>
    <x v="2"/>
    <x v="0"/>
    <x v="1"/>
    <x v="2"/>
    <n v="3"/>
    <n v="478"/>
    <s v="Credit Card"/>
    <n v="39"/>
    <x v="2"/>
    <x v="0"/>
  </r>
  <r>
    <x v="345"/>
    <x v="8"/>
    <n v="2"/>
    <x v="15"/>
    <x v="2"/>
    <x v="0"/>
    <x v="0"/>
    <x v="20"/>
    <n v="4"/>
    <n v="428"/>
    <s v="Cash on Delivery"/>
    <n v="10"/>
    <x v="2"/>
    <x v="1"/>
  </r>
  <r>
    <x v="346"/>
    <x v="14"/>
    <n v="3"/>
    <x v="13"/>
    <x v="3"/>
    <x v="0"/>
    <x v="1"/>
    <x v="14"/>
    <n v="4"/>
    <n v="703"/>
    <s v="Debit Card"/>
    <n v="12"/>
    <x v="3"/>
    <x v="3"/>
  </r>
  <r>
    <x v="347"/>
    <x v="20"/>
    <n v="6"/>
    <x v="0"/>
    <x v="0"/>
    <x v="0"/>
    <x v="0"/>
    <x v="3"/>
    <n v="5"/>
    <n v="446"/>
    <s v="Cash on Delivery"/>
    <n v="49"/>
    <x v="0"/>
    <x v="3"/>
  </r>
  <r>
    <x v="348"/>
    <x v="2"/>
    <n v="16"/>
    <x v="4"/>
    <x v="4"/>
    <x v="1"/>
    <x v="1"/>
    <x v="15"/>
    <n v="3"/>
    <n v="546"/>
    <s v="Credit Card"/>
    <n v="29"/>
    <x v="4"/>
    <x v="0"/>
  </r>
  <r>
    <x v="349"/>
    <x v="6"/>
    <n v="18"/>
    <x v="18"/>
    <x v="4"/>
    <x v="1"/>
    <x v="0"/>
    <x v="14"/>
    <n v="6"/>
    <n v="833"/>
    <s v="Cash on Delivery"/>
    <n v="36"/>
    <x v="1"/>
    <x v="2"/>
  </r>
  <r>
    <x v="350"/>
    <x v="20"/>
    <n v="5"/>
    <x v="10"/>
    <x v="5"/>
    <x v="0"/>
    <x v="0"/>
    <x v="9"/>
    <n v="4"/>
    <n v="778"/>
    <s v="Debit Card"/>
    <n v="47"/>
    <x v="1"/>
    <x v="2"/>
  </r>
  <r>
    <x v="351"/>
    <x v="5"/>
    <n v="1"/>
    <x v="6"/>
    <x v="5"/>
    <x v="2"/>
    <x v="0"/>
    <x v="10"/>
    <n v="3"/>
    <n v="596"/>
    <s v="Debit Card"/>
    <n v="22"/>
    <x v="1"/>
    <x v="1"/>
  </r>
  <r>
    <x v="352"/>
    <x v="18"/>
    <n v="9"/>
    <x v="2"/>
    <x v="2"/>
    <x v="0"/>
    <x v="1"/>
    <x v="23"/>
    <n v="3"/>
    <n v="639"/>
    <s v="Credit Card"/>
    <n v="16"/>
    <x v="0"/>
    <x v="2"/>
  </r>
  <r>
    <x v="353"/>
    <x v="13"/>
    <n v="14"/>
    <x v="16"/>
    <x v="1"/>
    <x v="3"/>
    <x v="0"/>
    <x v="15"/>
    <n v="4"/>
    <n v="501"/>
    <s v="Cash on Delivery"/>
    <n v="39"/>
    <x v="2"/>
    <x v="4"/>
  </r>
  <r>
    <x v="354"/>
    <x v="14"/>
    <n v="6"/>
    <x v="0"/>
    <x v="0"/>
    <x v="0"/>
    <x v="0"/>
    <x v="12"/>
    <n v="5"/>
    <n v="799"/>
    <s v="Credit Card"/>
    <n v="40"/>
    <x v="3"/>
    <x v="4"/>
  </r>
  <r>
    <x v="355"/>
    <x v="15"/>
    <n v="2"/>
    <x v="15"/>
    <x v="2"/>
    <x v="0"/>
    <x v="0"/>
    <x v="11"/>
    <n v="6"/>
    <n v="856"/>
    <s v="Debit Card"/>
    <n v="29"/>
    <x v="0"/>
    <x v="3"/>
  </r>
  <r>
    <x v="356"/>
    <x v="13"/>
    <n v="19"/>
    <x v="9"/>
    <x v="6"/>
    <x v="3"/>
    <x v="1"/>
    <x v="8"/>
    <n v="7"/>
    <n v="865"/>
    <s v="Credit Card"/>
    <n v="32"/>
    <x v="2"/>
    <x v="1"/>
  </r>
  <r>
    <x v="357"/>
    <x v="10"/>
    <n v="8"/>
    <x v="14"/>
    <x v="0"/>
    <x v="2"/>
    <x v="1"/>
    <x v="5"/>
    <n v="4"/>
    <n v="711"/>
    <s v="Credit Card"/>
    <n v="23"/>
    <x v="0"/>
    <x v="0"/>
  </r>
  <r>
    <x v="358"/>
    <x v="20"/>
    <n v="5"/>
    <x v="10"/>
    <x v="5"/>
    <x v="0"/>
    <x v="0"/>
    <x v="16"/>
    <n v="6"/>
    <n v="947"/>
    <s v="Debit Card"/>
    <n v="20"/>
    <x v="3"/>
    <x v="2"/>
  </r>
  <r>
    <x v="359"/>
    <x v="7"/>
    <n v="10"/>
    <x v="8"/>
    <x v="3"/>
    <x v="3"/>
    <x v="1"/>
    <x v="2"/>
    <n v="4"/>
    <n v="777"/>
    <s v="Debit Card"/>
    <n v="13"/>
    <x v="1"/>
    <x v="4"/>
  </r>
  <r>
    <x v="360"/>
    <x v="8"/>
    <n v="6"/>
    <x v="0"/>
    <x v="0"/>
    <x v="0"/>
    <x v="0"/>
    <x v="1"/>
    <n v="5"/>
    <n v="841"/>
    <s v="Debit Card"/>
    <n v="50"/>
    <x v="4"/>
    <x v="4"/>
  </r>
  <r>
    <x v="361"/>
    <x v="7"/>
    <n v="19"/>
    <x v="9"/>
    <x v="6"/>
    <x v="3"/>
    <x v="1"/>
    <x v="7"/>
    <n v="4"/>
    <n v="789"/>
    <s v="Credit Card"/>
    <n v="26"/>
    <x v="2"/>
    <x v="2"/>
  </r>
  <r>
    <x v="362"/>
    <x v="11"/>
    <n v="3"/>
    <x v="13"/>
    <x v="3"/>
    <x v="0"/>
    <x v="1"/>
    <x v="9"/>
    <n v="4"/>
    <n v="600"/>
    <s v="Credit Card"/>
    <n v="15"/>
    <x v="0"/>
    <x v="2"/>
  </r>
  <r>
    <x v="363"/>
    <x v="15"/>
    <n v="11"/>
    <x v="11"/>
    <x v="0"/>
    <x v="2"/>
    <x v="0"/>
    <x v="7"/>
    <n v="6"/>
    <n v="1160"/>
    <s v="Cash on Delivery"/>
    <n v="31"/>
    <x v="1"/>
    <x v="4"/>
  </r>
  <r>
    <x v="364"/>
    <x v="2"/>
    <n v="19"/>
    <x v="9"/>
    <x v="6"/>
    <x v="3"/>
    <x v="1"/>
    <x v="4"/>
    <n v="5"/>
    <n v="767"/>
    <s v="Credit Card"/>
    <n v="11"/>
    <x v="3"/>
    <x v="3"/>
  </r>
  <r>
    <x v="365"/>
    <x v="3"/>
    <n v="9"/>
    <x v="2"/>
    <x v="2"/>
    <x v="0"/>
    <x v="1"/>
    <x v="17"/>
    <n v="4"/>
    <n v="731"/>
    <s v="Cash on Delivery"/>
    <n v="44"/>
    <x v="2"/>
    <x v="2"/>
  </r>
  <r>
    <x v="366"/>
    <x v="4"/>
    <n v="6"/>
    <x v="0"/>
    <x v="0"/>
    <x v="0"/>
    <x v="0"/>
    <x v="3"/>
    <n v="4"/>
    <n v="787"/>
    <s v="Debit Card"/>
    <n v="44"/>
    <x v="4"/>
    <x v="4"/>
  </r>
  <r>
    <x v="367"/>
    <x v="20"/>
    <n v="19"/>
    <x v="9"/>
    <x v="6"/>
    <x v="3"/>
    <x v="1"/>
    <x v="7"/>
    <n v="5"/>
    <n v="794"/>
    <s v="Cash on Delivery"/>
    <n v="42"/>
    <x v="3"/>
    <x v="4"/>
  </r>
  <r>
    <x v="368"/>
    <x v="13"/>
    <n v="5"/>
    <x v="10"/>
    <x v="5"/>
    <x v="0"/>
    <x v="0"/>
    <x v="4"/>
    <n v="5"/>
    <n v="1193"/>
    <s v="Debit Card"/>
    <n v="39"/>
    <x v="0"/>
    <x v="3"/>
  </r>
  <r>
    <x v="369"/>
    <x v="4"/>
    <n v="11"/>
    <x v="11"/>
    <x v="0"/>
    <x v="2"/>
    <x v="0"/>
    <x v="19"/>
    <n v="7"/>
    <n v="801"/>
    <s v="Credit Card"/>
    <n v="19"/>
    <x v="3"/>
    <x v="3"/>
  </r>
  <r>
    <x v="370"/>
    <x v="7"/>
    <n v="17"/>
    <x v="17"/>
    <x v="7"/>
    <x v="1"/>
    <x v="1"/>
    <x v="4"/>
    <n v="5"/>
    <n v="835"/>
    <s v="Credit Card"/>
    <n v="27"/>
    <x v="2"/>
    <x v="0"/>
  </r>
  <r>
    <x v="371"/>
    <x v="14"/>
    <n v="1"/>
    <x v="6"/>
    <x v="5"/>
    <x v="2"/>
    <x v="0"/>
    <x v="8"/>
    <n v="7"/>
    <n v="913"/>
    <s v="Cash on Delivery"/>
    <n v="13"/>
    <x v="2"/>
    <x v="3"/>
  </r>
  <r>
    <x v="372"/>
    <x v="5"/>
    <n v="10"/>
    <x v="8"/>
    <x v="3"/>
    <x v="3"/>
    <x v="1"/>
    <x v="22"/>
    <n v="6"/>
    <n v="1050"/>
    <s v="Debit Card"/>
    <n v="38"/>
    <x v="2"/>
    <x v="1"/>
  </r>
  <r>
    <x v="373"/>
    <x v="5"/>
    <n v="15"/>
    <x v="19"/>
    <x v="2"/>
    <x v="0"/>
    <x v="1"/>
    <x v="1"/>
    <n v="5"/>
    <n v="527"/>
    <s v="Cash on Delivery"/>
    <n v="49"/>
    <x v="0"/>
    <x v="4"/>
  </r>
  <r>
    <x v="374"/>
    <x v="0"/>
    <n v="14"/>
    <x v="16"/>
    <x v="1"/>
    <x v="3"/>
    <x v="0"/>
    <x v="22"/>
    <n v="6"/>
    <n v="1011"/>
    <s v="Cash on Delivery"/>
    <n v="27"/>
    <x v="1"/>
    <x v="2"/>
  </r>
  <r>
    <x v="375"/>
    <x v="9"/>
    <n v="3"/>
    <x v="13"/>
    <x v="3"/>
    <x v="0"/>
    <x v="1"/>
    <x v="22"/>
    <n v="5"/>
    <n v="657"/>
    <s v="Debit Card"/>
    <n v="35"/>
    <x v="0"/>
    <x v="0"/>
  </r>
  <r>
    <x v="376"/>
    <x v="17"/>
    <n v="5"/>
    <x v="10"/>
    <x v="5"/>
    <x v="0"/>
    <x v="0"/>
    <x v="7"/>
    <n v="5"/>
    <n v="785"/>
    <s v="Debit Card"/>
    <n v="20"/>
    <x v="3"/>
    <x v="3"/>
  </r>
  <r>
    <x v="377"/>
    <x v="12"/>
    <n v="18"/>
    <x v="18"/>
    <x v="4"/>
    <x v="1"/>
    <x v="0"/>
    <x v="2"/>
    <n v="5"/>
    <n v="439"/>
    <s v="Cash on Delivery"/>
    <n v="17"/>
    <x v="4"/>
    <x v="2"/>
  </r>
  <r>
    <x v="378"/>
    <x v="3"/>
    <n v="14"/>
    <x v="16"/>
    <x v="1"/>
    <x v="3"/>
    <x v="0"/>
    <x v="10"/>
    <n v="3"/>
    <n v="732"/>
    <s v="Cash on Delivery"/>
    <n v="17"/>
    <x v="1"/>
    <x v="2"/>
  </r>
  <r>
    <x v="379"/>
    <x v="8"/>
    <n v="18"/>
    <x v="18"/>
    <x v="4"/>
    <x v="1"/>
    <x v="0"/>
    <x v="22"/>
    <n v="5"/>
    <n v="546"/>
    <s v="Debit Card"/>
    <n v="20"/>
    <x v="2"/>
    <x v="2"/>
  </r>
  <r>
    <x v="380"/>
    <x v="1"/>
    <n v="3"/>
    <x v="13"/>
    <x v="3"/>
    <x v="0"/>
    <x v="1"/>
    <x v="9"/>
    <n v="3"/>
    <n v="522"/>
    <s v="Cash on Delivery"/>
    <n v="43"/>
    <x v="0"/>
    <x v="1"/>
  </r>
  <r>
    <x v="381"/>
    <x v="13"/>
    <n v="2"/>
    <x v="15"/>
    <x v="2"/>
    <x v="0"/>
    <x v="0"/>
    <x v="12"/>
    <n v="7"/>
    <n v="1155"/>
    <s v="Cash on Delivery"/>
    <n v="29"/>
    <x v="4"/>
    <x v="1"/>
  </r>
  <r>
    <x v="382"/>
    <x v="19"/>
    <n v="5"/>
    <x v="10"/>
    <x v="5"/>
    <x v="0"/>
    <x v="0"/>
    <x v="14"/>
    <n v="4"/>
    <n v="456"/>
    <s v="Debit Card"/>
    <n v="33"/>
    <x v="3"/>
    <x v="0"/>
  </r>
  <r>
    <x v="383"/>
    <x v="16"/>
    <n v="15"/>
    <x v="19"/>
    <x v="2"/>
    <x v="0"/>
    <x v="1"/>
    <x v="2"/>
    <n v="6"/>
    <n v="1062"/>
    <s v="Debit Card"/>
    <n v="15"/>
    <x v="0"/>
    <x v="3"/>
  </r>
  <r>
    <x v="384"/>
    <x v="18"/>
    <n v="1"/>
    <x v="6"/>
    <x v="5"/>
    <x v="2"/>
    <x v="0"/>
    <x v="24"/>
    <n v="5"/>
    <n v="1015"/>
    <s v="Debit Card"/>
    <n v="25"/>
    <x v="0"/>
    <x v="1"/>
  </r>
  <r>
    <x v="385"/>
    <x v="2"/>
    <n v="7"/>
    <x v="5"/>
    <x v="2"/>
    <x v="0"/>
    <x v="1"/>
    <x v="17"/>
    <n v="6"/>
    <n v="1067"/>
    <s v="Debit Card"/>
    <n v="13"/>
    <x v="0"/>
    <x v="1"/>
  </r>
  <r>
    <x v="386"/>
    <x v="15"/>
    <n v="11"/>
    <x v="11"/>
    <x v="0"/>
    <x v="2"/>
    <x v="0"/>
    <x v="16"/>
    <n v="5"/>
    <n v="571"/>
    <s v="Debit Card"/>
    <n v="16"/>
    <x v="1"/>
    <x v="4"/>
  </r>
  <r>
    <x v="387"/>
    <x v="13"/>
    <n v="13"/>
    <x v="1"/>
    <x v="1"/>
    <x v="0"/>
    <x v="1"/>
    <x v="23"/>
    <n v="5"/>
    <n v="439"/>
    <s v="Debit Card"/>
    <n v="12"/>
    <x v="0"/>
    <x v="4"/>
  </r>
  <r>
    <x v="388"/>
    <x v="0"/>
    <n v="15"/>
    <x v="19"/>
    <x v="2"/>
    <x v="0"/>
    <x v="1"/>
    <x v="5"/>
    <n v="4"/>
    <n v="460"/>
    <s v="Cash on Delivery"/>
    <n v="31"/>
    <x v="2"/>
    <x v="1"/>
  </r>
  <r>
    <x v="389"/>
    <x v="9"/>
    <n v="6"/>
    <x v="0"/>
    <x v="0"/>
    <x v="0"/>
    <x v="0"/>
    <x v="17"/>
    <n v="6"/>
    <n v="1060"/>
    <s v="Debit Card"/>
    <n v="49"/>
    <x v="0"/>
    <x v="1"/>
  </r>
  <r>
    <x v="390"/>
    <x v="0"/>
    <n v="19"/>
    <x v="9"/>
    <x v="6"/>
    <x v="3"/>
    <x v="1"/>
    <x v="1"/>
    <n v="5"/>
    <n v="534"/>
    <s v="Credit Card"/>
    <n v="49"/>
    <x v="4"/>
    <x v="3"/>
  </r>
  <r>
    <x v="391"/>
    <x v="0"/>
    <n v="20"/>
    <x v="12"/>
    <x v="6"/>
    <x v="2"/>
    <x v="1"/>
    <x v="16"/>
    <n v="6"/>
    <n v="885"/>
    <s v="Cash on Delivery"/>
    <n v="23"/>
    <x v="4"/>
    <x v="4"/>
  </r>
  <r>
    <x v="392"/>
    <x v="2"/>
    <n v="15"/>
    <x v="19"/>
    <x v="2"/>
    <x v="0"/>
    <x v="1"/>
    <x v="18"/>
    <n v="4"/>
    <n v="450"/>
    <s v="Debit Card"/>
    <n v="15"/>
    <x v="3"/>
    <x v="2"/>
  </r>
  <r>
    <x v="393"/>
    <x v="1"/>
    <n v="12"/>
    <x v="7"/>
    <x v="1"/>
    <x v="2"/>
    <x v="1"/>
    <x v="14"/>
    <n v="5"/>
    <n v="1047"/>
    <s v="Credit Card"/>
    <n v="36"/>
    <x v="0"/>
    <x v="0"/>
  </r>
  <r>
    <x v="394"/>
    <x v="20"/>
    <n v="19"/>
    <x v="9"/>
    <x v="6"/>
    <x v="3"/>
    <x v="1"/>
    <x v="22"/>
    <n v="7"/>
    <n v="1035"/>
    <s v="Credit Card"/>
    <n v="10"/>
    <x v="3"/>
    <x v="2"/>
  </r>
  <r>
    <x v="395"/>
    <x v="2"/>
    <n v="17"/>
    <x v="17"/>
    <x v="7"/>
    <x v="1"/>
    <x v="1"/>
    <x v="0"/>
    <n v="5"/>
    <n v="1178"/>
    <s v="Credit Card"/>
    <n v="25"/>
    <x v="2"/>
    <x v="3"/>
  </r>
  <r>
    <x v="396"/>
    <x v="3"/>
    <n v="16"/>
    <x v="4"/>
    <x v="4"/>
    <x v="1"/>
    <x v="1"/>
    <x v="0"/>
    <n v="6"/>
    <n v="895"/>
    <s v="Cash on Delivery"/>
    <n v="18"/>
    <x v="4"/>
    <x v="3"/>
  </r>
  <r>
    <x v="397"/>
    <x v="12"/>
    <n v="16"/>
    <x v="4"/>
    <x v="4"/>
    <x v="1"/>
    <x v="1"/>
    <x v="1"/>
    <n v="5"/>
    <n v="614"/>
    <s v="Cash on Delivery"/>
    <n v="32"/>
    <x v="1"/>
    <x v="0"/>
  </r>
  <r>
    <x v="398"/>
    <x v="5"/>
    <n v="10"/>
    <x v="8"/>
    <x v="3"/>
    <x v="3"/>
    <x v="1"/>
    <x v="0"/>
    <n v="4"/>
    <n v="434"/>
    <s v="Credit Card"/>
    <n v="12"/>
    <x v="0"/>
    <x v="1"/>
  </r>
  <r>
    <x v="399"/>
    <x v="13"/>
    <n v="20"/>
    <x v="12"/>
    <x v="6"/>
    <x v="2"/>
    <x v="1"/>
    <x v="9"/>
    <n v="3"/>
    <n v="585"/>
    <s v="Debit Card"/>
    <n v="20"/>
    <x v="3"/>
    <x v="1"/>
  </r>
  <r>
    <x v="400"/>
    <x v="5"/>
    <n v="8"/>
    <x v="14"/>
    <x v="0"/>
    <x v="2"/>
    <x v="1"/>
    <x v="15"/>
    <n v="4"/>
    <n v="694"/>
    <s v="Cash on Delivery"/>
    <n v="38"/>
    <x v="3"/>
    <x v="4"/>
  </r>
  <r>
    <x v="401"/>
    <x v="17"/>
    <n v="17"/>
    <x v="17"/>
    <x v="7"/>
    <x v="1"/>
    <x v="1"/>
    <x v="4"/>
    <n v="6"/>
    <n v="971"/>
    <s v="Credit Card"/>
    <n v="20"/>
    <x v="3"/>
    <x v="0"/>
  </r>
  <r>
    <x v="402"/>
    <x v="4"/>
    <n v="19"/>
    <x v="9"/>
    <x v="6"/>
    <x v="3"/>
    <x v="1"/>
    <x v="18"/>
    <n v="7"/>
    <n v="975"/>
    <s v="Debit Card"/>
    <n v="43"/>
    <x v="3"/>
    <x v="4"/>
  </r>
  <r>
    <x v="403"/>
    <x v="5"/>
    <n v="6"/>
    <x v="0"/>
    <x v="0"/>
    <x v="0"/>
    <x v="0"/>
    <x v="2"/>
    <n v="3"/>
    <n v="783"/>
    <s v="Debit Card"/>
    <n v="19"/>
    <x v="2"/>
    <x v="2"/>
  </r>
  <r>
    <x v="404"/>
    <x v="1"/>
    <n v="20"/>
    <x v="12"/>
    <x v="6"/>
    <x v="2"/>
    <x v="1"/>
    <x v="11"/>
    <n v="6"/>
    <n v="1069"/>
    <s v="Credit Card"/>
    <n v="30"/>
    <x v="3"/>
    <x v="3"/>
  </r>
  <r>
    <x v="405"/>
    <x v="14"/>
    <n v="5"/>
    <x v="10"/>
    <x v="5"/>
    <x v="0"/>
    <x v="0"/>
    <x v="11"/>
    <n v="5"/>
    <n v="946"/>
    <s v="Debit Card"/>
    <n v="37"/>
    <x v="3"/>
    <x v="4"/>
  </r>
  <r>
    <x v="406"/>
    <x v="1"/>
    <n v="17"/>
    <x v="17"/>
    <x v="7"/>
    <x v="1"/>
    <x v="1"/>
    <x v="13"/>
    <n v="4"/>
    <n v="573"/>
    <s v="Credit Card"/>
    <n v="16"/>
    <x v="1"/>
    <x v="0"/>
  </r>
  <r>
    <x v="407"/>
    <x v="20"/>
    <n v="20"/>
    <x v="12"/>
    <x v="6"/>
    <x v="2"/>
    <x v="1"/>
    <x v="17"/>
    <n v="4"/>
    <n v="408"/>
    <s v="Cash on Delivery"/>
    <n v="40"/>
    <x v="3"/>
    <x v="4"/>
  </r>
  <r>
    <x v="408"/>
    <x v="7"/>
    <n v="12"/>
    <x v="7"/>
    <x v="1"/>
    <x v="2"/>
    <x v="1"/>
    <x v="20"/>
    <n v="5"/>
    <n v="656"/>
    <s v="Debit Card"/>
    <n v="43"/>
    <x v="4"/>
    <x v="2"/>
  </r>
  <r>
    <x v="409"/>
    <x v="1"/>
    <n v="16"/>
    <x v="4"/>
    <x v="4"/>
    <x v="1"/>
    <x v="1"/>
    <x v="8"/>
    <n v="5"/>
    <n v="470"/>
    <s v="Credit Card"/>
    <n v="10"/>
    <x v="3"/>
    <x v="3"/>
  </r>
  <r>
    <x v="410"/>
    <x v="1"/>
    <n v="4"/>
    <x v="3"/>
    <x v="3"/>
    <x v="0"/>
    <x v="1"/>
    <x v="3"/>
    <n v="5"/>
    <n v="620"/>
    <s v="Debit Card"/>
    <n v="26"/>
    <x v="4"/>
    <x v="0"/>
  </r>
  <r>
    <x v="411"/>
    <x v="10"/>
    <n v="19"/>
    <x v="9"/>
    <x v="6"/>
    <x v="3"/>
    <x v="1"/>
    <x v="15"/>
    <n v="5"/>
    <n v="1115"/>
    <s v="Debit Card"/>
    <n v="22"/>
    <x v="2"/>
    <x v="0"/>
  </r>
  <r>
    <x v="412"/>
    <x v="1"/>
    <n v="19"/>
    <x v="9"/>
    <x v="6"/>
    <x v="3"/>
    <x v="1"/>
    <x v="14"/>
    <n v="3"/>
    <n v="524"/>
    <s v="Credit Card"/>
    <n v="43"/>
    <x v="0"/>
    <x v="3"/>
  </r>
  <r>
    <x v="413"/>
    <x v="8"/>
    <n v="12"/>
    <x v="7"/>
    <x v="1"/>
    <x v="2"/>
    <x v="1"/>
    <x v="24"/>
    <n v="3"/>
    <n v="532"/>
    <s v="Cash on Delivery"/>
    <n v="22"/>
    <x v="1"/>
    <x v="4"/>
  </r>
  <r>
    <x v="414"/>
    <x v="6"/>
    <n v="4"/>
    <x v="3"/>
    <x v="3"/>
    <x v="0"/>
    <x v="1"/>
    <x v="19"/>
    <n v="4"/>
    <n v="420"/>
    <s v="Credit Card"/>
    <n v="20"/>
    <x v="3"/>
    <x v="1"/>
  </r>
  <r>
    <x v="415"/>
    <x v="7"/>
    <n v="17"/>
    <x v="17"/>
    <x v="7"/>
    <x v="1"/>
    <x v="1"/>
    <x v="3"/>
    <n v="3"/>
    <n v="758"/>
    <s v="Debit Card"/>
    <n v="23"/>
    <x v="3"/>
    <x v="1"/>
  </r>
  <r>
    <x v="416"/>
    <x v="5"/>
    <n v="18"/>
    <x v="18"/>
    <x v="4"/>
    <x v="1"/>
    <x v="0"/>
    <x v="5"/>
    <n v="4"/>
    <n v="514"/>
    <s v="Debit Card"/>
    <n v="26"/>
    <x v="2"/>
    <x v="4"/>
  </r>
  <r>
    <x v="417"/>
    <x v="20"/>
    <n v="1"/>
    <x v="6"/>
    <x v="5"/>
    <x v="2"/>
    <x v="0"/>
    <x v="2"/>
    <n v="3"/>
    <n v="711"/>
    <s v="Credit Card"/>
    <n v="22"/>
    <x v="1"/>
    <x v="0"/>
  </r>
  <r>
    <x v="418"/>
    <x v="10"/>
    <n v="11"/>
    <x v="11"/>
    <x v="0"/>
    <x v="2"/>
    <x v="0"/>
    <x v="8"/>
    <n v="4"/>
    <n v="733"/>
    <s v="Cash on Delivery"/>
    <n v="12"/>
    <x v="1"/>
    <x v="1"/>
  </r>
  <r>
    <x v="419"/>
    <x v="0"/>
    <n v="20"/>
    <x v="12"/>
    <x v="6"/>
    <x v="2"/>
    <x v="1"/>
    <x v="18"/>
    <n v="5"/>
    <n v="963"/>
    <s v="Debit Card"/>
    <n v="37"/>
    <x v="0"/>
    <x v="1"/>
  </r>
  <r>
    <x v="420"/>
    <x v="11"/>
    <n v="11"/>
    <x v="11"/>
    <x v="0"/>
    <x v="2"/>
    <x v="0"/>
    <x v="11"/>
    <n v="4"/>
    <n v="751"/>
    <s v="Debit Card"/>
    <n v="30"/>
    <x v="1"/>
    <x v="0"/>
  </r>
  <r>
    <x v="421"/>
    <x v="16"/>
    <n v="6"/>
    <x v="0"/>
    <x v="0"/>
    <x v="0"/>
    <x v="0"/>
    <x v="15"/>
    <n v="3"/>
    <n v="580"/>
    <s v="Credit Card"/>
    <n v="35"/>
    <x v="2"/>
    <x v="2"/>
  </r>
  <r>
    <x v="422"/>
    <x v="12"/>
    <n v="20"/>
    <x v="12"/>
    <x v="6"/>
    <x v="2"/>
    <x v="1"/>
    <x v="19"/>
    <n v="3"/>
    <n v="749"/>
    <s v="Credit Card"/>
    <n v="15"/>
    <x v="3"/>
    <x v="2"/>
  </r>
  <r>
    <x v="423"/>
    <x v="11"/>
    <n v="5"/>
    <x v="10"/>
    <x v="5"/>
    <x v="0"/>
    <x v="0"/>
    <x v="7"/>
    <n v="4"/>
    <n v="404"/>
    <s v="Cash on Delivery"/>
    <n v="15"/>
    <x v="0"/>
    <x v="2"/>
  </r>
  <r>
    <x v="424"/>
    <x v="12"/>
    <n v="4"/>
    <x v="3"/>
    <x v="3"/>
    <x v="0"/>
    <x v="1"/>
    <x v="0"/>
    <n v="5"/>
    <n v="546"/>
    <s v="Cash on Delivery"/>
    <n v="11"/>
    <x v="1"/>
    <x v="0"/>
  </r>
  <r>
    <x v="425"/>
    <x v="9"/>
    <n v="9"/>
    <x v="2"/>
    <x v="2"/>
    <x v="0"/>
    <x v="1"/>
    <x v="16"/>
    <n v="3"/>
    <n v="466"/>
    <s v="Credit Card"/>
    <n v="39"/>
    <x v="4"/>
    <x v="2"/>
  </r>
  <r>
    <x v="426"/>
    <x v="3"/>
    <n v="17"/>
    <x v="17"/>
    <x v="7"/>
    <x v="1"/>
    <x v="1"/>
    <x v="10"/>
    <n v="6"/>
    <n v="837"/>
    <s v="Credit Card"/>
    <n v="24"/>
    <x v="0"/>
    <x v="0"/>
  </r>
  <r>
    <x v="427"/>
    <x v="10"/>
    <n v="1"/>
    <x v="6"/>
    <x v="5"/>
    <x v="2"/>
    <x v="0"/>
    <x v="6"/>
    <n v="6"/>
    <n v="916"/>
    <s v="Credit Card"/>
    <n v="25"/>
    <x v="2"/>
    <x v="2"/>
  </r>
  <r>
    <x v="428"/>
    <x v="13"/>
    <n v="1"/>
    <x v="6"/>
    <x v="5"/>
    <x v="2"/>
    <x v="0"/>
    <x v="2"/>
    <n v="7"/>
    <n v="815"/>
    <s v="Cash on Delivery"/>
    <n v="40"/>
    <x v="2"/>
    <x v="4"/>
  </r>
  <r>
    <x v="429"/>
    <x v="3"/>
    <n v="12"/>
    <x v="7"/>
    <x v="1"/>
    <x v="2"/>
    <x v="1"/>
    <x v="2"/>
    <n v="3"/>
    <n v="570"/>
    <s v="Debit Card"/>
    <n v="37"/>
    <x v="0"/>
    <x v="2"/>
  </r>
  <r>
    <x v="430"/>
    <x v="12"/>
    <n v="20"/>
    <x v="12"/>
    <x v="6"/>
    <x v="2"/>
    <x v="1"/>
    <x v="5"/>
    <n v="4"/>
    <n v="648"/>
    <s v="Cash on Delivery"/>
    <n v="46"/>
    <x v="1"/>
    <x v="4"/>
  </r>
  <r>
    <x v="431"/>
    <x v="12"/>
    <n v="20"/>
    <x v="12"/>
    <x v="6"/>
    <x v="2"/>
    <x v="1"/>
    <x v="17"/>
    <n v="3"/>
    <n v="792"/>
    <s v="Debit Card"/>
    <n v="41"/>
    <x v="4"/>
    <x v="2"/>
  </r>
  <r>
    <x v="432"/>
    <x v="14"/>
    <n v="7"/>
    <x v="5"/>
    <x v="2"/>
    <x v="0"/>
    <x v="1"/>
    <x v="21"/>
    <n v="4"/>
    <n v="410"/>
    <s v="Debit Card"/>
    <n v="16"/>
    <x v="2"/>
    <x v="2"/>
  </r>
  <r>
    <x v="433"/>
    <x v="6"/>
    <n v="15"/>
    <x v="19"/>
    <x v="2"/>
    <x v="0"/>
    <x v="1"/>
    <x v="17"/>
    <n v="7"/>
    <n v="837"/>
    <s v="Debit Card"/>
    <n v="50"/>
    <x v="4"/>
    <x v="4"/>
  </r>
  <r>
    <x v="434"/>
    <x v="18"/>
    <n v="20"/>
    <x v="12"/>
    <x v="6"/>
    <x v="2"/>
    <x v="1"/>
    <x v="11"/>
    <n v="5"/>
    <n v="542"/>
    <s v="Credit Card"/>
    <n v="49"/>
    <x v="4"/>
    <x v="3"/>
  </r>
  <r>
    <x v="435"/>
    <x v="5"/>
    <n v="17"/>
    <x v="17"/>
    <x v="7"/>
    <x v="1"/>
    <x v="1"/>
    <x v="5"/>
    <n v="5"/>
    <n v="565"/>
    <s v="Cash on Delivery"/>
    <n v="15"/>
    <x v="4"/>
    <x v="1"/>
  </r>
  <r>
    <x v="436"/>
    <x v="2"/>
    <n v="15"/>
    <x v="19"/>
    <x v="2"/>
    <x v="0"/>
    <x v="1"/>
    <x v="14"/>
    <n v="5"/>
    <n v="1169"/>
    <s v="Debit Card"/>
    <n v="43"/>
    <x v="1"/>
    <x v="1"/>
  </r>
  <r>
    <x v="437"/>
    <x v="12"/>
    <n v="4"/>
    <x v="3"/>
    <x v="3"/>
    <x v="0"/>
    <x v="1"/>
    <x v="6"/>
    <n v="5"/>
    <n v="1017"/>
    <s v="Cash on Delivery"/>
    <n v="12"/>
    <x v="3"/>
    <x v="0"/>
  </r>
  <r>
    <x v="438"/>
    <x v="1"/>
    <n v="12"/>
    <x v="7"/>
    <x v="1"/>
    <x v="2"/>
    <x v="1"/>
    <x v="17"/>
    <n v="3"/>
    <n v="770"/>
    <s v="Credit Card"/>
    <n v="27"/>
    <x v="0"/>
    <x v="2"/>
  </r>
  <r>
    <x v="439"/>
    <x v="0"/>
    <n v="1"/>
    <x v="6"/>
    <x v="5"/>
    <x v="2"/>
    <x v="0"/>
    <x v="17"/>
    <n v="5"/>
    <n v="888"/>
    <s v="Credit Card"/>
    <n v="18"/>
    <x v="2"/>
    <x v="2"/>
  </r>
  <r>
    <x v="440"/>
    <x v="9"/>
    <n v="20"/>
    <x v="12"/>
    <x v="6"/>
    <x v="2"/>
    <x v="1"/>
    <x v="5"/>
    <n v="5"/>
    <n v="1102"/>
    <s v="Debit Card"/>
    <n v="31"/>
    <x v="2"/>
    <x v="3"/>
  </r>
  <r>
    <x v="441"/>
    <x v="17"/>
    <n v="8"/>
    <x v="14"/>
    <x v="0"/>
    <x v="2"/>
    <x v="1"/>
    <x v="17"/>
    <n v="5"/>
    <n v="1044"/>
    <s v="Debit Card"/>
    <n v="43"/>
    <x v="4"/>
    <x v="3"/>
  </r>
  <r>
    <x v="442"/>
    <x v="20"/>
    <n v="7"/>
    <x v="5"/>
    <x v="2"/>
    <x v="0"/>
    <x v="1"/>
    <x v="14"/>
    <n v="5"/>
    <n v="1165"/>
    <s v="Credit Card"/>
    <n v="46"/>
    <x v="0"/>
    <x v="4"/>
  </r>
  <r>
    <x v="443"/>
    <x v="9"/>
    <n v="1"/>
    <x v="6"/>
    <x v="5"/>
    <x v="2"/>
    <x v="0"/>
    <x v="8"/>
    <n v="5"/>
    <n v="482"/>
    <s v="Cash on Delivery"/>
    <n v="26"/>
    <x v="2"/>
    <x v="1"/>
  </r>
  <r>
    <x v="444"/>
    <x v="14"/>
    <n v="18"/>
    <x v="18"/>
    <x v="4"/>
    <x v="1"/>
    <x v="0"/>
    <x v="0"/>
    <n v="7"/>
    <n v="1111"/>
    <s v="Debit Card"/>
    <n v="42"/>
    <x v="0"/>
    <x v="0"/>
  </r>
  <r>
    <x v="445"/>
    <x v="20"/>
    <n v="14"/>
    <x v="16"/>
    <x v="1"/>
    <x v="3"/>
    <x v="0"/>
    <x v="1"/>
    <n v="3"/>
    <n v="634"/>
    <s v="Credit Card"/>
    <n v="11"/>
    <x v="2"/>
    <x v="4"/>
  </r>
  <r>
    <x v="446"/>
    <x v="16"/>
    <n v="9"/>
    <x v="2"/>
    <x v="2"/>
    <x v="0"/>
    <x v="1"/>
    <x v="6"/>
    <n v="5"/>
    <n v="583"/>
    <s v="Cash on Delivery"/>
    <n v="15"/>
    <x v="2"/>
    <x v="3"/>
  </r>
  <r>
    <x v="447"/>
    <x v="14"/>
    <n v="9"/>
    <x v="2"/>
    <x v="2"/>
    <x v="0"/>
    <x v="1"/>
    <x v="12"/>
    <n v="4"/>
    <n v="425"/>
    <s v="Cash on Delivery"/>
    <n v="22"/>
    <x v="2"/>
    <x v="2"/>
  </r>
  <r>
    <x v="448"/>
    <x v="14"/>
    <n v="16"/>
    <x v="4"/>
    <x v="4"/>
    <x v="1"/>
    <x v="1"/>
    <x v="4"/>
    <n v="5"/>
    <n v="1198"/>
    <s v="Credit Card"/>
    <n v="39"/>
    <x v="0"/>
    <x v="0"/>
  </r>
  <r>
    <x v="449"/>
    <x v="5"/>
    <n v="13"/>
    <x v="1"/>
    <x v="1"/>
    <x v="0"/>
    <x v="1"/>
    <x v="8"/>
    <n v="7"/>
    <n v="882"/>
    <s v="Cash on Delivery"/>
    <n v="25"/>
    <x v="1"/>
    <x v="2"/>
  </r>
  <r>
    <x v="450"/>
    <x v="12"/>
    <n v="7"/>
    <x v="5"/>
    <x v="2"/>
    <x v="0"/>
    <x v="1"/>
    <x v="9"/>
    <n v="6"/>
    <n v="857"/>
    <s v="Credit Card"/>
    <n v="42"/>
    <x v="2"/>
    <x v="4"/>
  </r>
  <r>
    <x v="451"/>
    <x v="19"/>
    <n v="5"/>
    <x v="10"/>
    <x v="5"/>
    <x v="0"/>
    <x v="0"/>
    <x v="5"/>
    <n v="5"/>
    <n v="797"/>
    <s v="Credit Card"/>
    <n v="17"/>
    <x v="1"/>
    <x v="4"/>
  </r>
  <r>
    <x v="452"/>
    <x v="20"/>
    <n v="11"/>
    <x v="11"/>
    <x v="0"/>
    <x v="2"/>
    <x v="0"/>
    <x v="20"/>
    <n v="3"/>
    <n v="796"/>
    <s v="Credit Card"/>
    <n v="41"/>
    <x v="0"/>
    <x v="2"/>
  </r>
  <r>
    <x v="453"/>
    <x v="17"/>
    <n v="15"/>
    <x v="19"/>
    <x v="2"/>
    <x v="0"/>
    <x v="1"/>
    <x v="3"/>
    <n v="7"/>
    <n v="975"/>
    <s v="Credit Card"/>
    <n v="37"/>
    <x v="2"/>
    <x v="1"/>
  </r>
  <r>
    <x v="454"/>
    <x v="15"/>
    <n v="4"/>
    <x v="3"/>
    <x v="3"/>
    <x v="0"/>
    <x v="1"/>
    <x v="10"/>
    <n v="4"/>
    <n v="663"/>
    <s v="Debit Card"/>
    <n v="46"/>
    <x v="2"/>
    <x v="0"/>
  </r>
  <r>
    <x v="455"/>
    <x v="17"/>
    <n v="11"/>
    <x v="11"/>
    <x v="0"/>
    <x v="2"/>
    <x v="0"/>
    <x v="8"/>
    <n v="3"/>
    <n v="699"/>
    <s v="Debit Card"/>
    <n v="33"/>
    <x v="3"/>
    <x v="0"/>
  </r>
  <r>
    <x v="456"/>
    <x v="4"/>
    <n v="6"/>
    <x v="0"/>
    <x v="0"/>
    <x v="0"/>
    <x v="0"/>
    <x v="1"/>
    <n v="3"/>
    <n v="520"/>
    <s v="Debit Card"/>
    <n v="38"/>
    <x v="2"/>
    <x v="2"/>
  </r>
  <r>
    <x v="457"/>
    <x v="7"/>
    <n v="10"/>
    <x v="8"/>
    <x v="3"/>
    <x v="3"/>
    <x v="1"/>
    <x v="0"/>
    <n v="5"/>
    <n v="455"/>
    <s v="Debit Card"/>
    <n v="48"/>
    <x v="2"/>
    <x v="1"/>
  </r>
  <r>
    <x v="458"/>
    <x v="7"/>
    <n v="18"/>
    <x v="18"/>
    <x v="4"/>
    <x v="1"/>
    <x v="0"/>
    <x v="2"/>
    <n v="5"/>
    <n v="548"/>
    <s v="Cash on Delivery"/>
    <n v="36"/>
    <x v="0"/>
    <x v="2"/>
  </r>
  <r>
    <x v="459"/>
    <x v="14"/>
    <n v="2"/>
    <x v="15"/>
    <x v="2"/>
    <x v="0"/>
    <x v="0"/>
    <x v="20"/>
    <n v="7"/>
    <n v="1128"/>
    <s v="Credit Card"/>
    <n v="39"/>
    <x v="0"/>
    <x v="2"/>
  </r>
  <r>
    <x v="460"/>
    <x v="10"/>
    <n v="5"/>
    <x v="10"/>
    <x v="5"/>
    <x v="0"/>
    <x v="0"/>
    <x v="7"/>
    <n v="5"/>
    <n v="552"/>
    <s v="Cash on Delivery"/>
    <n v="45"/>
    <x v="1"/>
    <x v="3"/>
  </r>
  <r>
    <x v="461"/>
    <x v="8"/>
    <n v="12"/>
    <x v="7"/>
    <x v="1"/>
    <x v="2"/>
    <x v="1"/>
    <x v="22"/>
    <n v="5"/>
    <n v="883"/>
    <s v="Credit Card"/>
    <n v="12"/>
    <x v="4"/>
    <x v="2"/>
  </r>
  <r>
    <x v="462"/>
    <x v="6"/>
    <n v="13"/>
    <x v="1"/>
    <x v="1"/>
    <x v="0"/>
    <x v="1"/>
    <x v="21"/>
    <n v="4"/>
    <n v="555"/>
    <s v="Debit Card"/>
    <n v="28"/>
    <x v="2"/>
    <x v="4"/>
  </r>
  <r>
    <x v="463"/>
    <x v="1"/>
    <n v="1"/>
    <x v="6"/>
    <x v="5"/>
    <x v="2"/>
    <x v="0"/>
    <x v="5"/>
    <n v="6"/>
    <n v="859"/>
    <s v="Debit Card"/>
    <n v="15"/>
    <x v="1"/>
    <x v="1"/>
  </r>
  <r>
    <x v="464"/>
    <x v="6"/>
    <n v="11"/>
    <x v="11"/>
    <x v="0"/>
    <x v="2"/>
    <x v="0"/>
    <x v="16"/>
    <n v="4"/>
    <n v="461"/>
    <s v="Credit Card"/>
    <n v="50"/>
    <x v="3"/>
    <x v="0"/>
  </r>
  <r>
    <x v="465"/>
    <x v="2"/>
    <n v="1"/>
    <x v="6"/>
    <x v="5"/>
    <x v="2"/>
    <x v="0"/>
    <x v="21"/>
    <n v="7"/>
    <n v="894"/>
    <s v="Cash on Delivery"/>
    <n v="27"/>
    <x v="1"/>
    <x v="2"/>
  </r>
  <r>
    <x v="466"/>
    <x v="15"/>
    <n v="8"/>
    <x v="14"/>
    <x v="0"/>
    <x v="2"/>
    <x v="1"/>
    <x v="16"/>
    <n v="6"/>
    <n v="1196"/>
    <s v="Debit Card"/>
    <n v="48"/>
    <x v="3"/>
    <x v="3"/>
  </r>
  <r>
    <x v="467"/>
    <x v="15"/>
    <n v="4"/>
    <x v="3"/>
    <x v="3"/>
    <x v="0"/>
    <x v="1"/>
    <x v="6"/>
    <n v="4"/>
    <n v="411"/>
    <s v="Credit Card"/>
    <n v="32"/>
    <x v="2"/>
    <x v="3"/>
  </r>
  <r>
    <x v="468"/>
    <x v="16"/>
    <n v="14"/>
    <x v="16"/>
    <x v="1"/>
    <x v="3"/>
    <x v="0"/>
    <x v="7"/>
    <n v="5"/>
    <n v="542"/>
    <s v="Debit Card"/>
    <n v="39"/>
    <x v="0"/>
    <x v="3"/>
  </r>
  <r>
    <x v="469"/>
    <x v="4"/>
    <n v="20"/>
    <x v="12"/>
    <x v="6"/>
    <x v="2"/>
    <x v="1"/>
    <x v="1"/>
    <n v="4"/>
    <n v="476"/>
    <s v="Credit Card"/>
    <n v="37"/>
    <x v="0"/>
    <x v="0"/>
  </r>
  <r>
    <x v="470"/>
    <x v="19"/>
    <n v="19"/>
    <x v="9"/>
    <x v="6"/>
    <x v="3"/>
    <x v="1"/>
    <x v="21"/>
    <n v="5"/>
    <n v="846"/>
    <s v="Cash on Delivery"/>
    <n v="17"/>
    <x v="0"/>
    <x v="2"/>
  </r>
  <r>
    <x v="471"/>
    <x v="8"/>
    <n v="16"/>
    <x v="4"/>
    <x v="4"/>
    <x v="1"/>
    <x v="1"/>
    <x v="24"/>
    <n v="5"/>
    <n v="1152"/>
    <s v="Cash on Delivery"/>
    <n v="41"/>
    <x v="2"/>
    <x v="1"/>
  </r>
  <r>
    <x v="472"/>
    <x v="15"/>
    <n v="13"/>
    <x v="1"/>
    <x v="1"/>
    <x v="0"/>
    <x v="1"/>
    <x v="2"/>
    <n v="4"/>
    <n v="697"/>
    <s v="Credit Card"/>
    <n v="50"/>
    <x v="4"/>
    <x v="1"/>
  </r>
  <r>
    <x v="473"/>
    <x v="18"/>
    <n v="3"/>
    <x v="13"/>
    <x v="3"/>
    <x v="0"/>
    <x v="1"/>
    <x v="0"/>
    <n v="5"/>
    <n v="1119"/>
    <s v="Debit Card"/>
    <n v="50"/>
    <x v="0"/>
    <x v="1"/>
  </r>
  <r>
    <x v="474"/>
    <x v="1"/>
    <n v="16"/>
    <x v="4"/>
    <x v="4"/>
    <x v="1"/>
    <x v="1"/>
    <x v="3"/>
    <n v="6"/>
    <n v="1171"/>
    <s v="Debit Card"/>
    <n v="32"/>
    <x v="1"/>
    <x v="0"/>
  </r>
  <r>
    <x v="475"/>
    <x v="6"/>
    <n v="5"/>
    <x v="10"/>
    <x v="5"/>
    <x v="0"/>
    <x v="0"/>
    <x v="23"/>
    <n v="5"/>
    <n v="1031"/>
    <s v="Credit Card"/>
    <n v="25"/>
    <x v="1"/>
    <x v="4"/>
  </r>
  <r>
    <x v="476"/>
    <x v="10"/>
    <n v="17"/>
    <x v="17"/>
    <x v="7"/>
    <x v="1"/>
    <x v="1"/>
    <x v="24"/>
    <n v="5"/>
    <n v="518"/>
    <s v="Credit Card"/>
    <n v="28"/>
    <x v="0"/>
    <x v="1"/>
  </r>
  <r>
    <x v="477"/>
    <x v="0"/>
    <n v="4"/>
    <x v="3"/>
    <x v="3"/>
    <x v="0"/>
    <x v="1"/>
    <x v="17"/>
    <n v="5"/>
    <n v="885"/>
    <s v="Cash on Delivery"/>
    <n v="25"/>
    <x v="1"/>
    <x v="2"/>
  </r>
  <r>
    <x v="478"/>
    <x v="10"/>
    <n v="11"/>
    <x v="11"/>
    <x v="0"/>
    <x v="2"/>
    <x v="0"/>
    <x v="6"/>
    <n v="5"/>
    <n v="763"/>
    <s v="Cash on Delivery"/>
    <n v="25"/>
    <x v="0"/>
    <x v="2"/>
  </r>
  <r>
    <x v="479"/>
    <x v="3"/>
    <n v="11"/>
    <x v="11"/>
    <x v="0"/>
    <x v="2"/>
    <x v="0"/>
    <x v="15"/>
    <n v="7"/>
    <n v="827"/>
    <s v="Credit Card"/>
    <n v="47"/>
    <x v="1"/>
    <x v="2"/>
  </r>
  <r>
    <x v="480"/>
    <x v="8"/>
    <n v="2"/>
    <x v="15"/>
    <x v="2"/>
    <x v="0"/>
    <x v="0"/>
    <x v="20"/>
    <n v="3"/>
    <n v="549"/>
    <s v="Credit Card"/>
    <n v="14"/>
    <x v="2"/>
    <x v="4"/>
  </r>
  <r>
    <x v="481"/>
    <x v="14"/>
    <n v="12"/>
    <x v="7"/>
    <x v="1"/>
    <x v="2"/>
    <x v="1"/>
    <x v="4"/>
    <n v="3"/>
    <n v="505"/>
    <s v="Credit Card"/>
    <n v="39"/>
    <x v="1"/>
    <x v="1"/>
  </r>
  <r>
    <x v="482"/>
    <x v="11"/>
    <n v="4"/>
    <x v="3"/>
    <x v="3"/>
    <x v="0"/>
    <x v="1"/>
    <x v="22"/>
    <n v="5"/>
    <n v="653"/>
    <s v="Credit Card"/>
    <n v="50"/>
    <x v="4"/>
    <x v="1"/>
  </r>
  <r>
    <x v="483"/>
    <x v="7"/>
    <n v="4"/>
    <x v="3"/>
    <x v="3"/>
    <x v="0"/>
    <x v="1"/>
    <x v="7"/>
    <n v="6"/>
    <n v="827"/>
    <s v="Credit Card"/>
    <n v="38"/>
    <x v="3"/>
    <x v="1"/>
  </r>
  <r>
    <x v="484"/>
    <x v="9"/>
    <n v="18"/>
    <x v="18"/>
    <x v="4"/>
    <x v="1"/>
    <x v="0"/>
    <x v="22"/>
    <n v="7"/>
    <n v="1165"/>
    <s v="Debit Card"/>
    <n v="22"/>
    <x v="4"/>
    <x v="0"/>
  </r>
  <r>
    <x v="485"/>
    <x v="4"/>
    <n v="7"/>
    <x v="5"/>
    <x v="2"/>
    <x v="0"/>
    <x v="1"/>
    <x v="18"/>
    <n v="5"/>
    <n v="1021"/>
    <s v="Debit Card"/>
    <n v="33"/>
    <x v="3"/>
    <x v="1"/>
  </r>
  <r>
    <x v="486"/>
    <x v="13"/>
    <n v="18"/>
    <x v="18"/>
    <x v="4"/>
    <x v="1"/>
    <x v="0"/>
    <x v="10"/>
    <n v="6"/>
    <n v="896"/>
    <s v="Credit Card"/>
    <n v="31"/>
    <x v="0"/>
    <x v="4"/>
  </r>
  <r>
    <x v="487"/>
    <x v="7"/>
    <n v="14"/>
    <x v="16"/>
    <x v="1"/>
    <x v="3"/>
    <x v="0"/>
    <x v="3"/>
    <n v="4"/>
    <n v="709"/>
    <s v="Cash on Delivery"/>
    <n v="25"/>
    <x v="3"/>
    <x v="3"/>
  </r>
  <r>
    <x v="488"/>
    <x v="20"/>
    <n v="18"/>
    <x v="18"/>
    <x v="4"/>
    <x v="1"/>
    <x v="0"/>
    <x v="18"/>
    <n v="5"/>
    <n v="547"/>
    <s v="Debit Card"/>
    <n v="45"/>
    <x v="4"/>
    <x v="4"/>
  </r>
  <r>
    <x v="489"/>
    <x v="16"/>
    <n v="4"/>
    <x v="3"/>
    <x v="3"/>
    <x v="0"/>
    <x v="1"/>
    <x v="19"/>
    <n v="5"/>
    <n v="596"/>
    <s v="Credit Card"/>
    <n v="34"/>
    <x v="1"/>
    <x v="2"/>
  </r>
  <r>
    <x v="490"/>
    <x v="6"/>
    <n v="14"/>
    <x v="16"/>
    <x v="1"/>
    <x v="3"/>
    <x v="0"/>
    <x v="0"/>
    <n v="4"/>
    <n v="405"/>
    <s v="Debit Card"/>
    <n v="46"/>
    <x v="2"/>
    <x v="1"/>
  </r>
  <r>
    <x v="491"/>
    <x v="11"/>
    <n v="13"/>
    <x v="1"/>
    <x v="1"/>
    <x v="0"/>
    <x v="1"/>
    <x v="10"/>
    <n v="5"/>
    <n v="1046"/>
    <s v="Cash on Delivery"/>
    <n v="43"/>
    <x v="0"/>
    <x v="4"/>
  </r>
  <r>
    <x v="492"/>
    <x v="11"/>
    <n v="9"/>
    <x v="2"/>
    <x v="2"/>
    <x v="0"/>
    <x v="1"/>
    <x v="1"/>
    <n v="5"/>
    <n v="875"/>
    <s v="Credit Card"/>
    <n v="33"/>
    <x v="1"/>
    <x v="2"/>
  </r>
  <r>
    <x v="493"/>
    <x v="19"/>
    <n v="8"/>
    <x v="14"/>
    <x v="0"/>
    <x v="2"/>
    <x v="1"/>
    <x v="20"/>
    <n v="4"/>
    <n v="557"/>
    <s v="Cash on Delivery"/>
    <n v="41"/>
    <x v="0"/>
    <x v="1"/>
  </r>
  <r>
    <x v="494"/>
    <x v="5"/>
    <n v="13"/>
    <x v="1"/>
    <x v="1"/>
    <x v="0"/>
    <x v="1"/>
    <x v="9"/>
    <n v="7"/>
    <n v="875"/>
    <s v="Credit Card"/>
    <n v="46"/>
    <x v="3"/>
    <x v="4"/>
  </r>
  <r>
    <x v="495"/>
    <x v="16"/>
    <n v="20"/>
    <x v="12"/>
    <x v="6"/>
    <x v="2"/>
    <x v="1"/>
    <x v="22"/>
    <n v="6"/>
    <n v="1184"/>
    <s v="Cash on Delivery"/>
    <n v="13"/>
    <x v="2"/>
    <x v="3"/>
  </r>
  <r>
    <x v="496"/>
    <x v="18"/>
    <n v="17"/>
    <x v="17"/>
    <x v="7"/>
    <x v="1"/>
    <x v="1"/>
    <x v="24"/>
    <n v="5"/>
    <n v="541"/>
    <s v="Credit Card"/>
    <n v="27"/>
    <x v="2"/>
    <x v="0"/>
  </r>
  <r>
    <x v="497"/>
    <x v="16"/>
    <n v="10"/>
    <x v="8"/>
    <x v="3"/>
    <x v="3"/>
    <x v="1"/>
    <x v="11"/>
    <n v="6"/>
    <n v="1049"/>
    <s v="Cash on Delivery"/>
    <n v="27"/>
    <x v="1"/>
    <x v="2"/>
  </r>
  <r>
    <x v="498"/>
    <x v="14"/>
    <n v="2"/>
    <x v="15"/>
    <x v="2"/>
    <x v="0"/>
    <x v="0"/>
    <x v="21"/>
    <n v="5"/>
    <n v="758"/>
    <s v="Cash on Delivery"/>
    <n v="29"/>
    <x v="1"/>
    <x v="0"/>
  </r>
  <r>
    <x v="499"/>
    <x v="7"/>
    <n v="7"/>
    <x v="5"/>
    <x v="2"/>
    <x v="0"/>
    <x v="1"/>
    <x v="18"/>
    <n v="3"/>
    <n v="659"/>
    <s v="Cash on Delivery"/>
    <n v="11"/>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D1"/>
    <s v="Srini"/>
    <n v="6"/>
    <s v="Willies"/>
    <s v="French"/>
    <s v="Zone D"/>
    <s v="Pro"/>
    <d v="2022-01-01T23:15:00"/>
    <x v="0"/>
    <n v="633"/>
    <s v="Debit Card"/>
    <n v="47"/>
    <n v="5"/>
    <n v="3"/>
    <n v="23"/>
    <x v="0"/>
  </r>
  <r>
    <s v="OD2"/>
    <s v="Revandh"/>
    <n v="13"/>
    <s v="Veer Restaurant"/>
    <s v="Chinese"/>
    <s v="Zone D"/>
    <s v="Ordinary"/>
    <d v="2022-01-01T19:21:00"/>
    <x v="0"/>
    <n v="258"/>
    <s v="Credit Card"/>
    <n v="41"/>
    <n v="3"/>
    <n v="5"/>
    <n v="19"/>
    <x v="0"/>
  </r>
  <r>
    <s v="OD3"/>
    <s v="David"/>
    <n v="9"/>
    <s v="Excel Restaurant"/>
    <s v="North Indian"/>
    <s v="Zone D"/>
    <s v="Ordinary"/>
    <d v="2022-01-01T23:15:00"/>
    <x v="1"/>
    <n v="594"/>
    <s v="Cash on Delivery"/>
    <n v="30"/>
    <n v="3"/>
    <n v="4"/>
    <n v="23"/>
    <x v="0"/>
  </r>
  <r>
    <s v="OD4"/>
    <s v="Selva"/>
    <n v="4"/>
    <s v="Win Hotel"/>
    <s v="South Indian"/>
    <s v="Zone D"/>
    <s v="Ordinary"/>
    <d v="2022-01-01T20:31:00"/>
    <x v="0"/>
    <n v="868"/>
    <s v="Cash on Delivery"/>
    <n v="30"/>
    <n v="3"/>
    <n v="4"/>
    <n v="20"/>
    <x v="0"/>
  </r>
  <r>
    <s v="OD5"/>
    <s v="Vinny"/>
    <n v="4"/>
    <s v="Win Hotel"/>
    <s v="South Indian"/>
    <s v="Zone D"/>
    <s v="Ordinary"/>
    <d v="2022-01-01T11:10:00"/>
    <x v="2"/>
    <n v="170"/>
    <s v="Debit Card"/>
    <n v="18"/>
    <n v="4"/>
    <n v="3"/>
    <n v="11"/>
    <x v="1"/>
  </r>
  <r>
    <s v="OD6"/>
    <s v="Dev"/>
    <n v="16"/>
    <s v="Anand Restaurant"/>
    <s v="African"/>
    <s v="Zone C"/>
    <s v="Ordinary"/>
    <d v="2022-01-01T14:22:00"/>
    <x v="3"/>
    <n v="575"/>
    <s v="Cash on Delivery"/>
    <n v="21"/>
    <n v="5"/>
    <n v="2"/>
    <n v="14"/>
    <x v="2"/>
  </r>
  <r>
    <s v="OD7"/>
    <s v="Meera"/>
    <n v="7"/>
    <s v="AMN"/>
    <s v="North Indian"/>
    <s v="Zone D"/>
    <s v="Ordinary"/>
    <d v="2022-01-01T20:35:00"/>
    <x v="4"/>
    <n v="102"/>
    <s v="Credit Card"/>
    <n v="41"/>
    <n v="4"/>
    <n v="3"/>
    <n v="20"/>
    <x v="0"/>
  </r>
  <r>
    <s v="OD8"/>
    <s v="Sabeena"/>
    <n v="4"/>
    <s v="Win Hotel"/>
    <s v="South Indian"/>
    <s v="Zone D"/>
    <s v="Ordinary"/>
    <d v="2022-01-01T14:31:00"/>
    <x v="2"/>
    <n v="321"/>
    <s v="Credit Card"/>
    <n v="35"/>
    <n v="2"/>
    <n v="1"/>
    <n v="14"/>
    <x v="2"/>
  </r>
  <r>
    <s v="OD9"/>
    <s v="David"/>
    <n v="1"/>
    <s v="The Cave Hotel"/>
    <s v="Continental"/>
    <s v="Zone B"/>
    <s v="Pro"/>
    <d v="2022-01-01T13:39:00"/>
    <x v="0"/>
    <n v="248"/>
    <s v="Debit Card"/>
    <n v="27"/>
    <n v="3"/>
    <n v="4"/>
    <n v="13"/>
    <x v="3"/>
  </r>
  <r>
    <s v="OD10"/>
    <s v="Rifa"/>
    <n v="12"/>
    <s v="Ruchi"/>
    <s v="Chinese"/>
    <s v="Zone B"/>
    <s v="Ordinary"/>
    <d v="2022-01-01T19:21:00"/>
    <x v="5"/>
    <n v="295"/>
    <s v="Cash on Delivery"/>
    <n v="49"/>
    <n v="2"/>
    <n v="1"/>
    <n v="19"/>
    <x v="0"/>
  </r>
  <r>
    <s v="OD11"/>
    <s v="Dev"/>
    <n v="10"/>
    <s v="Dave Hotel"/>
    <s v="South Indian"/>
    <s v="Zone A"/>
    <s v="Ordinary"/>
    <d v="2022-01-01T23:58:00"/>
    <x v="3"/>
    <n v="607"/>
    <s v="Cash on Delivery"/>
    <n v="35"/>
    <n v="5"/>
    <n v="5"/>
    <n v="23"/>
    <x v="0"/>
  </r>
  <r>
    <s v="OD12"/>
    <s v="Farhan"/>
    <n v="19"/>
    <s v="Sam Hotel"/>
    <s v="Belgian"/>
    <s v="Zone A"/>
    <s v="Ordinary"/>
    <d v="2022-01-01T11:17:00"/>
    <x v="1"/>
    <n v="916"/>
    <s v="Debit Card"/>
    <n v="21"/>
    <n v="2"/>
    <n v="1"/>
    <n v="11"/>
    <x v="1"/>
  </r>
  <r>
    <s v="OD13"/>
    <s v="Suhaib"/>
    <n v="5"/>
    <s v="Denver Restaurant"/>
    <s v="Continental"/>
    <s v="Zone D"/>
    <s v="Pro"/>
    <d v="2022-01-01T20:35:00"/>
    <x v="3"/>
    <n v="813"/>
    <s v="Debit Card"/>
    <n v="44"/>
    <n v="5"/>
    <n v="1"/>
    <n v="20"/>
    <x v="0"/>
  </r>
  <r>
    <s v="OD14"/>
    <s v="Swamy"/>
    <n v="11"/>
    <s v="The Taste"/>
    <s v="French"/>
    <s v="Zone B"/>
    <s v="Pro"/>
    <d v="2022-01-01T14:20:00"/>
    <x v="0"/>
    <n v="525"/>
    <s v="Debit Card"/>
    <n v="11"/>
    <n v="4"/>
    <n v="4"/>
    <n v="14"/>
    <x v="2"/>
  </r>
  <r>
    <s v="OD15"/>
    <s v="Sweetie"/>
    <n v="12"/>
    <s v="Ruchi"/>
    <s v="Chinese"/>
    <s v="Zone B"/>
    <s v="Ordinary"/>
    <d v="2022-01-01T21:31:00"/>
    <x v="1"/>
    <n v="872"/>
    <s v="Credit Card"/>
    <n v="44"/>
    <n v="5"/>
    <n v="2"/>
    <n v="21"/>
    <x v="0"/>
  </r>
  <r>
    <s v="OD16"/>
    <s v="Meera"/>
    <n v="1"/>
    <s v="The Cave Hotel"/>
    <s v="Continental"/>
    <s v="Zone B"/>
    <s v="Pro"/>
    <d v="2022-01-01T12:19:00"/>
    <x v="0"/>
    <n v="546"/>
    <s v="Cash on Delivery"/>
    <n v="28"/>
    <n v="5"/>
    <n v="2"/>
    <n v="12"/>
    <x v="1"/>
  </r>
  <r>
    <s v="OD17"/>
    <s v="Shifa"/>
    <n v="19"/>
    <s v="Sam Hotel"/>
    <s v="Belgian"/>
    <s v="Zone A"/>
    <s v="Ordinary"/>
    <d v="2022-01-01T23:15:00"/>
    <x v="1"/>
    <n v="757"/>
    <s v="Cash on Delivery"/>
    <n v="27"/>
    <n v="3"/>
    <n v="5"/>
    <n v="23"/>
    <x v="0"/>
  </r>
  <r>
    <s v="OD18"/>
    <s v="Selva"/>
    <n v="16"/>
    <s v="Anand Restaurant"/>
    <s v="African"/>
    <s v="Zone C"/>
    <s v="Ordinary"/>
    <d v="2022-01-01T12:00:00"/>
    <x v="6"/>
    <n v="80"/>
    <s v="Credit Card"/>
    <n v="39"/>
    <n v="5"/>
    <n v="1"/>
    <n v="12"/>
    <x v="1"/>
  </r>
  <r>
    <s v="OD19"/>
    <s v="Srini"/>
    <n v="20"/>
    <s v="Chew Restaurant"/>
    <s v="Belgian"/>
    <s v="Zone B"/>
    <s v="Ordinary"/>
    <d v="2022-01-01T11:19:00"/>
    <x v="3"/>
    <n v="692"/>
    <s v="Cash on Delivery"/>
    <n v="24"/>
    <n v="2"/>
    <n v="1"/>
    <n v="11"/>
    <x v="1"/>
  </r>
  <r>
    <s v="OD20"/>
    <s v="Swamy"/>
    <n v="10"/>
    <s v="Dave Hotel"/>
    <s v="South Indian"/>
    <s v="Zone A"/>
    <s v="Ordinary"/>
    <d v="2022-01-01T21:39:00"/>
    <x v="0"/>
    <n v="464"/>
    <s v="Cash on Delivery"/>
    <n v="24"/>
    <n v="5"/>
    <n v="5"/>
    <n v="21"/>
    <x v="0"/>
  </r>
  <r>
    <s v="OD21"/>
    <s v="Charlie"/>
    <n v="3"/>
    <s v="ASR Restaurant"/>
    <s v="South Indian"/>
    <s v="Zone D"/>
    <s v="Ordinary"/>
    <d v="2022-01-01T11:10:00"/>
    <x v="3"/>
    <n v="686"/>
    <s v="Cash on Delivery"/>
    <n v="35"/>
    <n v="3"/>
    <n v="3"/>
    <n v="11"/>
    <x v="1"/>
  </r>
  <r>
    <s v="OD22"/>
    <s v="Suhaib"/>
    <n v="1"/>
    <s v="The Cave Hotel"/>
    <s v="Continental"/>
    <s v="Zone B"/>
    <s v="Pro"/>
    <d v="2022-01-01T17:39:00"/>
    <x v="1"/>
    <n v="630"/>
    <s v="Cash on Delivery"/>
    <n v="37"/>
    <n v="3"/>
    <n v="3"/>
    <n v="17"/>
    <x v="2"/>
  </r>
  <r>
    <s v="OD23"/>
    <s v="Meera"/>
    <n v="1"/>
    <s v="The Cave Hotel"/>
    <s v="Continental"/>
    <s v="Zone B"/>
    <s v="Pro"/>
    <d v="2022-01-01T14:31:00"/>
    <x v="6"/>
    <n v="28"/>
    <s v="Debit Card"/>
    <n v="29"/>
    <n v="3"/>
    <n v="2"/>
    <n v="14"/>
    <x v="2"/>
  </r>
  <r>
    <s v="OD24"/>
    <s v="Dev"/>
    <n v="16"/>
    <s v="Anand Restaurant"/>
    <s v="African"/>
    <s v="Zone C"/>
    <s v="Ordinary"/>
    <d v="2022-01-01T12:19:00"/>
    <x v="3"/>
    <n v="575"/>
    <s v="Credit Card"/>
    <n v="41"/>
    <n v="3"/>
    <n v="4"/>
    <n v="12"/>
    <x v="1"/>
  </r>
  <r>
    <s v="OD25"/>
    <s v="Suhaib"/>
    <n v="3"/>
    <s v="ASR Restaurant"/>
    <s v="South Indian"/>
    <s v="Zone D"/>
    <s v="Ordinary"/>
    <d v="2022-01-01T14:21:00"/>
    <x v="0"/>
    <n v="234"/>
    <s v="Debit Card"/>
    <n v="50"/>
    <n v="4"/>
    <n v="4"/>
    <n v="14"/>
    <x v="2"/>
  </r>
  <r>
    <s v="OD26"/>
    <s v="Suhaib"/>
    <n v="4"/>
    <s v="Win Hotel"/>
    <s v="South Indian"/>
    <s v="Zone D"/>
    <s v="Ordinary"/>
    <d v="2022-01-01T17:39:00"/>
    <x v="2"/>
    <n v="262"/>
    <s v="Credit Card"/>
    <n v="31"/>
    <n v="5"/>
    <n v="4"/>
    <n v="17"/>
    <x v="2"/>
  </r>
  <r>
    <s v="OD27"/>
    <s v="David"/>
    <n v="7"/>
    <s v="AMN"/>
    <s v="North Indian"/>
    <s v="Zone D"/>
    <s v="Ordinary"/>
    <d v="2022-01-01T14:31:00"/>
    <x v="0"/>
    <n v="887"/>
    <s v="Debit Card"/>
    <n v="37"/>
    <n v="2"/>
    <n v="4"/>
    <n v="14"/>
    <x v="2"/>
  </r>
  <r>
    <s v="OD28"/>
    <s v="Farhan"/>
    <n v="8"/>
    <s v="Oslo"/>
    <s v="French"/>
    <s v="Zone B"/>
    <s v="Ordinary"/>
    <d v="2022-01-01T20:31:00"/>
    <x v="1"/>
    <n v="586"/>
    <s v="Debit Card"/>
    <n v="39"/>
    <n v="4"/>
    <n v="4"/>
    <n v="20"/>
    <x v="0"/>
  </r>
  <r>
    <s v="OD29"/>
    <s v="Veer"/>
    <n v="7"/>
    <s v="AMN"/>
    <s v="North Indian"/>
    <s v="Zone D"/>
    <s v="Ordinary"/>
    <d v="2022-01-01T12:00:00"/>
    <x v="1"/>
    <n v="872"/>
    <s v="Cash on Delivery"/>
    <n v="28"/>
    <n v="2"/>
    <n v="5"/>
    <n v="12"/>
    <x v="1"/>
  </r>
  <r>
    <s v="OD30"/>
    <s v="Swamy"/>
    <n v="2"/>
    <s v="SSK Hotel"/>
    <s v="North Indian"/>
    <s v="Zone D"/>
    <s v="Pro"/>
    <d v="2022-01-01T12:00:00"/>
    <x v="0"/>
    <n v="528"/>
    <s v="Debit Card"/>
    <n v="33"/>
    <n v="3"/>
    <n v="4"/>
    <n v="12"/>
    <x v="1"/>
  </r>
  <r>
    <s v="OD31"/>
    <s v="Srini"/>
    <n v="8"/>
    <s v="Oslo"/>
    <s v="French"/>
    <s v="Zone B"/>
    <s v="Ordinary"/>
    <d v="2022-01-01T12:19:00"/>
    <x v="2"/>
    <n v="304"/>
    <s v="Credit Card"/>
    <n v="15"/>
    <n v="5"/>
    <n v="1"/>
    <n v="12"/>
    <x v="1"/>
  </r>
  <r>
    <s v="OD32"/>
    <s v="Veer"/>
    <n v="14"/>
    <s v="KSR Hotel"/>
    <s v="Chinese"/>
    <s v="Zone A"/>
    <s v="Pro"/>
    <d v="2022-01-01T13:39:00"/>
    <x v="0"/>
    <n v="370"/>
    <s v="Cash on Delivery"/>
    <n v="35"/>
    <n v="3"/>
    <n v="5"/>
    <n v="13"/>
    <x v="3"/>
  </r>
  <r>
    <s v="OD33"/>
    <s v="Farhan"/>
    <n v="13"/>
    <s v="Veer Restaurant"/>
    <s v="Chinese"/>
    <s v="Zone D"/>
    <s v="Ordinary"/>
    <d v="2022-01-01T13:39:00"/>
    <x v="0"/>
    <n v="873"/>
    <s v="Cash on Delivery"/>
    <n v="31"/>
    <n v="5"/>
    <n v="5"/>
    <n v="13"/>
    <x v="3"/>
  </r>
  <r>
    <s v="OD34"/>
    <s v="Selva"/>
    <n v="20"/>
    <s v="Chew Restaurant"/>
    <s v="Belgian"/>
    <s v="Zone B"/>
    <s v="Ordinary"/>
    <d v="2022-01-01T18:01:00"/>
    <x v="3"/>
    <n v="645"/>
    <s v="Credit Card"/>
    <n v="46"/>
    <n v="2"/>
    <n v="1"/>
    <n v="18"/>
    <x v="2"/>
  </r>
  <r>
    <s v="OD35"/>
    <s v="Charlie"/>
    <n v="7"/>
    <s v="AMN"/>
    <s v="North Indian"/>
    <s v="Zone D"/>
    <s v="Ordinary"/>
    <d v="2022-01-01T14:31:00"/>
    <x v="3"/>
    <n v="514"/>
    <s v="Debit Card"/>
    <n v="28"/>
    <n v="3"/>
    <n v="2"/>
    <n v="14"/>
    <x v="2"/>
  </r>
  <r>
    <s v="OD36"/>
    <s v="Selva"/>
    <n v="17"/>
    <s v="Zam Zam"/>
    <s v="Arabian"/>
    <s v="Zone C"/>
    <s v="Ordinary"/>
    <d v="2022-01-01T11:15:00"/>
    <x v="1"/>
    <n v="635"/>
    <s v="Cash on Delivery"/>
    <n v="14"/>
    <n v="3"/>
    <n v="5"/>
    <n v="11"/>
    <x v="1"/>
  </r>
  <r>
    <s v="OD37"/>
    <s v="Revandh"/>
    <n v="10"/>
    <s v="Dave Hotel"/>
    <s v="South Indian"/>
    <s v="Zone A"/>
    <s v="Ordinary"/>
    <d v="2022-01-01T18:01:00"/>
    <x v="2"/>
    <n v="474"/>
    <s v="Cash on Delivery"/>
    <n v="19"/>
    <n v="2"/>
    <n v="4"/>
    <n v="18"/>
    <x v="2"/>
  </r>
  <r>
    <s v="OD38"/>
    <s v="Chinny"/>
    <n v="13"/>
    <s v="Veer Restaurant"/>
    <s v="Chinese"/>
    <s v="Zone D"/>
    <s v="Ordinary"/>
    <d v="2022-01-01T23:15:00"/>
    <x v="1"/>
    <n v="999"/>
    <s v="Credit Card"/>
    <n v="32"/>
    <n v="2"/>
    <n v="5"/>
    <n v="23"/>
    <x v="0"/>
  </r>
  <r>
    <s v="OD39"/>
    <s v="Meera"/>
    <n v="8"/>
    <s v="Oslo"/>
    <s v="French"/>
    <s v="Zone B"/>
    <s v="Ordinary"/>
    <d v="2022-01-01T23:58:00"/>
    <x v="0"/>
    <n v="324"/>
    <s v="Debit Card"/>
    <n v="36"/>
    <n v="3"/>
    <n v="3"/>
    <n v="23"/>
    <x v="0"/>
  </r>
  <r>
    <s v="OD40"/>
    <s v="Gopal"/>
    <n v="17"/>
    <s v="Zam Zam"/>
    <s v="Arabian"/>
    <s v="Zone C"/>
    <s v="Ordinary"/>
    <d v="2022-01-01T12:19:00"/>
    <x v="6"/>
    <n v="29"/>
    <s v="Credit Card"/>
    <n v="22"/>
    <n v="5"/>
    <n v="5"/>
    <n v="12"/>
    <x v="1"/>
  </r>
  <r>
    <s v="OD41"/>
    <s v="Vinny"/>
    <n v="14"/>
    <s v="KSR Hotel"/>
    <s v="Chinese"/>
    <s v="Zone A"/>
    <s v="Pro"/>
    <d v="2022-01-01T12:19:00"/>
    <x v="0"/>
    <n v="394"/>
    <s v="Debit Card"/>
    <n v="13"/>
    <n v="4"/>
    <n v="2"/>
    <n v="12"/>
    <x v="1"/>
  </r>
  <r>
    <s v="OD42"/>
    <s v="Suhaib"/>
    <n v="12"/>
    <s v="Ruchi"/>
    <s v="Chinese"/>
    <s v="Zone B"/>
    <s v="Ordinary"/>
    <d v="2022-01-01T13:30:00"/>
    <x v="6"/>
    <n v="125"/>
    <s v="Cash on Delivery"/>
    <n v="28"/>
    <n v="5"/>
    <n v="1"/>
    <n v="13"/>
    <x v="3"/>
  </r>
  <r>
    <s v="OD43"/>
    <s v="Charlie"/>
    <n v="8"/>
    <s v="Oslo"/>
    <s v="French"/>
    <s v="Zone B"/>
    <s v="Ordinary"/>
    <d v="2022-01-01T12:00:00"/>
    <x v="5"/>
    <n v="449"/>
    <s v="Debit Card"/>
    <n v="44"/>
    <n v="3"/>
    <n v="2"/>
    <n v="12"/>
    <x v="1"/>
  </r>
  <r>
    <s v="OD44"/>
    <s v="Meera"/>
    <n v="14"/>
    <s v="KSR Hotel"/>
    <s v="Chinese"/>
    <s v="Zone A"/>
    <s v="Pro"/>
    <d v="2022-01-01T14:10:00"/>
    <x v="4"/>
    <n v="3"/>
    <s v="Cash on Delivery"/>
    <n v="37"/>
    <n v="4"/>
    <n v="4"/>
    <n v="14"/>
    <x v="2"/>
  </r>
  <r>
    <s v="OD45"/>
    <s v="Veer"/>
    <n v="18"/>
    <s v="Ellora"/>
    <s v="African"/>
    <s v="Zone C"/>
    <s v="Pro"/>
    <d v="2022-01-01T19:21:00"/>
    <x v="2"/>
    <n v="478"/>
    <s v="Debit Card"/>
    <n v="15"/>
    <n v="2"/>
    <n v="2"/>
    <n v="19"/>
    <x v="0"/>
  </r>
  <r>
    <s v="OD46"/>
    <s v="Swamy"/>
    <n v="9"/>
    <s v="Excel Restaurant"/>
    <s v="North Indian"/>
    <s v="Zone D"/>
    <s v="Ordinary"/>
    <d v="2022-01-01T18:01:00"/>
    <x v="1"/>
    <n v="744"/>
    <s v="Credit Card"/>
    <n v="45"/>
    <n v="3"/>
    <n v="2"/>
    <n v="18"/>
    <x v="2"/>
  </r>
  <r>
    <s v="OD47"/>
    <s v="Veronica"/>
    <n v="19"/>
    <s v="Sam Hotel"/>
    <s v="Belgian"/>
    <s v="Zone A"/>
    <s v="Ordinary"/>
    <d v="2022-01-01T23:58:00"/>
    <x v="1"/>
    <n v="865"/>
    <s v="Credit Card"/>
    <n v="43"/>
    <n v="5"/>
    <n v="5"/>
    <n v="23"/>
    <x v="0"/>
  </r>
  <r>
    <s v="OD48"/>
    <s v="Fastin"/>
    <n v="17"/>
    <s v="Zam Zam"/>
    <s v="Arabian"/>
    <s v="Zone C"/>
    <s v="Ordinary"/>
    <d v="2022-01-01T15:22:00"/>
    <x v="0"/>
    <n v="439"/>
    <s v="Credit Card"/>
    <n v="42"/>
    <n v="5"/>
    <n v="3"/>
    <n v="15"/>
    <x v="2"/>
  </r>
  <r>
    <s v="OD49"/>
    <s v="Meera"/>
    <n v="12"/>
    <s v="Ruchi"/>
    <s v="Chinese"/>
    <s v="Zone B"/>
    <s v="Ordinary"/>
    <d v="2022-01-01T21:39:00"/>
    <x v="2"/>
    <n v="356"/>
    <s v="Debit Card"/>
    <n v="50"/>
    <n v="4"/>
    <n v="1"/>
    <n v="21"/>
    <x v="0"/>
  </r>
  <r>
    <s v="OD50"/>
    <s v="Swamy"/>
    <n v="15"/>
    <s v="Vrinda Bhavan"/>
    <s v="North Indian"/>
    <s v="Zone D"/>
    <s v="Ordinary"/>
    <d v="2022-01-01T14:20:00"/>
    <x v="3"/>
    <n v="946"/>
    <s v="Cash on Delivery"/>
    <n v="30"/>
    <n v="4"/>
    <n v="4"/>
    <n v="14"/>
    <x v="2"/>
  </r>
  <r>
    <s v="OD51"/>
    <s v="Sabeena"/>
    <n v="18"/>
    <s v="Ellora"/>
    <s v="African"/>
    <s v="Zone C"/>
    <s v="Pro"/>
    <d v="2022-01-01T19:21:00"/>
    <x v="6"/>
    <n v="27"/>
    <s v="Credit Card"/>
    <n v="39"/>
    <n v="3"/>
    <n v="4"/>
    <n v="19"/>
    <x v="0"/>
  </r>
  <r>
    <s v="OD52"/>
    <s v="Swamy"/>
    <n v="5"/>
    <s v="Denver Restaurant"/>
    <s v="Continental"/>
    <s v="Zone D"/>
    <s v="Pro"/>
    <d v="2022-01-01T12:00:00"/>
    <x v="5"/>
    <n v="253"/>
    <s v="Cash on Delivery"/>
    <n v="21"/>
    <n v="2"/>
    <n v="2"/>
    <n v="12"/>
    <x v="1"/>
  </r>
  <r>
    <s v="OD53"/>
    <s v="Farhan"/>
    <n v="4"/>
    <s v="Win Hotel"/>
    <s v="South Indian"/>
    <s v="Zone D"/>
    <s v="Ordinary"/>
    <d v="2022-01-01T14:22:00"/>
    <x v="3"/>
    <n v="941"/>
    <s v="Debit Card"/>
    <n v="18"/>
    <n v="2"/>
    <n v="4"/>
    <n v="14"/>
    <x v="2"/>
  </r>
  <r>
    <s v="OD54"/>
    <s v="Sweetie"/>
    <n v="13"/>
    <s v="Veer Restaurant"/>
    <s v="Chinese"/>
    <s v="Zone D"/>
    <s v="Ordinary"/>
    <d v="2022-01-01T12:00:00"/>
    <x v="1"/>
    <n v="716"/>
    <s v="Credit Card"/>
    <n v="13"/>
    <n v="4"/>
    <n v="4"/>
    <n v="12"/>
    <x v="1"/>
  </r>
  <r>
    <s v="OD55"/>
    <s v="Gopal"/>
    <n v="20"/>
    <s v="Chew Restaurant"/>
    <s v="Belgian"/>
    <s v="Zone B"/>
    <s v="Ordinary"/>
    <d v="2022-01-01T22:01:00"/>
    <x v="6"/>
    <n v="79"/>
    <s v="Cash on Delivery"/>
    <n v="28"/>
    <n v="5"/>
    <n v="3"/>
    <n v="22"/>
    <x v="0"/>
  </r>
  <r>
    <s v="OD56"/>
    <s v="Rifa"/>
    <n v="12"/>
    <s v="Ruchi"/>
    <s v="Chinese"/>
    <s v="Zone B"/>
    <s v="Ordinary"/>
    <d v="2022-01-01T23:15:00"/>
    <x v="2"/>
    <n v="254"/>
    <s v="Cash on Delivery"/>
    <n v="32"/>
    <n v="2"/>
    <n v="4"/>
    <n v="23"/>
    <x v="0"/>
  </r>
  <r>
    <s v="OD57"/>
    <s v="Fastin"/>
    <n v="12"/>
    <s v="Ruchi"/>
    <s v="Chinese"/>
    <s v="Zone B"/>
    <s v="Ordinary"/>
    <d v="2022-01-01T18:01:00"/>
    <x v="4"/>
    <n v="6"/>
    <s v="Credit Card"/>
    <n v="36"/>
    <n v="4"/>
    <n v="3"/>
    <n v="18"/>
    <x v="2"/>
  </r>
  <r>
    <s v="OD58"/>
    <s v="David"/>
    <n v="1"/>
    <s v="The Cave Hotel"/>
    <s v="Continental"/>
    <s v="Zone B"/>
    <s v="Pro"/>
    <d v="2022-01-01T11:19:00"/>
    <x v="3"/>
    <n v="953"/>
    <s v="Debit Card"/>
    <n v="24"/>
    <n v="3"/>
    <n v="3"/>
    <n v="11"/>
    <x v="1"/>
  </r>
  <r>
    <s v="OD59"/>
    <s v="Meera"/>
    <n v="13"/>
    <s v="Veer Restaurant"/>
    <s v="Chinese"/>
    <s v="Zone D"/>
    <s v="Ordinary"/>
    <d v="2022-01-01T11:19:00"/>
    <x v="0"/>
    <n v="645"/>
    <s v="Cash on Delivery"/>
    <n v="19"/>
    <n v="3"/>
    <n v="1"/>
    <n v="11"/>
    <x v="1"/>
  </r>
  <r>
    <s v="OD60"/>
    <s v="Meera"/>
    <n v="13"/>
    <s v="Veer Restaurant"/>
    <s v="Chinese"/>
    <s v="Zone D"/>
    <s v="Ordinary"/>
    <d v="2022-01-01T11:19:00"/>
    <x v="1"/>
    <n v="979"/>
    <s v="Credit Card"/>
    <n v="44"/>
    <n v="2"/>
    <n v="3"/>
    <n v="11"/>
    <x v="1"/>
  </r>
  <r>
    <s v="OD61"/>
    <s v="Rifa"/>
    <n v="4"/>
    <s v="Win Hotel"/>
    <s v="South Indian"/>
    <s v="Zone D"/>
    <s v="Ordinary"/>
    <d v="2022-01-01T14:10:00"/>
    <x v="4"/>
    <n v="114"/>
    <s v="Credit Card"/>
    <n v="21"/>
    <n v="3"/>
    <n v="3"/>
    <n v="14"/>
    <x v="2"/>
  </r>
  <r>
    <s v="OD62"/>
    <s v="Swamy"/>
    <n v="1"/>
    <s v="The Cave Hotel"/>
    <s v="Continental"/>
    <s v="Zone B"/>
    <s v="Pro"/>
    <d v="2022-01-01T21:39:00"/>
    <x v="2"/>
    <n v="279"/>
    <s v="Credit Card"/>
    <n v="18"/>
    <n v="4"/>
    <n v="3"/>
    <n v="21"/>
    <x v="0"/>
  </r>
  <r>
    <s v="OD63"/>
    <s v="Selva"/>
    <n v="20"/>
    <s v="Chew Restaurant"/>
    <s v="Belgian"/>
    <s v="Zone B"/>
    <s v="Ordinary"/>
    <d v="2022-01-01T11:10:00"/>
    <x v="6"/>
    <n v="91"/>
    <s v="Credit Card"/>
    <n v="24"/>
    <n v="3"/>
    <n v="1"/>
    <n v="11"/>
    <x v="1"/>
  </r>
  <r>
    <s v="OD64"/>
    <s v="Farhan"/>
    <n v="15"/>
    <s v="Vrinda Bhavan"/>
    <s v="North Indian"/>
    <s v="Zone D"/>
    <s v="Ordinary"/>
    <d v="2022-01-01T14:22:00"/>
    <x v="4"/>
    <n v="20"/>
    <s v="Credit Card"/>
    <n v="33"/>
    <n v="4"/>
    <n v="4"/>
    <n v="14"/>
    <x v="2"/>
  </r>
  <r>
    <s v="OD65"/>
    <s v="Sweetie"/>
    <n v="7"/>
    <s v="AMN"/>
    <s v="North Indian"/>
    <s v="Zone D"/>
    <s v="Ordinary"/>
    <d v="2022-01-01T20:35:00"/>
    <x v="4"/>
    <n v="124"/>
    <s v="Credit Card"/>
    <n v="19"/>
    <n v="4"/>
    <n v="4"/>
    <n v="20"/>
    <x v="0"/>
  </r>
  <r>
    <s v="OD66"/>
    <s v="David"/>
    <n v="3"/>
    <s v="ASR Restaurant"/>
    <s v="South Indian"/>
    <s v="Zone D"/>
    <s v="Ordinary"/>
    <d v="2022-01-01T18:01:00"/>
    <x v="4"/>
    <n v="120"/>
    <s v="Cash on Delivery"/>
    <n v="31"/>
    <n v="3"/>
    <n v="5"/>
    <n v="18"/>
    <x v="2"/>
  </r>
  <r>
    <s v="OD67"/>
    <s v="Charlie"/>
    <n v="9"/>
    <s v="Excel Restaurant"/>
    <s v="North Indian"/>
    <s v="Zone D"/>
    <s v="Ordinary"/>
    <d v="2022-01-01T13:30:00"/>
    <x v="0"/>
    <n v="471"/>
    <s v="Cash on Delivery"/>
    <n v="39"/>
    <n v="5"/>
    <n v="5"/>
    <n v="13"/>
    <x v="3"/>
  </r>
  <r>
    <s v="OD68"/>
    <s v="Gopal"/>
    <n v="6"/>
    <s v="Willies"/>
    <s v="French"/>
    <s v="Zone D"/>
    <s v="Pro"/>
    <d v="2022-01-01T11:10:00"/>
    <x v="0"/>
    <n v="345"/>
    <s v="Cash on Delivery"/>
    <n v="22"/>
    <n v="4"/>
    <n v="5"/>
    <n v="11"/>
    <x v="1"/>
  </r>
  <r>
    <s v="OD69"/>
    <s v="Chinny"/>
    <n v="19"/>
    <s v="Sam Hotel"/>
    <s v="Belgian"/>
    <s v="Zone A"/>
    <s v="Ordinary"/>
    <d v="2022-01-01T12:19:00"/>
    <x v="5"/>
    <n v="462"/>
    <s v="Debit Card"/>
    <n v="33"/>
    <n v="3"/>
    <n v="2"/>
    <n v="12"/>
    <x v="1"/>
  </r>
  <r>
    <s v="OD70"/>
    <s v="Revandh"/>
    <n v="9"/>
    <s v="Excel Restaurant"/>
    <s v="North Indian"/>
    <s v="Zone D"/>
    <s v="Ordinary"/>
    <d v="2022-01-01T11:17:00"/>
    <x v="1"/>
    <n v="527"/>
    <s v="Debit Card"/>
    <n v="44"/>
    <n v="5"/>
    <n v="4"/>
    <n v="11"/>
    <x v="1"/>
  </r>
  <r>
    <s v="OD71"/>
    <s v="Swamy"/>
    <n v="8"/>
    <s v="Oslo"/>
    <s v="French"/>
    <s v="Zone B"/>
    <s v="Ordinary"/>
    <d v="2022-01-01T13:30:00"/>
    <x v="5"/>
    <n v="412"/>
    <s v="Cash on Delivery"/>
    <n v="16"/>
    <n v="3"/>
    <n v="4"/>
    <n v="13"/>
    <x v="3"/>
  </r>
  <r>
    <s v="OD72"/>
    <s v="Srini"/>
    <n v="13"/>
    <s v="Veer Restaurant"/>
    <s v="Chinese"/>
    <s v="Zone D"/>
    <s v="Ordinary"/>
    <d v="2022-01-01T11:15:00"/>
    <x v="2"/>
    <n v="459"/>
    <s v="Credit Card"/>
    <n v="43"/>
    <n v="4"/>
    <n v="1"/>
    <n v="11"/>
    <x v="1"/>
  </r>
  <r>
    <s v="OD73"/>
    <s v="Farhan"/>
    <n v="9"/>
    <s v="Excel Restaurant"/>
    <s v="North Indian"/>
    <s v="Zone D"/>
    <s v="Ordinary"/>
    <d v="2022-01-01T14:20:00"/>
    <x v="3"/>
    <n v="941"/>
    <s v="Cash on Delivery"/>
    <n v="11"/>
    <n v="5"/>
    <n v="3"/>
    <n v="14"/>
    <x v="2"/>
  </r>
  <r>
    <s v="OD74"/>
    <s v="Dev"/>
    <n v="13"/>
    <s v="Veer Restaurant"/>
    <s v="Chinese"/>
    <s v="Zone D"/>
    <s v="Ordinary"/>
    <d v="2022-01-01T14:10:00"/>
    <x v="5"/>
    <n v="471"/>
    <s v="Debit Card"/>
    <n v="36"/>
    <n v="5"/>
    <n v="2"/>
    <n v="14"/>
    <x v="2"/>
  </r>
  <r>
    <s v="OD75"/>
    <s v="Ram"/>
    <n v="7"/>
    <s v="AMN"/>
    <s v="North Indian"/>
    <s v="Zone D"/>
    <s v="Ordinary"/>
    <d v="2022-01-01T20:35:00"/>
    <x v="0"/>
    <n v="942"/>
    <s v="Cash on Delivery"/>
    <n v="41"/>
    <n v="5"/>
    <n v="5"/>
    <n v="20"/>
    <x v="0"/>
  </r>
  <r>
    <s v="OD76"/>
    <s v="Srini"/>
    <n v="6"/>
    <s v="Willies"/>
    <s v="French"/>
    <s v="Zone D"/>
    <s v="Pro"/>
    <d v="2022-01-01T12:19:00"/>
    <x v="1"/>
    <n v="934"/>
    <s v="Debit Card"/>
    <n v="30"/>
    <n v="2"/>
    <n v="4"/>
    <n v="12"/>
    <x v="1"/>
  </r>
  <r>
    <s v="OD77"/>
    <s v="Vinny"/>
    <n v="12"/>
    <s v="Ruchi"/>
    <s v="Chinese"/>
    <s v="Zone B"/>
    <s v="Ordinary"/>
    <d v="2022-01-01T14:10:00"/>
    <x v="0"/>
    <n v="534"/>
    <s v="Cash on Delivery"/>
    <n v="20"/>
    <n v="5"/>
    <n v="4"/>
    <n v="14"/>
    <x v="2"/>
  </r>
  <r>
    <s v="OD78"/>
    <s v="Vinny"/>
    <n v="6"/>
    <s v="Willies"/>
    <s v="French"/>
    <s v="Zone D"/>
    <s v="Pro"/>
    <d v="2022-01-01T11:15:00"/>
    <x v="0"/>
    <n v="908"/>
    <s v="Debit Card"/>
    <n v="15"/>
    <n v="3"/>
    <n v="2"/>
    <n v="11"/>
    <x v="1"/>
  </r>
  <r>
    <s v="OD79"/>
    <s v="Swamy"/>
    <n v="16"/>
    <s v="Anand Restaurant"/>
    <s v="African"/>
    <s v="Zone C"/>
    <s v="Ordinary"/>
    <d v="2022-01-01T19:21:00"/>
    <x v="3"/>
    <n v="698"/>
    <s v="Credit Card"/>
    <n v="21"/>
    <n v="3"/>
    <n v="4"/>
    <n v="19"/>
    <x v="0"/>
  </r>
  <r>
    <s v="OD80"/>
    <s v="Sabeena"/>
    <n v="16"/>
    <s v="Anand Restaurant"/>
    <s v="African"/>
    <s v="Zone C"/>
    <s v="Ordinary"/>
    <d v="2022-01-01T19:21:00"/>
    <x v="6"/>
    <n v="50"/>
    <s v="Cash on Delivery"/>
    <n v="27"/>
    <n v="3"/>
    <n v="5"/>
    <n v="19"/>
    <x v="0"/>
  </r>
  <r>
    <s v="OD81"/>
    <s v="Veer"/>
    <n v="3"/>
    <s v="ASR Restaurant"/>
    <s v="South Indian"/>
    <s v="Zone D"/>
    <s v="Ordinary"/>
    <d v="2022-01-01T17:39:00"/>
    <x v="0"/>
    <n v="436"/>
    <s v="Debit Card"/>
    <n v="19"/>
    <n v="5"/>
    <n v="4"/>
    <n v="17"/>
    <x v="2"/>
  </r>
  <r>
    <s v="OD82"/>
    <s v="Charlie"/>
    <n v="18"/>
    <s v="Ellora"/>
    <s v="African"/>
    <s v="Zone C"/>
    <s v="Pro"/>
    <d v="2022-01-01T11:15:00"/>
    <x v="0"/>
    <n v="882"/>
    <s v="Cash on Delivery"/>
    <n v="24"/>
    <n v="3"/>
    <n v="1"/>
    <n v="11"/>
    <x v="1"/>
  </r>
  <r>
    <s v="OD83"/>
    <s v="Shifa"/>
    <n v="2"/>
    <s v="SSK Hotel"/>
    <s v="North Indian"/>
    <s v="Zone D"/>
    <s v="Pro"/>
    <d v="2022-01-01T23:58:00"/>
    <x v="4"/>
    <n v="50"/>
    <s v="Debit Card"/>
    <n v="33"/>
    <n v="2"/>
    <n v="2"/>
    <n v="23"/>
    <x v="0"/>
  </r>
  <r>
    <s v="OD84"/>
    <s v="Srini"/>
    <n v="14"/>
    <s v="KSR Hotel"/>
    <s v="Chinese"/>
    <s v="Zone A"/>
    <s v="Pro"/>
    <d v="2022-01-01T14:20:00"/>
    <x v="1"/>
    <n v="704"/>
    <s v="Cash on Delivery"/>
    <n v="47"/>
    <n v="2"/>
    <n v="4"/>
    <n v="14"/>
    <x v="2"/>
  </r>
  <r>
    <s v="OD85"/>
    <s v="Ram"/>
    <n v="13"/>
    <s v="Veer Restaurant"/>
    <s v="Chinese"/>
    <s v="Zone D"/>
    <s v="Ordinary"/>
    <d v="2022-01-01T23:58:00"/>
    <x v="0"/>
    <n v="603"/>
    <s v="Debit Card"/>
    <n v="28"/>
    <n v="5"/>
    <n v="4"/>
    <n v="23"/>
    <x v="0"/>
  </r>
  <r>
    <s v="OD86"/>
    <s v="Farhan"/>
    <n v="10"/>
    <s v="Dave Hotel"/>
    <s v="South Indian"/>
    <s v="Zone A"/>
    <s v="Ordinary"/>
    <d v="2022-01-01T20:31:00"/>
    <x v="0"/>
    <n v="602"/>
    <s v="Debit Card"/>
    <n v="12"/>
    <n v="4"/>
    <n v="3"/>
    <n v="20"/>
    <x v="0"/>
  </r>
  <r>
    <s v="OD87"/>
    <s v="Dev"/>
    <n v="12"/>
    <s v="Ruchi"/>
    <s v="Chinese"/>
    <s v="Zone B"/>
    <s v="Ordinary"/>
    <d v="2022-01-01T18:01:00"/>
    <x v="2"/>
    <n v="196"/>
    <s v="Debit Card"/>
    <n v="50"/>
    <n v="2"/>
    <n v="2"/>
    <n v="18"/>
    <x v="2"/>
  </r>
  <r>
    <s v="OD88"/>
    <s v="Veronica"/>
    <n v="18"/>
    <s v="Ellora"/>
    <s v="African"/>
    <s v="Zone C"/>
    <s v="Pro"/>
    <d v="2022-01-01T17:39:00"/>
    <x v="6"/>
    <n v="94"/>
    <s v="Debit Card"/>
    <n v="20"/>
    <n v="2"/>
    <n v="3"/>
    <n v="17"/>
    <x v="2"/>
  </r>
  <r>
    <s v="OD89"/>
    <s v="Gopal"/>
    <n v="16"/>
    <s v="Anand Restaurant"/>
    <s v="African"/>
    <s v="Zone C"/>
    <s v="Ordinary"/>
    <d v="2022-01-01T11:17:00"/>
    <x v="1"/>
    <n v="501"/>
    <s v="Credit Card"/>
    <n v="15"/>
    <n v="2"/>
    <n v="3"/>
    <n v="11"/>
    <x v="1"/>
  </r>
  <r>
    <s v="OD90"/>
    <s v="Shifa"/>
    <n v="13"/>
    <s v="Veer Restaurant"/>
    <s v="Chinese"/>
    <s v="Zone D"/>
    <s v="Ordinary"/>
    <d v="2022-01-01T20:35:00"/>
    <x v="0"/>
    <n v="710"/>
    <s v="Credit Card"/>
    <n v="45"/>
    <n v="4"/>
    <n v="3"/>
    <n v="20"/>
    <x v="0"/>
  </r>
  <r>
    <s v="OD91"/>
    <s v="Gopal"/>
    <n v="8"/>
    <s v="Oslo"/>
    <s v="French"/>
    <s v="Zone B"/>
    <s v="Ordinary"/>
    <d v="2022-01-01T14:20:00"/>
    <x v="2"/>
    <n v="305"/>
    <s v="Credit Card"/>
    <n v="48"/>
    <n v="2"/>
    <n v="1"/>
    <n v="14"/>
    <x v="2"/>
  </r>
  <r>
    <s v="OD92"/>
    <s v="Swamy"/>
    <n v="8"/>
    <s v="Oslo"/>
    <s v="French"/>
    <s v="Zone B"/>
    <s v="Ordinary"/>
    <d v="2022-01-01T20:31:00"/>
    <x v="3"/>
    <n v="891"/>
    <s v="Debit Card"/>
    <n v="25"/>
    <n v="5"/>
    <n v="5"/>
    <n v="20"/>
    <x v="0"/>
  </r>
  <r>
    <s v="OD93"/>
    <s v="Charlie"/>
    <n v="2"/>
    <s v="SSK Hotel"/>
    <s v="North Indian"/>
    <s v="Zone D"/>
    <s v="Pro"/>
    <d v="2022-01-01T14:21:00"/>
    <x v="0"/>
    <n v="412"/>
    <s v="Credit Card"/>
    <n v="48"/>
    <n v="4"/>
    <n v="4"/>
    <n v="14"/>
    <x v="2"/>
  </r>
  <r>
    <s v="OD94"/>
    <s v="Suhaib"/>
    <n v="20"/>
    <s v="Chew Restaurant"/>
    <s v="Belgian"/>
    <s v="Zone B"/>
    <s v="Ordinary"/>
    <d v="2022-01-01T14:31:00"/>
    <x v="5"/>
    <n v="455"/>
    <s v="Debit Card"/>
    <n v="25"/>
    <n v="5"/>
    <n v="5"/>
    <n v="14"/>
    <x v="2"/>
  </r>
  <r>
    <s v="OD95"/>
    <s v="Charlie"/>
    <n v="5"/>
    <s v="Denver Restaurant"/>
    <s v="Continental"/>
    <s v="Zone D"/>
    <s v="Pro"/>
    <d v="2022-01-01T14:22:00"/>
    <x v="3"/>
    <n v="953"/>
    <s v="Credit Card"/>
    <n v="39"/>
    <n v="3"/>
    <n v="1"/>
    <n v="14"/>
    <x v="2"/>
  </r>
  <r>
    <s v="OD96"/>
    <s v="David"/>
    <n v="6"/>
    <s v="Willies"/>
    <s v="French"/>
    <s v="Zone D"/>
    <s v="Pro"/>
    <d v="2022-01-01T15:22:00"/>
    <x v="2"/>
    <n v="300"/>
    <s v="Cash on Delivery"/>
    <n v="27"/>
    <n v="2"/>
    <n v="2"/>
    <n v="15"/>
    <x v="2"/>
  </r>
  <r>
    <s v="OD97"/>
    <s v="Dev"/>
    <n v="7"/>
    <s v="AMN"/>
    <s v="North Indian"/>
    <s v="Zone D"/>
    <s v="Ordinary"/>
    <d v="2022-01-01T19:21:00"/>
    <x v="4"/>
    <n v="11"/>
    <s v="Cash on Delivery"/>
    <n v="21"/>
    <n v="5"/>
    <n v="1"/>
    <n v="19"/>
    <x v="0"/>
  </r>
  <r>
    <s v="OD98"/>
    <s v="Swamy"/>
    <n v="3"/>
    <s v="ASR Restaurant"/>
    <s v="South Indian"/>
    <s v="Zone D"/>
    <s v="Ordinary"/>
    <d v="2022-01-01T14:22:00"/>
    <x v="2"/>
    <n v="219"/>
    <s v="Cash on Delivery"/>
    <n v="13"/>
    <n v="2"/>
    <n v="3"/>
    <n v="14"/>
    <x v="2"/>
  </r>
  <r>
    <s v="OD99"/>
    <s v="Vinny"/>
    <n v="10"/>
    <s v="Dave Hotel"/>
    <s v="South Indian"/>
    <s v="Zone A"/>
    <s v="Ordinary"/>
    <d v="2022-01-01T23:15:00"/>
    <x v="3"/>
    <n v="771"/>
    <s v="Debit Card"/>
    <n v="21"/>
    <n v="2"/>
    <n v="5"/>
    <n v="23"/>
    <x v="0"/>
  </r>
  <r>
    <s v="OD100"/>
    <s v="Srini"/>
    <n v="6"/>
    <s v="Willies"/>
    <s v="French"/>
    <s v="Zone D"/>
    <s v="Pro"/>
    <d v="2022-01-01T11:10:00"/>
    <x v="1"/>
    <n v="936"/>
    <s v="Credit Card"/>
    <n v="25"/>
    <n v="2"/>
    <n v="1"/>
    <n v="11"/>
    <x v="1"/>
  </r>
  <r>
    <s v="OD101"/>
    <s v="Srini"/>
    <n v="6"/>
    <s v="Willies"/>
    <s v="French"/>
    <s v="Zone D"/>
    <s v="Pro"/>
    <d v="2022-01-01T23:58:00"/>
    <x v="0"/>
    <n v="341"/>
    <s v="Credit Card"/>
    <n v="40"/>
    <n v="2"/>
    <n v="4"/>
    <n v="23"/>
    <x v="0"/>
  </r>
  <r>
    <s v="OD102"/>
    <s v="Farhan"/>
    <n v="14"/>
    <s v="KSR Hotel"/>
    <s v="Chinese"/>
    <s v="Zone A"/>
    <s v="Pro"/>
    <d v="2022-01-01T20:35:00"/>
    <x v="4"/>
    <n v="78"/>
    <s v="Debit Card"/>
    <n v="32"/>
    <n v="5"/>
    <n v="1"/>
    <n v="20"/>
    <x v="0"/>
  </r>
  <r>
    <s v="OD103"/>
    <s v="Srini"/>
    <n v="19"/>
    <s v="Sam Hotel"/>
    <s v="Belgian"/>
    <s v="Zone A"/>
    <s v="Ordinary"/>
    <d v="2022-01-01T21:31:00"/>
    <x v="1"/>
    <n v="723"/>
    <s v="Debit Card"/>
    <n v="25"/>
    <n v="4"/>
    <n v="2"/>
    <n v="21"/>
    <x v="0"/>
  </r>
  <r>
    <s v="OD104"/>
    <s v="Selva"/>
    <n v="20"/>
    <s v="Chew Restaurant"/>
    <s v="Belgian"/>
    <s v="Zone B"/>
    <s v="Ordinary"/>
    <d v="2022-01-01T21:39:00"/>
    <x v="0"/>
    <n v="207"/>
    <s v="Debit Card"/>
    <n v="22"/>
    <n v="2"/>
    <n v="4"/>
    <n v="21"/>
    <x v="0"/>
  </r>
  <r>
    <s v="OD105"/>
    <s v="Vinny"/>
    <n v="1"/>
    <s v="The Cave Hotel"/>
    <s v="Continental"/>
    <s v="Zone B"/>
    <s v="Pro"/>
    <d v="2022-01-01T21:39:00"/>
    <x v="2"/>
    <n v="411"/>
    <s v="Cash on Delivery"/>
    <n v="26"/>
    <n v="5"/>
    <n v="4"/>
    <n v="21"/>
    <x v="0"/>
  </r>
  <r>
    <s v="OD106"/>
    <s v="Shifa"/>
    <n v="18"/>
    <s v="Ellora"/>
    <s v="African"/>
    <s v="Zone C"/>
    <s v="Pro"/>
    <d v="2022-01-01T14:20:00"/>
    <x v="6"/>
    <n v="133"/>
    <s v="Cash on Delivery"/>
    <n v="39"/>
    <n v="4"/>
    <n v="1"/>
    <n v="14"/>
    <x v="2"/>
  </r>
  <r>
    <s v="OD107"/>
    <s v="Suhaib"/>
    <n v="6"/>
    <s v="Willies"/>
    <s v="French"/>
    <s v="Zone D"/>
    <s v="Pro"/>
    <d v="2022-01-01T11:10:00"/>
    <x v="6"/>
    <n v="124"/>
    <s v="Cash on Delivery"/>
    <n v="45"/>
    <n v="5"/>
    <n v="3"/>
    <n v="11"/>
    <x v="1"/>
  </r>
  <r>
    <s v="OD108"/>
    <s v="Chinny"/>
    <n v="16"/>
    <s v="Anand Restaurant"/>
    <s v="African"/>
    <s v="Zone C"/>
    <s v="Ordinary"/>
    <d v="2022-01-01T12:19:00"/>
    <x v="0"/>
    <n v="830"/>
    <s v="Debit Card"/>
    <n v="49"/>
    <n v="3"/>
    <n v="2"/>
    <n v="12"/>
    <x v="1"/>
  </r>
  <r>
    <s v="OD109"/>
    <s v="Meera"/>
    <n v="18"/>
    <s v="Ellora"/>
    <s v="African"/>
    <s v="Zone C"/>
    <s v="Pro"/>
    <d v="2022-01-01T21:31:00"/>
    <x v="3"/>
    <n v="886"/>
    <s v="Debit Card"/>
    <n v="18"/>
    <n v="5"/>
    <n v="5"/>
    <n v="21"/>
    <x v="0"/>
  </r>
  <r>
    <s v="OD110"/>
    <s v="Suhaib"/>
    <n v="8"/>
    <s v="Oslo"/>
    <s v="French"/>
    <s v="Zone B"/>
    <s v="Ordinary"/>
    <d v="2022-01-01T12:00:00"/>
    <x v="0"/>
    <n v="374"/>
    <s v="Cash on Delivery"/>
    <n v="22"/>
    <n v="5"/>
    <n v="5"/>
    <n v="12"/>
    <x v="1"/>
  </r>
  <r>
    <s v="OD111"/>
    <s v="Veer"/>
    <n v="20"/>
    <s v="Chew Restaurant"/>
    <s v="Belgian"/>
    <s v="Zone B"/>
    <s v="Ordinary"/>
    <d v="2022-01-01T14:31:00"/>
    <x v="0"/>
    <n v="585"/>
    <s v="Debit Card"/>
    <n v="43"/>
    <n v="2"/>
    <n v="2"/>
    <n v="14"/>
    <x v="2"/>
  </r>
  <r>
    <s v="OD112"/>
    <s v="Revandh"/>
    <n v="14"/>
    <s v="KSR Hotel"/>
    <s v="Chinese"/>
    <s v="Zone A"/>
    <s v="Pro"/>
    <d v="2022-01-01T14:31:00"/>
    <x v="0"/>
    <n v="580"/>
    <s v="Debit Card"/>
    <n v="18"/>
    <n v="3"/>
    <n v="4"/>
    <n v="14"/>
    <x v="2"/>
  </r>
  <r>
    <s v="OD113"/>
    <s v="Meera"/>
    <n v="4"/>
    <s v="Win Hotel"/>
    <s v="South Indian"/>
    <s v="Zone D"/>
    <s v="Ordinary"/>
    <d v="2022-01-01T13:39:00"/>
    <x v="3"/>
    <n v="590"/>
    <s v="Cash on Delivery"/>
    <n v="49"/>
    <n v="4"/>
    <n v="3"/>
    <n v="13"/>
    <x v="3"/>
  </r>
  <r>
    <s v="OD114"/>
    <s v="Rifa"/>
    <n v="11"/>
    <s v="The Taste"/>
    <s v="French"/>
    <s v="Zone B"/>
    <s v="Pro"/>
    <d v="2022-01-01T11:17:00"/>
    <x v="1"/>
    <n v="884"/>
    <s v="Debit Card"/>
    <n v="13"/>
    <n v="4"/>
    <n v="2"/>
    <n v="11"/>
    <x v="1"/>
  </r>
  <r>
    <s v="OD115"/>
    <s v="Selva"/>
    <n v="15"/>
    <s v="Vrinda Bhavan"/>
    <s v="North Indian"/>
    <s v="Zone D"/>
    <s v="Ordinary"/>
    <d v="2022-01-01T15:22:00"/>
    <x v="6"/>
    <n v="41"/>
    <s v="Cash on Delivery"/>
    <n v="27"/>
    <n v="5"/>
    <n v="3"/>
    <n v="15"/>
    <x v="2"/>
  </r>
  <r>
    <s v="OD116"/>
    <s v="Srini"/>
    <n v="4"/>
    <s v="Win Hotel"/>
    <s v="South Indian"/>
    <s v="Zone D"/>
    <s v="Ordinary"/>
    <d v="2022-01-01T12:00:00"/>
    <x v="0"/>
    <n v="485"/>
    <s v="Cash on Delivery"/>
    <n v="22"/>
    <n v="2"/>
    <n v="3"/>
    <n v="12"/>
    <x v="1"/>
  </r>
  <r>
    <s v="OD117"/>
    <s v="Suhaib"/>
    <n v="5"/>
    <s v="Denver Restaurant"/>
    <s v="Continental"/>
    <s v="Zone D"/>
    <s v="Pro"/>
    <d v="2022-01-01T14:20:00"/>
    <x v="5"/>
    <n v="269"/>
    <s v="Credit Card"/>
    <n v="33"/>
    <n v="3"/>
    <n v="2"/>
    <n v="14"/>
    <x v="2"/>
  </r>
  <r>
    <s v="OD118"/>
    <s v="Fastin"/>
    <n v="13"/>
    <s v="Veer Restaurant"/>
    <s v="Chinese"/>
    <s v="Zone D"/>
    <s v="Ordinary"/>
    <d v="2022-01-01T23:15:00"/>
    <x v="2"/>
    <n v="391"/>
    <s v="Credit Card"/>
    <n v="20"/>
    <n v="2"/>
    <n v="3"/>
    <n v="23"/>
    <x v="0"/>
  </r>
  <r>
    <s v="OD119"/>
    <s v="Meera"/>
    <n v="9"/>
    <s v="Excel Restaurant"/>
    <s v="North Indian"/>
    <s v="Zone D"/>
    <s v="Ordinary"/>
    <d v="2022-01-01T12:19:00"/>
    <x v="2"/>
    <n v="220"/>
    <s v="Debit Card"/>
    <n v="18"/>
    <n v="3"/>
    <n v="3"/>
    <n v="12"/>
    <x v="1"/>
  </r>
  <r>
    <s v="OD120"/>
    <s v="Revandh"/>
    <n v="9"/>
    <s v="Excel Restaurant"/>
    <s v="North Indian"/>
    <s v="Zone D"/>
    <s v="Ordinary"/>
    <d v="2022-01-01T20:31:00"/>
    <x v="0"/>
    <n v="478"/>
    <s v="Debit Card"/>
    <n v="19"/>
    <n v="2"/>
    <n v="2"/>
    <n v="20"/>
    <x v="0"/>
  </r>
  <r>
    <s v="OD121"/>
    <s v="Srini"/>
    <n v="3"/>
    <s v="ASR Restaurant"/>
    <s v="South Indian"/>
    <s v="Zone D"/>
    <s v="Ordinary"/>
    <d v="2022-01-01T13:39:00"/>
    <x v="5"/>
    <n v="359"/>
    <s v="Credit Card"/>
    <n v="46"/>
    <n v="2"/>
    <n v="4"/>
    <n v="13"/>
    <x v="3"/>
  </r>
  <r>
    <s v="OD122"/>
    <s v="Chinny"/>
    <n v="1"/>
    <s v="The Cave Hotel"/>
    <s v="Continental"/>
    <s v="Zone B"/>
    <s v="Pro"/>
    <d v="2022-01-01T20:31:00"/>
    <x v="2"/>
    <n v="254"/>
    <s v="Credit Card"/>
    <n v="36"/>
    <n v="4"/>
    <n v="5"/>
    <n v="20"/>
    <x v="0"/>
  </r>
  <r>
    <s v="OD123"/>
    <s v="Sweetie"/>
    <n v="18"/>
    <s v="Ellora"/>
    <s v="African"/>
    <s v="Zone C"/>
    <s v="Pro"/>
    <d v="2022-01-01T11:10:00"/>
    <x v="3"/>
    <n v="539"/>
    <s v="Debit Card"/>
    <n v="43"/>
    <n v="2"/>
    <n v="3"/>
    <n v="11"/>
    <x v="1"/>
  </r>
  <r>
    <s v="OD124"/>
    <s v="Suhaib"/>
    <n v="1"/>
    <s v="The Cave Hotel"/>
    <s v="Continental"/>
    <s v="Zone B"/>
    <s v="Pro"/>
    <d v="2022-01-01T12:19:00"/>
    <x v="2"/>
    <n v="376"/>
    <s v="Cash on Delivery"/>
    <n v="46"/>
    <n v="3"/>
    <n v="4"/>
    <n v="12"/>
    <x v="1"/>
  </r>
  <r>
    <s v="OD125"/>
    <s v="Ram"/>
    <n v="16"/>
    <s v="Anand Restaurant"/>
    <s v="African"/>
    <s v="Zone C"/>
    <s v="Ordinary"/>
    <d v="2022-01-01T14:22:00"/>
    <x v="3"/>
    <n v="786"/>
    <s v="Cash on Delivery"/>
    <n v="37"/>
    <n v="2"/>
    <n v="2"/>
    <n v="14"/>
    <x v="2"/>
  </r>
  <r>
    <s v="OD126"/>
    <s v="Vinny"/>
    <n v="10"/>
    <s v="Dave Hotel"/>
    <s v="South Indian"/>
    <s v="Zone A"/>
    <s v="Ordinary"/>
    <d v="2022-01-01T11:17:00"/>
    <x v="5"/>
    <n v="294"/>
    <s v="Debit Card"/>
    <n v="32"/>
    <n v="2"/>
    <n v="1"/>
    <n v="11"/>
    <x v="1"/>
  </r>
  <r>
    <s v="OD127"/>
    <s v="Vinny"/>
    <n v="14"/>
    <s v="KSR Hotel"/>
    <s v="Chinese"/>
    <s v="Zone A"/>
    <s v="Pro"/>
    <d v="2022-01-01T14:20:00"/>
    <x v="0"/>
    <n v="871"/>
    <s v="Credit Card"/>
    <n v="25"/>
    <n v="4"/>
    <n v="2"/>
    <n v="14"/>
    <x v="2"/>
  </r>
  <r>
    <s v="OD128"/>
    <s v="Fastin"/>
    <n v="18"/>
    <s v="Ellora"/>
    <s v="African"/>
    <s v="Zone C"/>
    <s v="Pro"/>
    <d v="2022-01-01T14:20:00"/>
    <x v="0"/>
    <n v="232"/>
    <s v="Credit Card"/>
    <n v="46"/>
    <n v="5"/>
    <n v="2"/>
    <n v="14"/>
    <x v="2"/>
  </r>
  <r>
    <s v="OD129"/>
    <s v="Suhaib"/>
    <n v="9"/>
    <s v="Excel Restaurant"/>
    <s v="North Indian"/>
    <s v="Zone D"/>
    <s v="Ordinary"/>
    <d v="2022-01-01T11:15:00"/>
    <x v="5"/>
    <n v="432"/>
    <s v="Debit Card"/>
    <n v="21"/>
    <n v="3"/>
    <n v="4"/>
    <n v="11"/>
    <x v="1"/>
  </r>
  <r>
    <s v="OD130"/>
    <s v="Veer"/>
    <n v="15"/>
    <s v="Vrinda Bhavan"/>
    <s v="North Indian"/>
    <s v="Zone D"/>
    <s v="Ordinary"/>
    <d v="2022-01-01T19:21:00"/>
    <x v="2"/>
    <n v="179"/>
    <s v="Credit Card"/>
    <n v="47"/>
    <n v="4"/>
    <n v="3"/>
    <n v="19"/>
    <x v="0"/>
  </r>
  <r>
    <s v="OD131"/>
    <s v="Selva"/>
    <n v="17"/>
    <s v="Zam Zam"/>
    <s v="Arabian"/>
    <s v="Zone C"/>
    <s v="Ordinary"/>
    <d v="2022-01-01T20:35:00"/>
    <x v="0"/>
    <n v="359"/>
    <s v="Cash on Delivery"/>
    <n v="37"/>
    <n v="2"/>
    <n v="1"/>
    <n v="20"/>
    <x v="0"/>
  </r>
  <r>
    <s v="OD132"/>
    <s v="David"/>
    <n v="12"/>
    <s v="Ruchi"/>
    <s v="Chinese"/>
    <s v="Zone B"/>
    <s v="Ordinary"/>
    <d v="2022-01-01T15:22:00"/>
    <x v="0"/>
    <n v="882"/>
    <s v="Debit Card"/>
    <n v="29"/>
    <n v="5"/>
    <n v="4"/>
    <n v="15"/>
    <x v="2"/>
  </r>
  <r>
    <s v="OD133"/>
    <s v="Veer"/>
    <n v="1"/>
    <s v="The Cave Hotel"/>
    <s v="Continental"/>
    <s v="Zone B"/>
    <s v="Pro"/>
    <d v="2022-01-01T14:20:00"/>
    <x v="0"/>
    <n v="426"/>
    <s v="Debit Card"/>
    <n v="26"/>
    <n v="3"/>
    <n v="4"/>
    <n v="14"/>
    <x v="2"/>
  </r>
  <r>
    <s v="OD134"/>
    <s v="Vinny"/>
    <n v="6"/>
    <s v="Willies"/>
    <s v="French"/>
    <s v="Zone D"/>
    <s v="Pro"/>
    <d v="2022-01-01T23:58:00"/>
    <x v="1"/>
    <n v="568"/>
    <s v="Cash on Delivery"/>
    <n v="43"/>
    <n v="5"/>
    <n v="3"/>
    <n v="23"/>
    <x v="0"/>
  </r>
  <r>
    <s v="OD135"/>
    <s v="Gopal"/>
    <n v="3"/>
    <s v="ASR Restaurant"/>
    <s v="South Indian"/>
    <s v="Zone D"/>
    <s v="Ordinary"/>
    <d v="2022-01-01T15:22:00"/>
    <x v="2"/>
    <n v="352"/>
    <s v="Cash on Delivery"/>
    <n v="28"/>
    <n v="3"/>
    <n v="4"/>
    <n v="15"/>
    <x v="2"/>
  </r>
  <r>
    <s v="OD136"/>
    <s v="Chinny"/>
    <n v="19"/>
    <s v="Sam Hotel"/>
    <s v="Belgian"/>
    <s v="Zone A"/>
    <s v="Ordinary"/>
    <d v="2022-01-01T19:21:00"/>
    <x v="0"/>
    <n v="226"/>
    <s v="Debit Card"/>
    <n v="39"/>
    <n v="2"/>
    <n v="3"/>
    <n v="19"/>
    <x v="0"/>
  </r>
  <r>
    <s v="OD137"/>
    <s v="Charlie"/>
    <n v="14"/>
    <s v="KSR Hotel"/>
    <s v="Chinese"/>
    <s v="Zone A"/>
    <s v="Pro"/>
    <d v="2022-01-01T11:19:00"/>
    <x v="0"/>
    <n v="679"/>
    <s v="Debit Card"/>
    <n v="11"/>
    <n v="3"/>
    <n v="1"/>
    <n v="11"/>
    <x v="1"/>
  </r>
  <r>
    <s v="OD138"/>
    <s v="Charlie"/>
    <n v="12"/>
    <s v="Ruchi"/>
    <s v="Chinese"/>
    <s v="Zone B"/>
    <s v="Ordinary"/>
    <d v="2022-01-01T15:22:00"/>
    <x v="5"/>
    <n v="273"/>
    <s v="Cash on Delivery"/>
    <n v="37"/>
    <n v="5"/>
    <n v="2"/>
    <n v="15"/>
    <x v="2"/>
  </r>
  <r>
    <s v="OD139"/>
    <s v="Rifa"/>
    <n v="12"/>
    <s v="Ruchi"/>
    <s v="Chinese"/>
    <s v="Zone B"/>
    <s v="Ordinary"/>
    <d v="2022-01-01T23:15:00"/>
    <x v="4"/>
    <n v="78"/>
    <s v="Credit Card"/>
    <n v="12"/>
    <n v="4"/>
    <n v="5"/>
    <n v="23"/>
    <x v="0"/>
  </r>
  <r>
    <s v="OD140"/>
    <s v="Srini"/>
    <n v="10"/>
    <s v="Dave Hotel"/>
    <s v="South Indian"/>
    <s v="Zone A"/>
    <s v="Ordinary"/>
    <d v="2022-01-01T22:01:00"/>
    <x v="5"/>
    <n v="489"/>
    <s v="Debit Card"/>
    <n v="28"/>
    <n v="3"/>
    <n v="4"/>
    <n v="22"/>
    <x v="0"/>
  </r>
  <r>
    <s v="OD141"/>
    <s v="Rifa"/>
    <n v="3"/>
    <s v="ASR Restaurant"/>
    <s v="South Indian"/>
    <s v="Zone D"/>
    <s v="Ordinary"/>
    <d v="2022-01-01T20:31:00"/>
    <x v="1"/>
    <n v="964"/>
    <s v="Debit Card"/>
    <n v="27"/>
    <n v="3"/>
    <n v="2"/>
    <n v="20"/>
    <x v="0"/>
  </r>
  <r>
    <s v="OD142"/>
    <s v="Meera"/>
    <n v="12"/>
    <s v="Ruchi"/>
    <s v="Chinese"/>
    <s v="Zone B"/>
    <s v="Ordinary"/>
    <d v="2022-01-01T13:31:00"/>
    <x v="4"/>
    <n v="56"/>
    <s v="Cash on Delivery"/>
    <n v="41"/>
    <n v="2"/>
    <n v="3"/>
    <n v="13"/>
    <x v="3"/>
  </r>
  <r>
    <s v="OD143"/>
    <s v="Revandh"/>
    <n v="4"/>
    <s v="Win Hotel"/>
    <s v="South Indian"/>
    <s v="Zone D"/>
    <s v="Ordinary"/>
    <d v="2022-01-01T14:31:00"/>
    <x v="6"/>
    <n v="140"/>
    <s v="Debit Card"/>
    <n v="47"/>
    <n v="5"/>
    <n v="1"/>
    <n v="14"/>
    <x v="2"/>
  </r>
  <r>
    <s v="OD144"/>
    <s v="Sweetie"/>
    <n v="20"/>
    <s v="Chew Restaurant"/>
    <s v="Belgian"/>
    <s v="Zone B"/>
    <s v="Ordinary"/>
    <d v="2022-01-01T13:30:00"/>
    <x v="1"/>
    <n v="703"/>
    <s v="Cash on Delivery"/>
    <n v="49"/>
    <n v="5"/>
    <n v="2"/>
    <n v="13"/>
    <x v="3"/>
  </r>
  <r>
    <s v="OD145"/>
    <s v="Charlie"/>
    <n v="6"/>
    <s v="Willies"/>
    <s v="French"/>
    <s v="Zone D"/>
    <s v="Pro"/>
    <d v="2022-01-01T11:15:00"/>
    <x v="2"/>
    <n v="287"/>
    <s v="Debit Card"/>
    <n v="36"/>
    <n v="4"/>
    <n v="3"/>
    <n v="11"/>
    <x v="1"/>
  </r>
  <r>
    <s v="OD146"/>
    <s v="Farhan"/>
    <n v="6"/>
    <s v="Willies"/>
    <s v="French"/>
    <s v="Zone D"/>
    <s v="Pro"/>
    <d v="2022-01-01T14:31:00"/>
    <x v="5"/>
    <n v="444"/>
    <s v="Cash on Delivery"/>
    <n v="15"/>
    <n v="3"/>
    <n v="1"/>
    <n v="14"/>
    <x v="2"/>
  </r>
  <r>
    <s v="OD147"/>
    <s v="Srini"/>
    <n v="20"/>
    <s v="Chew Restaurant"/>
    <s v="Belgian"/>
    <s v="Zone B"/>
    <s v="Ordinary"/>
    <d v="2022-01-01T11:10:00"/>
    <x v="4"/>
    <n v="61"/>
    <s v="Debit Card"/>
    <n v="38"/>
    <n v="5"/>
    <n v="3"/>
    <n v="11"/>
    <x v="1"/>
  </r>
  <r>
    <s v="OD148"/>
    <s v="Swamy"/>
    <n v="20"/>
    <s v="Chew Restaurant"/>
    <s v="Belgian"/>
    <s v="Zone B"/>
    <s v="Ordinary"/>
    <d v="2022-01-01T17:39:00"/>
    <x v="5"/>
    <n v="347"/>
    <s v="Cash on Delivery"/>
    <n v="35"/>
    <n v="2"/>
    <n v="2"/>
    <n v="17"/>
    <x v="2"/>
  </r>
  <r>
    <s v="OD149"/>
    <s v="Veronica"/>
    <n v="2"/>
    <s v="SSK Hotel"/>
    <s v="North Indian"/>
    <s v="Zone D"/>
    <s v="Pro"/>
    <d v="2022-01-01T14:22:00"/>
    <x v="5"/>
    <n v="264"/>
    <s v="Cash on Delivery"/>
    <n v="44"/>
    <n v="2"/>
    <n v="2"/>
    <n v="14"/>
    <x v="2"/>
  </r>
  <r>
    <s v="OD150"/>
    <s v="Suhaib"/>
    <n v="6"/>
    <s v="Willies"/>
    <s v="French"/>
    <s v="Zone D"/>
    <s v="Pro"/>
    <d v="2022-01-01T11:17:00"/>
    <x v="0"/>
    <n v="712"/>
    <s v="Cash on Delivery"/>
    <n v="28"/>
    <n v="3"/>
    <n v="3"/>
    <n v="11"/>
    <x v="1"/>
  </r>
  <r>
    <s v="OD151"/>
    <s v="Chinny"/>
    <n v="20"/>
    <s v="Chew Restaurant"/>
    <s v="Belgian"/>
    <s v="Zone B"/>
    <s v="Ordinary"/>
    <d v="2022-01-01T19:21:00"/>
    <x v="6"/>
    <n v="86"/>
    <s v="Cash on Delivery"/>
    <n v="23"/>
    <n v="2"/>
    <n v="2"/>
    <n v="19"/>
    <x v="0"/>
  </r>
  <r>
    <s v="OD152"/>
    <s v="Ram"/>
    <n v="9"/>
    <s v="Excel Restaurant"/>
    <s v="North Indian"/>
    <s v="Zone D"/>
    <s v="Ordinary"/>
    <d v="2022-01-01T23:58:00"/>
    <x v="6"/>
    <n v="45"/>
    <s v="Debit Card"/>
    <n v="13"/>
    <n v="4"/>
    <n v="1"/>
    <n v="23"/>
    <x v="0"/>
  </r>
  <r>
    <s v="OD153"/>
    <s v="Rifa"/>
    <n v="16"/>
    <s v="Anand Restaurant"/>
    <s v="African"/>
    <s v="Zone C"/>
    <s v="Ordinary"/>
    <d v="2022-01-01T23:58:00"/>
    <x v="1"/>
    <n v="719"/>
    <s v="Credit Card"/>
    <n v="21"/>
    <n v="3"/>
    <n v="5"/>
    <n v="23"/>
    <x v="0"/>
  </r>
  <r>
    <s v="OD154"/>
    <s v="Vinny"/>
    <n v="20"/>
    <s v="Chew Restaurant"/>
    <s v="Belgian"/>
    <s v="Zone B"/>
    <s v="Ordinary"/>
    <d v="2022-01-01T21:39:00"/>
    <x v="1"/>
    <n v="772"/>
    <s v="Credit Card"/>
    <n v="49"/>
    <n v="5"/>
    <n v="1"/>
    <n v="21"/>
    <x v="0"/>
  </r>
  <r>
    <s v="OD155"/>
    <s v="Farhan"/>
    <n v="20"/>
    <s v="Chew Restaurant"/>
    <s v="Belgian"/>
    <s v="Zone B"/>
    <s v="Ordinary"/>
    <d v="2022-01-01T20:31:00"/>
    <x v="3"/>
    <n v="672"/>
    <s v="Cash on Delivery"/>
    <n v="46"/>
    <n v="4"/>
    <n v="3"/>
    <n v="20"/>
    <x v="0"/>
  </r>
  <r>
    <s v="OD156"/>
    <s v="Veer"/>
    <n v="7"/>
    <s v="AMN"/>
    <s v="North Indian"/>
    <s v="Zone D"/>
    <s v="Ordinary"/>
    <d v="2022-01-01T13:31:00"/>
    <x v="1"/>
    <n v="969"/>
    <s v="Cash on Delivery"/>
    <n v="23"/>
    <n v="3"/>
    <n v="3"/>
    <n v="13"/>
    <x v="3"/>
  </r>
  <r>
    <s v="OD157"/>
    <s v="Rifa"/>
    <n v="1"/>
    <s v="The Cave Hotel"/>
    <s v="Continental"/>
    <s v="Zone B"/>
    <s v="Pro"/>
    <d v="2022-01-01T14:22:00"/>
    <x v="4"/>
    <n v="125"/>
    <s v="Debit Card"/>
    <n v="10"/>
    <n v="5"/>
    <n v="5"/>
    <n v="14"/>
    <x v="2"/>
  </r>
  <r>
    <s v="OD158"/>
    <s v="Fastin"/>
    <n v="9"/>
    <s v="Excel Restaurant"/>
    <s v="North Indian"/>
    <s v="Zone D"/>
    <s v="Ordinary"/>
    <d v="2022-01-01T13:39:00"/>
    <x v="6"/>
    <n v="134"/>
    <s v="Debit Card"/>
    <n v="27"/>
    <n v="2"/>
    <n v="2"/>
    <n v="13"/>
    <x v="3"/>
  </r>
  <r>
    <s v="OD159"/>
    <s v="Swamy"/>
    <n v="3"/>
    <s v="ASR Restaurant"/>
    <s v="South Indian"/>
    <s v="Zone D"/>
    <s v="Ordinary"/>
    <d v="2022-01-01T11:19:00"/>
    <x v="0"/>
    <n v="616"/>
    <s v="Debit Card"/>
    <n v="41"/>
    <n v="2"/>
    <n v="3"/>
    <n v="11"/>
    <x v="1"/>
  </r>
  <r>
    <s v="OD160"/>
    <s v="Sabeena"/>
    <n v="16"/>
    <s v="Anand Restaurant"/>
    <s v="African"/>
    <s v="Zone C"/>
    <s v="Ordinary"/>
    <d v="2022-01-01T13:39:00"/>
    <x v="0"/>
    <n v="892"/>
    <s v="Debit Card"/>
    <n v="50"/>
    <n v="4"/>
    <n v="3"/>
    <n v="13"/>
    <x v="3"/>
  </r>
  <r>
    <s v="OD161"/>
    <s v="Fastin"/>
    <n v="6"/>
    <s v="Willies"/>
    <s v="French"/>
    <s v="Zone D"/>
    <s v="Pro"/>
    <d v="2022-01-01T12:00:00"/>
    <x v="1"/>
    <n v="686"/>
    <s v="Credit Card"/>
    <n v="25"/>
    <n v="4"/>
    <n v="3"/>
    <n v="12"/>
    <x v="1"/>
  </r>
  <r>
    <s v="OD162"/>
    <s v="Ram"/>
    <n v="1"/>
    <s v="The Cave Hotel"/>
    <s v="Continental"/>
    <s v="Zone B"/>
    <s v="Pro"/>
    <d v="2022-01-01T15:22:00"/>
    <x v="0"/>
    <n v="422"/>
    <s v="Credit Card"/>
    <n v="14"/>
    <n v="5"/>
    <n v="1"/>
    <n v="15"/>
    <x v="2"/>
  </r>
  <r>
    <s v="OD163"/>
    <s v="Veer"/>
    <n v="18"/>
    <s v="Ellora"/>
    <s v="African"/>
    <s v="Zone C"/>
    <s v="Pro"/>
    <d v="2022-01-01T12:19:00"/>
    <x v="1"/>
    <n v="814"/>
    <s v="Debit Card"/>
    <n v="10"/>
    <n v="3"/>
    <n v="5"/>
    <n v="12"/>
    <x v="1"/>
  </r>
  <r>
    <s v="OD164"/>
    <s v="Rifa"/>
    <n v="16"/>
    <s v="Anand Restaurant"/>
    <s v="African"/>
    <s v="Zone C"/>
    <s v="Ordinary"/>
    <d v="2022-01-01T14:10:00"/>
    <x v="3"/>
    <n v="583"/>
    <s v="Credit Card"/>
    <n v="49"/>
    <n v="5"/>
    <n v="2"/>
    <n v="14"/>
    <x v="2"/>
  </r>
  <r>
    <s v="OD165"/>
    <s v="Veer"/>
    <n v="2"/>
    <s v="SSK Hotel"/>
    <s v="North Indian"/>
    <s v="Zone D"/>
    <s v="Pro"/>
    <d v="2022-01-01T18:01:00"/>
    <x v="0"/>
    <n v="721"/>
    <s v="Credit Card"/>
    <n v="48"/>
    <n v="2"/>
    <n v="2"/>
    <n v="18"/>
    <x v="2"/>
  </r>
  <r>
    <s v="OD166"/>
    <s v="Ram"/>
    <n v="18"/>
    <s v="Ellora"/>
    <s v="African"/>
    <s v="Zone C"/>
    <s v="Pro"/>
    <d v="2022-01-01T12:00:00"/>
    <x v="0"/>
    <n v="173"/>
    <s v="Cash on Delivery"/>
    <n v="41"/>
    <n v="4"/>
    <n v="4"/>
    <n v="12"/>
    <x v="1"/>
  </r>
  <r>
    <s v="OD167"/>
    <s v="Sabeena"/>
    <n v="2"/>
    <s v="SSK Hotel"/>
    <s v="North Indian"/>
    <s v="Zone D"/>
    <s v="Pro"/>
    <d v="2022-01-01T23:15:00"/>
    <x v="2"/>
    <n v="379"/>
    <s v="Credit Card"/>
    <n v="12"/>
    <n v="2"/>
    <n v="3"/>
    <n v="23"/>
    <x v="0"/>
  </r>
  <r>
    <s v="OD168"/>
    <s v="Sweetie"/>
    <n v="9"/>
    <s v="Excel Restaurant"/>
    <s v="North Indian"/>
    <s v="Zone D"/>
    <s v="Ordinary"/>
    <d v="2022-01-01T21:31:00"/>
    <x v="2"/>
    <n v="318"/>
    <s v="Debit Card"/>
    <n v="21"/>
    <n v="2"/>
    <n v="1"/>
    <n v="21"/>
    <x v="0"/>
  </r>
  <r>
    <s v="OD169"/>
    <s v="Farhan"/>
    <n v="17"/>
    <s v="Zam Zam"/>
    <s v="Arabian"/>
    <s v="Zone C"/>
    <s v="Ordinary"/>
    <d v="2022-01-01T19:21:00"/>
    <x v="3"/>
    <n v="724"/>
    <s v="Credit Card"/>
    <n v="45"/>
    <n v="5"/>
    <n v="2"/>
    <n v="19"/>
    <x v="0"/>
  </r>
  <r>
    <s v="OD170"/>
    <s v="Fastin"/>
    <n v="16"/>
    <s v="Anand Restaurant"/>
    <s v="African"/>
    <s v="Zone C"/>
    <s v="Ordinary"/>
    <d v="2022-01-01T11:19:00"/>
    <x v="3"/>
    <n v="789"/>
    <s v="Credit Card"/>
    <n v="26"/>
    <n v="5"/>
    <n v="5"/>
    <n v="11"/>
    <x v="1"/>
  </r>
  <r>
    <s v="OD171"/>
    <s v="Ram"/>
    <n v="19"/>
    <s v="Sam Hotel"/>
    <s v="Belgian"/>
    <s v="Zone A"/>
    <s v="Ordinary"/>
    <d v="2022-01-01T22:01:00"/>
    <x v="2"/>
    <n v="353"/>
    <s v="Cash on Delivery"/>
    <n v="44"/>
    <n v="3"/>
    <n v="3"/>
    <n v="22"/>
    <x v="0"/>
  </r>
  <r>
    <s v="OD172"/>
    <s v="Meera"/>
    <n v="20"/>
    <s v="Chew Restaurant"/>
    <s v="Belgian"/>
    <s v="Zone B"/>
    <s v="Ordinary"/>
    <d v="2022-01-01T14:21:00"/>
    <x v="6"/>
    <n v="12"/>
    <s v="Debit Card"/>
    <n v="24"/>
    <n v="4"/>
    <n v="3"/>
    <n v="14"/>
    <x v="2"/>
  </r>
  <r>
    <s v="OD173"/>
    <s v="Suhaib"/>
    <n v="19"/>
    <s v="Sam Hotel"/>
    <s v="Belgian"/>
    <s v="Zone A"/>
    <s v="Ordinary"/>
    <d v="2022-01-01T15:22:00"/>
    <x v="6"/>
    <n v="127"/>
    <s v="Credit Card"/>
    <n v="43"/>
    <n v="5"/>
    <n v="2"/>
    <n v="15"/>
    <x v="2"/>
  </r>
  <r>
    <s v="OD174"/>
    <s v="Fastin"/>
    <n v="19"/>
    <s v="Sam Hotel"/>
    <s v="Belgian"/>
    <s v="Zone A"/>
    <s v="Ordinary"/>
    <d v="2022-01-01T23:15:00"/>
    <x v="6"/>
    <n v="102"/>
    <s v="Debit Card"/>
    <n v="48"/>
    <n v="4"/>
    <n v="2"/>
    <n v="23"/>
    <x v="0"/>
  </r>
  <r>
    <s v="OD175"/>
    <s v="Revandh"/>
    <n v="4"/>
    <s v="Win Hotel"/>
    <s v="South Indian"/>
    <s v="Zone D"/>
    <s v="Ordinary"/>
    <d v="2022-01-01T13:31:00"/>
    <x v="1"/>
    <n v="965"/>
    <s v="Credit Card"/>
    <n v="15"/>
    <n v="4"/>
    <n v="2"/>
    <n v="13"/>
    <x v="3"/>
  </r>
  <r>
    <s v="OD176"/>
    <s v="Suhaib"/>
    <n v="2"/>
    <s v="SSK Hotel"/>
    <s v="North Indian"/>
    <s v="Zone D"/>
    <s v="Pro"/>
    <d v="2022-01-01T22:01:00"/>
    <x v="6"/>
    <n v="40"/>
    <s v="Credit Card"/>
    <n v="28"/>
    <n v="2"/>
    <n v="2"/>
    <n v="22"/>
    <x v="0"/>
  </r>
  <r>
    <s v="OD177"/>
    <s v="Vinny"/>
    <n v="5"/>
    <s v="Denver Restaurant"/>
    <s v="Continental"/>
    <s v="Zone D"/>
    <s v="Pro"/>
    <d v="2022-01-01T21:39:00"/>
    <x v="2"/>
    <n v="315"/>
    <s v="Debit Card"/>
    <n v="26"/>
    <n v="3"/>
    <n v="2"/>
    <n v="21"/>
    <x v="0"/>
  </r>
  <r>
    <s v="OD178"/>
    <s v="Farhan"/>
    <n v="1"/>
    <s v="The Cave Hotel"/>
    <s v="Continental"/>
    <s v="Zone B"/>
    <s v="Pro"/>
    <d v="2022-01-01T13:39:00"/>
    <x v="2"/>
    <n v="323"/>
    <s v="Cash on Delivery"/>
    <n v="41"/>
    <n v="2"/>
    <n v="4"/>
    <n v="13"/>
    <x v="3"/>
  </r>
  <r>
    <s v="OD179"/>
    <s v="Suhaib"/>
    <n v="18"/>
    <s v="Ellora"/>
    <s v="African"/>
    <s v="Zone C"/>
    <s v="Pro"/>
    <d v="2022-01-01T12:00:00"/>
    <x v="2"/>
    <n v="156"/>
    <s v="Debit Card"/>
    <n v="25"/>
    <n v="5"/>
    <n v="3"/>
    <n v="12"/>
    <x v="1"/>
  </r>
  <r>
    <s v="OD180"/>
    <s v="Revandh"/>
    <n v="10"/>
    <s v="Dave Hotel"/>
    <s v="South Indian"/>
    <s v="Zone A"/>
    <s v="Ordinary"/>
    <d v="2022-01-01T14:22:00"/>
    <x v="4"/>
    <n v="59"/>
    <s v="Credit Card"/>
    <n v="14"/>
    <n v="5"/>
    <n v="1"/>
    <n v="14"/>
    <x v="2"/>
  </r>
  <r>
    <s v="OD181"/>
    <s v="Chinny"/>
    <n v="10"/>
    <s v="Dave Hotel"/>
    <s v="South Indian"/>
    <s v="Zone A"/>
    <s v="Ordinary"/>
    <d v="2022-01-01T15:22:00"/>
    <x v="6"/>
    <n v="116"/>
    <s v="Cash on Delivery"/>
    <n v="45"/>
    <n v="4"/>
    <n v="2"/>
    <n v="15"/>
    <x v="2"/>
  </r>
  <r>
    <s v="OD182"/>
    <s v="Dev"/>
    <n v="16"/>
    <s v="Anand Restaurant"/>
    <s v="African"/>
    <s v="Zone C"/>
    <s v="Ordinary"/>
    <d v="2022-01-01T11:10:00"/>
    <x v="0"/>
    <n v="179"/>
    <s v="Credit Card"/>
    <n v="13"/>
    <n v="5"/>
    <n v="3"/>
    <n v="11"/>
    <x v="1"/>
  </r>
  <r>
    <s v="OD183"/>
    <s v="Revandh"/>
    <n v="14"/>
    <s v="KSR Hotel"/>
    <s v="Chinese"/>
    <s v="Zone A"/>
    <s v="Pro"/>
    <d v="2022-01-01T13:30:00"/>
    <x v="2"/>
    <n v="331"/>
    <s v="Credit Card"/>
    <n v="45"/>
    <n v="2"/>
    <n v="5"/>
    <n v="13"/>
    <x v="3"/>
  </r>
  <r>
    <s v="OD184"/>
    <s v="Revandh"/>
    <n v="8"/>
    <s v="Oslo"/>
    <s v="French"/>
    <s v="Zone B"/>
    <s v="Ordinary"/>
    <d v="2022-01-01T20:35:00"/>
    <x v="0"/>
    <n v="679"/>
    <s v="Cash on Delivery"/>
    <n v="17"/>
    <n v="4"/>
    <n v="2"/>
    <n v="20"/>
    <x v="0"/>
  </r>
  <r>
    <s v="OD185"/>
    <s v="Ram"/>
    <n v="7"/>
    <s v="AMN"/>
    <s v="North Indian"/>
    <s v="Zone D"/>
    <s v="Ordinary"/>
    <d v="2022-01-01T13:30:00"/>
    <x v="2"/>
    <n v="200"/>
    <s v="Debit Card"/>
    <n v="16"/>
    <n v="4"/>
    <n v="2"/>
    <n v="13"/>
    <x v="3"/>
  </r>
  <r>
    <s v="OD186"/>
    <s v="Gopal"/>
    <n v="3"/>
    <s v="ASR Restaurant"/>
    <s v="South Indian"/>
    <s v="Zone D"/>
    <s v="Ordinary"/>
    <d v="2022-01-01T20:35:00"/>
    <x v="1"/>
    <n v="588"/>
    <s v="Debit Card"/>
    <n v="49"/>
    <n v="2"/>
    <n v="1"/>
    <n v="20"/>
    <x v="0"/>
  </r>
  <r>
    <s v="OD187"/>
    <s v="David"/>
    <n v="12"/>
    <s v="Ruchi"/>
    <s v="Chinese"/>
    <s v="Zone B"/>
    <s v="Ordinary"/>
    <d v="2022-01-01T13:39:00"/>
    <x v="0"/>
    <n v="188"/>
    <s v="Debit Card"/>
    <n v="28"/>
    <n v="3"/>
    <n v="3"/>
    <n v="13"/>
    <x v="3"/>
  </r>
  <r>
    <s v="OD188"/>
    <s v="Ram"/>
    <n v="17"/>
    <s v="Zam Zam"/>
    <s v="Arabian"/>
    <s v="Zone C"/>
    <s v="Ordinary"/>
    <d v="2022-01-01T18:01:00"/>
    <x v="6"/>
    <n v="93"/>
    <s v="Credit Card"/>
    <n v="30"/>
    <n v="3"/>
    <n v="4"/>
    <n v="18"/>
    <x v="2"/>
  </r>
  <r>
    <s v="OD189"/>
    <s v="Rifa"/>
    <n v="13"/>
    <s v="Veer Restaurant"/>
    <s v="Chinese"/>
    <s v="Zone D"/>
    <s v="Ordinary"/>
    <d v="2022-01-01T12:00:00"/>
    <x v="0"/>
    <n v="512"/>
    <s v="Credit Card"/>
    <n v="35"/>
    <n v="3"/>
    <n v="1"/>
    <n v="12"/>
    <x v="1"/>
  </r>
  <r>
    <s v="OD190"/>
    <s v="Revandh"/>
    <n v="11"/>
    <s v="The Taste"/>
    <s v="French"/>
    <s v="Zone B"/>
    <s v="Pro"/>
    <d v="2022-01-01T21:31:00"/>
    <x v="3"/>
    <n v="729"/>
    <s v="Cash on Delivery"/>
    <n v="34"/>
    <n v="4"/>
    <n v="2"/>
    <n v="21"/>
    <x v="0"/>
  </r>
  <r>
    <s v="OD191"/>
    <s v="Veronica"/>
    <n v="10"/>
    <s v="Dave Hotel"/>
    <s v="South Indian"/>
    <s v="Zone A"/>
    <s v="Ordinary"/>
    <d v="2022-01-01T15:22:00"/>
    <x v="0"/>
    <n v="691"/>
    <s v="Cash on Delivery"/>
    <n v="41"/>
    <n v="2"/>
    <n v="4"/>
    <n v="15"/>
    <x v="2"/>
  </r>
  <r>
    <s v="OD192"/>
    <s v="Dev"/>
    <n v="12"/>
    <s v="Ruchi"/>
    <s v="Chinese"/>
    <s v="Zone B"/>
    <s v="Ordinary"/>
    <d v="2022-01-01T14:31:00"/>
    <x v="5"/>
    <n v="317"/>
    <s v="Debit Card"/>
    <n v="50"/>
    <n v="5"/>
    <n v="5"/>
    <n v="14"/>
    <x v="2"/>
  </r>
  <r>
    <s v="OD193"/>
    <s v="Meera"/>
    <n v="9"/>
    <s v="Excel Restaurant"/>
    <s v="North Indian"/>
    <s v="Zone D"/>
    <s v="Ordinary"/>
    <d v="2022-01-01T11:15:00"/>
    <x v="2"/>
    <n v="364"/>
    <s v="Cash on Delivery"/>
    <n v="24"/>
    <n v="3"/>
    <n v="3"/>
    <n v="11"/>
    <x v="1"/>
  </r>
  <r>
    <s v="OD194"/>
    <s v="Dev"/>
    <n v="9"/>
    <s v="Excel Restaurant"/>
    <s v="North Indian"/>
    <s v="Zone D"/>
    <s v="Ordinary"/>
    <d v="2022-01-01T22:01:00"/>
    <x v="1"/>
    <n v="866"/>
    <s v="Cash on Delivery"/>
    <n v="41"/>
    <n v="4"/>
    <n v="3"/>
    <n v="22"/>
    <x v="0"/>
  </r>
  <r>
    <s v="OD195"/>
    <s v="Ram"/>
    <n v="6"/>
    <s v="Willies"/>
    <s v="French"/>
    <s v="Zone D"/>
    <s v="Pro"/>
    <d v="2022-01-01T12:19:00"/>
    <x v="2"/>
    <n v="233"/>
    <s v="Debit Card"/>
    <n v="12"/>
    <n v="3"/>
    <n v="1"/>
    <n v="12"/>
    <x v="1"/>
  </r>
  <r>
    <s v="OD196"/>
    <s v="Rifa"/>
    <n v="8"/>
    <s v="Oslo"/>
    <s v="French"/>
    <s v="Zone B"/>
    <s v="Ordinary"/>
    <d v="2022-01-01T13:31:00"/>
    <x v="3"/>
    <n v="906"/>
    <s v="Debit Card"/>
    <n v="28"/>
    <n v="3"/>
    <n v="1"/>
    <n v="13"/>
    <x v="3"/>
  </r>
  <r>
    <s v="OD197"/>
    <s v="Swamy"/>
    <n v="18"/>
    <s v="Ellora"/>
    <s v="African"/>
    <s v="Zone C"/>
    <s v="Pro"/>
    <d v="2022-01-01T14:22:00"/>
    <x v="1"/>
    <n v="684"/>
    <s v="Credit Card"/>
    <n v="35"/>
    <n v="5"/>
    <n v="3"/>
    <n v="14"/>
    <x v="2"/>
  </r>
  <r>
    <s v="OD198"/>
    <s v="Veer"/>
    <n v="8"/>
    <s v="Oslo"/>
    <s v="French"/>
    <s v="Zone B"/>
    <s v="Ordinary"/>
    <d v="2022-01-01T23:15:00"/>
    <x v="5"/>
    <n v="470"/>
    <s v="Credit Card"/>
    <n v="39"/>
    <n v="4"/>
    <n v="4"/>
    <n v="23"/>
    <x v="0"/>
  </r>
  <r>
    <s v="OD199"/>
    <s v="Meera"/>
    <n v="15"/>
    <s v="Vrinda Bhavan"/>
    <s v="North Indian"/>
    <s v="Zone D"/>
    <s v="Ordinary"/>
    <d v="2022-01-01T14:20:00"/>
    <x v="1"/>
    <n v="542"/>
    <s v="Cash on Delivery"/>
    <n v="14"/>
    <n v="5"/>
    <n v="1"/>
    <n v="14"/>
    <x v="2"/>
  </r>
  <r>
    <s v="OD200"/>
    <s v="Vinny"/>
    <n v="2"/>
    <s v="SSK Hotel"/>
    <s v="North Indian"/>
    <s v="Zone D"/>
    <s v="Pro"/>
    <d v="2022-01-01T17:39:00"/>
    <x v="0"/>
    <n v="630"/>
    <s v="Cash on Delivery"/>
    <n v="43"/>
    <n v="5"/>
    <n v="4"/>
    <n v="17"/>
    <x v="2"/>
  </r>
  <r>
    <s v="OD201"/>
    <s v="Suhaib"/>
    <n v="13"/>
    <s v="Veer Restaurant"/>
    <s v="Chinese"/>
    <s v="Zone D"/>
    <s v="Ordinary"/>
    <d v="2022-01-01T11:10:00"/>
    <x v="6"/>
    <n v="19"/>
    <s v="Cash on Delivery"/>
    <n v="48"/>
    <n v="3"/>
    <n v="1"/>
    <n v="11"/>
    <x v="1"/>
  </r>
  <r>
    <s v="OD202"/>
    <s v="Veer"/>
    <n v="1"/>
    <s v="The Cave Hotel"/>
    <s v="Continental"/>
    <s v="Zone B"/>
    <s v="Pro"/>
    <d v="2022-01-01T14:10:00"/>
    <x v="0"/>
    <n v="937"/>
    <s v="Credit Card"/>
    <n v="11"/>
    <n v="4"/>
    <n v="4"/>
    <n v="14"/>
    <x v="2"/>
  </r>
  <r>
    <s v="OD203"/>
    <s v="Sweetie"/>
    <n v="17"/>
    <s v="Zam Zam"/>
    <s v="Arabian"/>
    <s v="Zone C"/>
    <s v="Ordinary"/>
    <d v="2022-01-01T14:31:00"/>
    <x v="1"/>
    <n v="835"/>
    <s v="Debit Card"/>
    <n v="14"/>
    <n v="4"/>
    <n v="5"/>
    <n v="14"/>
    <x v="2"/>
  </r>
  <r>
    <s v="OD204"/>
    <s v="Veer"/>
    <n v="1"/>
    <s v="The Cave Hotel"/>
    <s v="Continental"/>
    <s v="Zone B"/>
    <s v="Pro"/>
    <d v="2022-01-01T23:58:00"/>
    <x v="0"/>
    <n v="977"/>
    <s v="Debit Card"/>
    <n v="30"/>
    <n v="3"/>
    <n v="3"/>
    <n v="23"/>
    <x v="0"/>
  </r>
  <r>
    <s v="OD205"/>
    <s v="Sabeena"/>
    <n v="12"/>
    <s v="Ruchi"/>
    <s v="Chinese"/>
    <s v="Zone B"/>
    <s v="Ordinary"/>
    <d v="2022-01-01T14:10:00"/>
    <x v="1"/>
    <n v="691"/>
    <s v="Debit Card"/>
    <n v="47"/>
    <n v="5"/>
    <n v="5"/>
    <n v="14"/>
    <x v="2"/>
  </r>
  <r>
    <s v="OD206"/>
    <s v="Meera"/>
    <n v="18"/>
    <s v="Ellora"/>
    <s v="African"/>
    <s v="Zone C"/>
    <s v="Pro"/>
    <d v="2022-01-01T22:01:00"/>
    <x v="0"/>
    <n v="656"/>
    <s v="Credit Card"/>
    <n v="11"/>
    <n v="5"/>
    <n v="5"/>
    <n v="22"/>
    <x v="0"/>
  </r>
  <r>
    <s v="OD207"/>
    <s v="Veronica"/>
    <n v="5"/>
    <s v="Denver Restaurant"/>
    <s v="Continental"/>
    <s v="Zone D"/>
    <s v="Pro"/>
    <d v="2022-01-01T12:00:00"/>
    <x v="0"/>
    <n v="933"/>
    <s v="Credit Card"/>
    <n v="44"/>
    <n v="3"/>
    <n v="2"/>
    <n v="12"/>
    <x v="1"/>
  </r>
  <r>
    <s v="OD208"/>
    <s v="Fastin"/>
    <n v="16"/>
    <s v="Anand Restaurant"/>
    <s v="African"/>
    <s v="Zone C"/>
    <s v="Ordinary"/>
    <d v="2022-01-01T17:39:00"/>
    <x v="1"/>
    <n v="607"/>
    <s v="Credit Card"/>
    <n v="49"/>
    <n v="3"/>
    <n v="1"/>
    <n v="17"/>
    <x v="2"/>
  </r>
  <r>
    <s v="OD209"/>
    <s v="Meera"/>
    <n v="9"/>
    <s v="Excel Restaurant"/>
    <s v="North Indian"/>
    <s v="Zone D"/>
    <s v="Ordinary"/>
    <d v="2022-01-01T14:20:00"/>
    <x v="3"/>
    <n v="976"/>
    <s v="Debit Card"/>
    <n v="49"/>
    <n v="4"/>
    <n v="3"/>
    <n v="14"/>
    <x v="2"/>
  </r>
  <r>
    <s v="OD210"/>
    <s v="Shifa"/>
    <n v="1"/>
    <s v="The Cave Hotel"/>
    <s v="Continental"/>
    <s v="Zone B"/>
    <s v="Pro"/>
    <d v="2022-01-01T13:39:00"/>
    <x v="0"/>
    <n v="229"/>
    <s v="Credit Card"/>
    <n v="22"/>
    <n v="4"/>
    <n v="2"/>
    <n v="13"/>
    <x v="3"/>
  </r>
  <r>
    <s v="OD211"/>
    <s v="Farhan"/>
    <n v="3"/>
    <s v="ASR Restaurant"/>
    <s v="South Indian"/>
    <s v="Zone D"/>
    <s v="Ordinary"/>
    <d v="2022-01-01T18:01:00"/>
    <x v="3"/>
    <n v="941"/>
    <s v="Cash on Delivery"/>
    <n v="13"/>
    <n v="4"/>
    <n v="5"/>
    <n v="18"/>
    <x v="2"/>
  </r>
  <r>
    <s v="OD212"/>
    <s v="Ram"/>
    <n v="4"/>
    <s v="Win Hotel"/>
    <s v="South Indian"/>
    <s v="Zone D"/>
    <s v="Ordinary"/>
    <d v="2022-01-01T14:21:00"/>
    <x v="0"/>
    <n v="452"/>
    <s v="Debit Card"/>
    <n v="21"/>
    <n v="5"/>
    <n v="3"/>
    <n v="14"/>
    <x v="2"/>
  </r>
  <r>
    <s v="OD213"/>
    <s v="Ram"/>
    <n v="14"/>
    <s v="KSR Hotel"/>
    <s v="Chinese"/>
    <s v="Zone A"/>
    <s v="Pro"/>
    <d v="2022-01-01T13:30:00"/>
    <x v="6"/>
    <n v="36"/>
    <s v="Cash on Delivery"/>
    <n v="10"/>
    <n v="2"/>
    <n v="5"/>
    <n v="13"/>
    <x v="3"/>
  </r>
  <r>
    <s v="OD214"/>
    <s v="Meera"/>
    <n v="12"/>
    <s v="Ruchi"/>
    <s v="Chinese"/>
    <s v="Zone B"/>
    <s v="Ordinary"/>
    <d v="2022-01-01T12:00:00"/>
    <x v="3"/>
    <n v="736"/>
    <s v="Cash on Delivery"/>
    <n v="19"/>
    <n v="2"/>
    <n v="2"/>
    <n v="12"/>
    <x v="1"/>
  </r>
  <r>
    <s v="OD215"/>
    <s v="Chinny"/>
    <n v="20"/>
    <s v="Chew Restaurant"/>
    <s v="Belgian"/>
    <s v="Zone B"/>
    <s v="Ordinary"/>
    <d v="2022-01-01T19:21:00"/>
    <x v="6"/>
    <n v="138"/>
    <s v="Debit Card"/>
    <n v="26"/>
    <n v="4"/>
    <n v="4"/>
    <n v="19"/>
    <x v="0"/>
  </r>
  <r>
    <s v="OD216"/>
    <s v="Selva"/>
    <n v="14"/>
    <s v="KSR Hotel"/>
    <s v="Chinese"/>
    <s v="Zone A"/>
    <s v="Pro"/>
    <d v="2022-01-01T14:31:00"/>
    <x v="4"/>
    <n v="21"/>
    <s v="Debit Card"/>
    <n v="50"/>
    <n v="2"/>
    <n v="1"/>
    <n v="14"/>
    <x v="2"/>
  </r>
  <r>
    <s v="OD217"/>
    <s v="Dev"/>
    <n v="5"/>
    <s v="Denver Restaurant"/>
    <s v="Continental"/>
    <s v="Zone D"/>
    <s v="Pro"/>
    <d v="2022-01-01T19:21:00"/>
    <x v="3"/>
    <n v="591"/>
    <s v="Debit Card"/>
    <n v="37"/>
    <n v="5"/>
    <n v="5"/>
    <n v="19"/>
    <x v="0"/>
  </r>
  <r>
    <s v="OD218"/>
    <s v="Gopal"/>
    <n v="14"/>
    <s v="KSR Hotel"/>
    <s v="Chinese"/>
    <s v="Zone A"/>
    <s v="Pro"/>
    <d v="2022-01-01T20:31:00"/>
    <x v="2"/>
    <n v="452"/>
    <s v="Debit Card"/>
    <n v="32"/>
    <n v="2"/>
    <n v="4"/>
    <n v="20"/>
    <x v="0"/>
  </r>
  <r>
    <s v="OD219"/>
    <s v="Meera"/>
    <n v="12"/>
    <s v="Ruchi"/>
    <s v="Chinese"/>
    <s v="Zone B"/>
    <s v="Ordinary"/>
    <d v="2022-01-01T17:39:00"/>
    <x v="5"/>
    <n v="345"/>
    <s v="Cash on Delivery"/>
    <n v="20"/>
    <n v="2"/>
    <n v="1"/>
    <n v="17"/>
    <x v="2"/>
  </r>
  <r>
    <s v="OD220"/>
    <s v="Selva"/>
    <n v="6"/>
    <s v="Willies"/>
    <s v="French"/>
    <s v="Zone D"/>
    <s v="Pro"/>
    <d v="2022-01-01T11:19:00"/>
    <x v="3"/>
    <n v="885"/>
    <s v="Debit Card"/>
    <n v="24"/>
    <n v="2"/>
    <n v="4"/>
    <n v="11"/>
    <x v="1"/>
  </r>
  <r>
    <s v="OD221"/>
    <s v="Farhan"/>
    <n v="16"/>
    <s v="Anand Restaurant"/>
    <s v="African"/>
    <s v="Zone C"/>
    <s v="Ordinary"/>
    <d v="2022-01-01T23:15:00"/>
    <x v="0"/>
    <n v="844"/>
    <s v="Credit Card"/>
    <n v="15"/>
    <n v="5"/>
    <n v="2"/>
    <n v="23"/>
    <x v="0"/>
  </r>
  <r>
    <s v="OD222"/>
    <s v="Selva"/>
    <n v="5"/>
    <s v="Denver Restaurant"/>
    <s v="Continental"/>
    <s v="Zone D"/>
    <s v="Pro"/>
    <d v="2022-01-01T14:10:00"/>
    <x v="2"/>
    <n v="167"/>
    <s v="Debit Card"/>
    <n v="23"/>
    <n v="3"/>
    <n v="4"/>
    <n v="14"/>
    <x v="2"/>
  </r>
  <r>
    <s v="OD223"/>
    <s v="Srini"/>
    <n v="17"/>
    <s v="Zam Zam"/>
    <s v="Arabian"/>
    <s v="Zone C"/>
    <s v="Ordinary"/>
    <d v="2022-01-01T15:22:00"/>
    <x v="0"/>
    <n v="669"/>
    <s v="Credit Card"/>
    <n v="26"/>
    <n v="5"/>
    <n v="1"/>
    <n v="15"/>
    <x v="2"/>
  </r>
  <r>
    <s v="OD224"/>
    <s v="Srini"/>
    <n v="6"/>
    <s v="Willies"/>
    <s v="French"/>
    <s v="Zone D"/>
    <s v="Pro"/>
    <d v="2022-01-01T23:58:00"/>
    <x v="1"/>
    <n v="633"/>
    <s v="Credit Card"/>
    <n v="49"/>
    <n v="4"/>
    <n v="4"/>
    <n v="23"/>
    <x v="0"/>
  </r>
  <r>
    <s v="OD225"/>
    <s v="Dev"/>
    <n v="7"/>
    <s v="AMN"/>
    <s v="North Indian"/>
    <s v="Zone D"/>
    <s v="Ordinary"/>
    <d v="2022-01-01T14:21:00"/>
    <x v="4"/>
    <n v="22"/>
    <s v="Debit Card"/>
    <n v="18"/>
    <n v="4"/>
    <n v="1"/>
    <n v="14"/>
    <x v="2"/>
  </r>
  <r>
    <s v="OD226"/>
    <s v="Rifa"/>
    <n v="18"/>
    <s v="Ellora"/>
    <s v="African"/>
    <s v="Zone C"/>
    <s v="Pro"/>
    <d v="2022-01-01T13:30:00"/>
    <x v="3"/>
    <n v="502"/>
    <s v="Credit Card"/>
    <n v="50"/>
    <n v="5"/>
    <n v="3"/>
    <n v="13"/>
    <x v="3"/>
  </r>
  <r>
    <s v="OD227"/>
    <s v="David"/>
    <n v="1"/>
    <s v="The Cave Hotel"/>
    <s v="Continental"/>
    <s v="Zone B"/>
    <s v="Pro"/>
    <d v="2022-01-01T12:00:00"/>
    <x v="1"/>
    <n v="745"/>
    <s v="Credit Card"/>
    <n v="39"/>
    <n v="3"/>
    <n v="5"/>
    <n v="12"/>
    <x v="1"/>
  </r>
  <r>
    <s v="OD228"/>
    <s v="David"/>
    <n v="15"/>
    <s v="Vrinda Bhavan"/>
    <s v="North Indian"/>
    <s v="Zone D"/>
    <s v="Ordinary"/>
    <d v="2022-01-01T14:10:00"/>
    <x v="1"/>
    <n v="578"/>
    <s v="Debit Card"/>
    <n v="37"/>
    <n v="5"/>
    <n v="4"/>
    <n v="14"/>
    <x v="2"/>
  </r>
  <r>
    <s v="OD229"/>
    <s v="Srini"/>
    <n v="8"/>
    <s v="Oslo"/>
    <s v="French"/>
    <s v="Zone B"/>
    <s v="Ordinary"/>
    <d v="2022-01-01T20:35:00"/>
    <x v="3"/>
    <n v="629"/>
    <s v="Cash on Delivery"/>
    <n v="18"/>
    <n v="2"/>
    <n v="1"/>
    <n v="20"/>
    <x v="0"/>
  </r>
  <r>
    <s v="OD230"/>
    <s v="Swamy"/>
    <n v="18"/>
    <s v="Ellora"/>
    <s v="African"/>
    <s v="Zone C"/>
    <s v="Pro"/>
    <d v="2022-01-01T22:01:00"/>
    <x v="0"/>
    <n v="223"/>
    <s v="Cash on Delivery"/>
    <n v="44"/>
    <n v="4"/>
    <n v="3"/>
    <n v="22"/>
    <x v="0"/>
  </r>
  <r>
    <s v="OD231"/>
    <s v="Revandh"/>
    <n v="19"/>
    <s v="Sam Hotel"/>
    <s v="Belgian"/>
    <s v="Zone A"/>
    <s v="Ordinary"/>
    <d v="2022-01-01T22:01:00"/>
    <x v="4"/>
    <n v="133"/>
    <s v="Cash on Delivery"/>
    <n v="23"/>
    <n v="4"/>
    <n v="4"/>
    <n v="22"/>
    <x v="0"/>
  </r>
  <r>
    <s v="OD232"/>
    <s v="Veronica"/>
    <n v="19"/>
    <s v="Sam Hotel"/>
    <s v="Belgian"/>
    <s v="Zone A"/>
    <s v="Ordinary"/>
    <d v="2022-01-01T20:31:00"/>
    <x v="0"/>
    <n v="920"/>
    <s v="Credit Card"/>
    <n v="17"/>
    <n v="5"/>
    <n v="1"/>
    <n v="20"/>
    <x v="0"/>
  </r>
  <r>
    <s v="OD233"/>
    <s v="Fastin"/>
    <n v="7"/>
    <s v="AMN"/>
    <s v="North Indian"/>
    <s v="Zone D"/>
    <s v="Ordinary"/>
    <d v="2022-01-01T19:21:00"/>
    <x v="3"/>
    <n v="945"/>
    <s v="Credit Card"/>
    <n v="36"/>
    <n v="4"/>
    <n v="1"/>
    <n v="19"/>
    <x v="0"/>
  </r>
  <r>
    <s v="OD234"/>
    <s v="Revandh"/>
    <n v="7"/>
    <s v="AMN"/>
    <s v="North Indian"/>
    <s v="Zone D"/>
    <s v="Ordinary"/>
    <d v="2022-01-01T14:22:00"/>
    <x v="1"/>
    <n v="721"/>
    <s v="Debit Card"/>
    <n v="39"/>
    <n v="4"/>
    <n v="4"/>
    <n v="14"/>
    <x v="2"/>
  </r>
  <r>
    <s v="OD235"/>
    <s v="Veronica"/>
    <n v="4"/>
    <s v="Win Hotel"/>
    <s v="South Indian"/>
    <s v="Zone D"/>
    <s v="Ordinary"/>
    <d v="2022-01-01T12:19:00"/>
    <x v="0"/>
    <n v="680"/>
    <s v="Cash on Delivery"/>
    <n v="49"/>
    <n v="2"/>
    <n v="5"/>
    <n v="12"/>
    <x v="1"/>
  </r>
  <r>
    <s v="OD236"/>
    <s v="Chinny"/>
    <n v="2"/>
    <s v="SSK Hotel"/>
    <s v="North Indian"/>
    <s v="Zone D"/>
    <s v="Pro"/>
    <d v="2022-01-01T11:15:00"/>
    <x v="1"/>
    <n v="690"/>
    <s v="Cash on Delivery"/>
    <n v="16"/>
    <n v="4"/>
    <n v="2"/>
    <n v="11"/>
    <x v="1"/>
  </r>
  <r>
    <s v="OD237"/>
    <s v="Shifa"/>
    <n v="16"/>
    <s v="Anand Restaurant"/>
    <s v="African"/>
    <s v="Zone C"/>
    <s v="Ordinary"/>
    <d v="2022-01-01T17:39:00"/>
    <x v="5"/>
    <n v="412"/>
    <s v="Credit Card"/>
    <n v="39"/>
    <n v="4"/>
    <n v="3"/>
    <n v="17"/>
    <x v="2"/>
  </r>
  <r>
    <s v="OD238"/>
    <s v="Shifa"/>
    <n v="3"/>
    <s v="ASR Restaurant"/>
    <s v="South Indian"/>
    <s v="Zone D"/>
    <s v="Ordinary"/>
    <d v="2022-01-01T14:20:00"/>
    <x v="4"/>
    <n v="86"/>
    <s v="Credit Card"/>
    <n v="23"/>
    <n v="3"/>
    <n v="1"/>
    <n v="14"/>
    <x v="2"/>
  </r>
  <r>
    <s v="OD239"/>
    <s v="Swamy"/>
    <n v="10"/>
    <s v="Dave Hotel"/>
    <s v="South Indian"/>
    <s v="Zone A"/>
    <s v="Ordinary"/>
    <d v="2022-01-01T13:39:00"/>
    <x v="4"/>
    <n v="93"/>
    <s v="Debit Card"/>
    <n v="43"/>
    <n v="2"/>
    <n v="1"/>
    <n v="13"/>
    <x v="3"/>
  </r>
  <r>
    <s v="OD240"/>
    <s v="Charlie"/>
    <n v="6"/>
    <s v="Willies"/>
    <s v="French"/>
    <s v="Zone D"/>
    <s v="Pro"/>
    <d v="2022-01-01T20:31:00"/>
    <x v="0"/>
    <n v="568"/>
    <s v="Credit Card"/>
    <n v="48"/>
    <n v="3"/>
    <n v="3"/>
    <n v="20"/>
    <x v="0"/>
  </r>
  <r>
    <s v="OD241"/>
    <s v="Sabeena"/>
    <n v="4"/>
    <s v="Win Hotel"/>
    <s v="South Indian"/>
    <s v="Zone D"/>
    <s v="Ordinary"/>
    <d v="2022-01-01T13:30:00"/>
    <x v="0"/>
    <n v="370"/>
    <s v="Debit Card"/>
    <n v="48"/>
    <n v="2"/>
    <n v="2"/>
    <n v="13"/>
    <x v="3"/>
  </r>
  <r>
    <s v="OD242"/>
    <s v="Srini"/>
    <n v="14"/>
    <s v="KSR Hotel"/>
    <s v="Chinese"/>
    <s v="Zone A"/>
    <s v="Pro"/>
    <d v="2022-01-01T20:35:00"/>
    <x v="1"/>
    <n v="756"/>
    <s v="Credit Card"/>
    <n v="36"/>
    <n v="4"/>
    <n v="4"/>
    <n v="20"/>
    <x v="0"/>
  </r>
  <r>
    <s v="OD243"/>
    <s v="Rifa"/>
    <n v="3"/>
    <s v="ASR Restaurant"/>
    <s v="South Indian"/>
    <s v="Zone D"/>
    <s v="Ordinary"/>
    <d v="2022-01-01T20:35:00"/>
    <x v="0"/>
    <n v="624"/>
    <s v="Debit Card"/>
    <n v="39"/>
    <n v="3"/>
    <n v="5"/>
    <n v="20"/>
    <x v="0"/>
  </r>
  <r>
    <s v="OD244"/>
    <s v="Gopal"/>
    <n v="13"/>
    <s v="Veer Restaurant"/>
    <s v="Chinese"/>
    <s v="Zone D"/>
    <s v="Ordinary"/>
    <d v="2022-01-01T20:31:00"/>
    <x v="0"/>
    <n v="366"/>
    <s v="Credit Card"/>
    <n v="21"/>
    <n v="4"/>
    <n v="5"/>
    <n v="20"/>
    <x v="0"/>
  </r>
  <r>
    <s v="OD245"/>
    <s v="Srini"/>
    <n v="6"/>
    <s v="Willies"/>
    <s v="French"/>
    <s v="Zone D"/>
    <s v="Pro"/>
    <d v="2022-01-01T14:22:00"/>
    <x v="6"/>
    <n v="143"/>
    <s v="Credit Card"/>
    <n v="20"/>
    <n v="5"/>
    <n v="5"/>
    <n v="14"/>
    <x v="2"/>
  </r>
  <r>
    <s v="OD246"/>
    <s v="Rifa"/>
    <n v="15"/>
    <s v="Vrinda Bhavan"/>
    <s v="North Indian"/>
    <s v="Zone D"/>
    <s v="Ordinary"/>
    <d v="2022-01-01T11:15:00"/>
    <x v="0"/>
    <n v="668"/>
    <s v="Cash on Delivery"/>
    <n v="25"/>
    <n v="4"/>
    <n v="3"/>
    <n v="11"/>
    <x v="1"/>
  </r>
  <r>
    <s v="OD247"/>
    <s v="Chinny"/>
    <n v="14"/>
    <s v="KSR Hotel"/>
    <s v="Chinese"/>
    <s v="Zone A"/>
    <s v="Pro"/>
    <d v="2022-01-01T19:21:00"/>
    <x v="2"/>
    <n v="377"/>
    <s v="Credit Card"/>
    <n v="50"/>
    <n v="4"/>
    <n v="1"/>
    <n v="19"/>
    <x v="0"/>
  </r>
  <r>
    <s v="OD248"/>
    <s v="Sabeena"/>
    <n v="17"/>
    <s v="Zam Zam"/>
    <s v="Arabian"/>
    <s v="Zone C"/>
    <s v="Ordinary"/>
    <d v="2022-01-01T11:15:00"/>
    <x v="0"/>
    <n v="706"/>
    <s v="Credit Card"/>
    <n v="35"/>
    <n v="3"/>
    <n v="1"/>
    <n v="11"/>
    <x v="1"/>
  </r>
  <r>
    <s v="OD249"/>
    <s v="David"/>
    <n v="7"/>
    <s v="AMN"/>
    <s v="North Indian"/>
    <s v="Zone D"/>
    <s v="Ordinary"/>
    <d v="2022-01-01T23:58:00"/>
    <x v="6"/>
    <n v="37"/>
    <s v="Credit Card"/>
    <n v="50"/>
    <n v="3"/>
    <n v="4"/>
    <n v="23"/>
    <x v="0"/>
  </r>
  <r>
    <s v="OD250"/>
    <s v="Sabeena"/>
    <n v="6"/>
    <s v="Willies"/>
    <s v="French"/>
    <s v="Zone D"/>
    <s v="Pro"/>
    <d v="2022-01-01T14:21:00"/>
    <x v="2"/>
    <n v="224"/>
    <s v="Cash on Delivery"/>
    <n v="22"/>
    <n v="2"/>
    <n v="4"/>
    <n v="14"/>
    <x v="2"/>
  </r>
  <r>
    <s v="OD251"/>
    <s v="Revandh"/>
    <n v="18"/>
    <s v="Ellora"/>
    <s v="African"/>
    <s v="Zone C"/>
    <s v="Pro"/>
    <d v="2022-01-01T18:01:00"/>
    <x v="5"/>
    <n v="478"/>
    <s v="Credit Card"/>
    <n v="48"/>
    <n v="3"/>
    <n v="5"/>
    <n v="18"/>
    <x v="2"/>
  </r>
  <r>
    <s v="OD252"/>
    <s v="Veer"/>
    <n v="17"/>
    <s v="Zam Zam"/>
    <s v="Arabian"/>
    <s v="Zone C"/>
    <s v="Ordinary"/>
    <d v="2022-01-01T14:31:00"/>
    <x v="0"/>
    <n v="995"/>
    <s v="Credit Card"/>
    <n v="46"/>
    <n v="4"/>
    <n v="2"/>
    <n v="14"/>
    <x v="2"/>
  </r>
  <r>
    <s v="OD253"/>
    <s v="Selva"/>
    <n v="9"/>
    <s v="Excel Restaurant"/>
    <s v="North Indian"/>
    <s v="Zone D"/>
    <s v="Ordinary"/>
    <d v="2022-01-01T13:30:00"/>
    <x v="2"/>
    <n v="260"/>
    <s v="Cash on Delivery"/>
    <n v="29"/>
    <n v="4"/>
    <n v="3"/>
    <n v="13"/>
    <x v="3"/>
  </r>
  <r>
    <s v="OD254"/>
    <s v="Vinny"/>
    <n v="6"/>
    <s v="Willies"/>
    <s v="French"/>
    <s v="Zone D"/>
    <s v="Pro"/>
    <d v="2022-01-01T20:31:00"/>
    <x v="1"/>
    <n v="815"/>
    <s v="Credit Card"/>
    <n v="24"/>
    <n v="4"/>
    <n v="3"/>
    <n v="20"/>
    <x v="0"/>
  </r>
  <r>
    <s v="OD255"/>
    <s v="Shifa"/>
    <n v="20"/>
    <s v="Chew Restaurant"/>
    <s v="Belgian"/>
    <s v="Zone B"/>
    <s v="Ordinary"/>
    <d v="2022-01-01T14:31:00"/>
    <x v="3"/>
    <n v="965"/>
    <s v="Credit Card"/>
    <n v="30"/>
    <n v="3"/>
    <n v="1"/>
    <n v="14"/>
    <x v="2"/>
  </r>
  <r>
    <s v="OD256"/>
    <s v="Veer"/>
    <n v="8"/>
    <s v="Oslo"/>
    <s v="French"/>
    <s v="Zone B"/>
    <s v="Ordinary"/>
    <d v="2022-01-01T19:21:00"/>
    <x v="5"/>
    <n v="256"/>
    <s v="Debit Card"/>
    <n v="44"/>
    <n v="4"/>
    <n v="1"/>
    <n v="19"/>
    <x v="0"/>
  </r>
  <r>
    <s v="OD257"/>
    <s v="Rifa"/>
    <n v="4"/>
    <s v="Win Hotel"/>
    <s v="South Indian"/>
    <s v="Zone D"/>
    <s v="Ordinary"/>
    <d v="2022-01-01T12:19:00"/>
    <x v="0"/>
    <n v="777"/>
    <s v="Debit Card"/>
    <n v="38"/>
    <n v="5"/>
    <n v="3"/>
    <n v="12"/>
    <x v="1"/>
  </r>
  <r>
    <s v="OD258"/>
    <s v="Srini"/>
    <n v="19"/>
    <s v="Sam Hotel"/>
    <s v="Belgian"/>
    <s v="Zone A"/>
    <s v="Ordinary"/>
    <d v="2022-01-01T15:22:00"/>
    <x v="1"/>
    <n v="674"/>
    <s v="Credit Card"/>
    <n v="21"/>
    <n v="4"/>
    <n v="3"/>
    <n v="15"/>
    <x v="2"/>
  </r>
  <r>
    <s v="OD259"/>
    <s v="Suhaib"/>
    <n v="7"/>
    <s v="AMN"/>
    <s v="North Indian"/>
    <s v="Zone D"/>
    <s v="Ordinary"/>
    <d v="2022-01-01T12:19:00"/>
    <x v="4"/>
    <n v="134"/>
    <s v="Credit Card"/>
    <n v="29"/>
    <n v="3"/>
    <n v="4"/>
    <n v="12"/>
    <x v="1"/>
  </r>
  <r>
    <s v="OD260"/>
    <s v="Veer"/>
    <n v="5"/>
    <s v="Denver Restaurant"/>
    <s v="Continental"/>
    <s v="Zone D"/>
    <s v="Pro"/>
    <d v="2022-01-01T23:15:00"/>
    <x v="0"/>
    <n v="775"/>
    <s v="Cash on Delivery"/>
    <n v="33"/>
    <n v="3"/>
    <n v="1"/>
    <n v="23"/>
    <x v="0"/>
  </r>
  <r>
    <s v="OD261"/>
    <s v="Ram"/>
    <n v="19"/>
    <s v="Sam Hotel"/>
    <s v="Belgian"/>
    <s v="Zone A"/>
    <s v="Ordinary"/>
    <d v="2022-01-01T14:10:00"/>
    <x v="1"/>
    <n v="853"/>
    <s v="Cash on Delivery"/>
    <n v="39"/>
    <n v="3"/>
    <n v="2"/>
    <n v="14"/>
    <x v="2"/>
  </r>
  <r>
    <s v="OD262"/>
    <s v="Sabeena"/>
    <n v="10"/>
    <s v="Dave Hotel"/>
    <s v="South Indian"/>
    <s v="Zone A"/>
    <s v="Ordinary"/>
    <d v="2022-01-01T11:19:00"/>
    <x v="1"/>
    <n v="940"/>
    <s v="Debit Card"/>
    <n v="31"/>
    <n v="2"/>
    <n v="1"/>
    <n v="11"/>
    <x v="1"/>
  </r>
  <r>
    <s v="OD263"/>
    <s v="Revandh"/>
    <n v="11"/>
    <s v="The Taste"/>
    <s v="French"/>
    <s v="Zone B"/>
    <s v="Pro"/>
    <d v="2022-01-01T22:01:00"/>
    <x v="4"/>
    <n v="124"/>
    <s v="Debit Card"/>
    <n v="30"/>
    <n v="2"/>
    <n v="1"/>
    <n v="22"/>
    <x v="0"/>
  </r>
  <r>
    <s v="OD264"/>
    <s v="Farhan"/>
    <n v="12"/>
    <s v="Ruchi"/>
    <s v="Chinese"/>
    <s v="Zone B"/>
    <s v="Ordinary"/>
    <d v="2022-01-01T11:19:00"/>
    <x v="2"/>
    <n v="278"/>
    <s v="Credit Card"/>
    <n v="42"/>
    <n v="5"/>
    <n v="1"/>
    <n v="11"/>
    <x v="1"/>
  </r>
  <r>
    <s v="OD265"/>
    <s v="Shifa"/>
    <n v="15"/>
    <s v="Vrinda Bhavan"/>
    <s v="North Indian"/>
    <s v="Zone D"/>
    <s v="Ordinary"/>
    <d v="2022-01-01T11:19:00"/>
    <x v="0"/>
    <n v="682"/>
    <s v="Cash on Delivery"/>
    <n v="30"/>
    <n v="3"/>
    <n v="3"/>
    <n v="11"/>
    <x v="1"/>
  </r>
  <r>
    <s v="OD266"/>
    <s v="Ram"/>
    <n v="16"/>
    <s v="Anand Restaurant"/>
    <s v="African"/>
    <s v="Zone C"/>
    <s v="Ordinary"/>
    <d v="2022-01-01T20:35:00"/>
    <x v="3"/>
    <n v="804"/>
    <s v="Cash on Delivery"/>
    <n v="25"/>
    <n v="3"/>
    <n v="5"/>
    <n v="20"/>
    <x v="0"/>
  </r>
  <r>
    <s v="OD267"/>
    <s v="Srini"/>
    <n v="3"/>
    <s v="ASR Restaurant"/>
    <s v="South Indian"/>
    <s v="Zone D"/>
    <s v="Ordinary"/>
    <d v="2022-01-01T14:31:00"/>
    <x v="4"/>
    <n v="99"/>
    <s v="Cash on Delivery"/>
    <n v="12"/>
    <n v="3"/>
    <n v="3"/>
    <n v="14"/>
    <x v="2"/>
  </r>
  <r>
    <s v="OD268"/>
    <s v="Sabeena"/>
    <n v="19"/>
    <s v="Sam Hotel"/>
    <s v="Belgian"/>
    <s v="Zone A"/>
    <s v="Ordinary"/>
    <d v="2022-01-01T11:15:00"/>
    <x v="3"/>
    <n v="964"/>
    <s v="Cash on Delivery"/>
    <n v="30"/>
    <n v="3"/>
    <n v="4"/>
    <n v="11"/>
    <x v="1"/>
  </r>
  <r>
    <s v="OD269"/>
    <s v="Gopal"/>
    <n v="17"/>
    <s v="Zam Zam"/>
    <s v="Arabian"/>
    <s v="Zone C"/>
    <s v="Ordinary"/>
    <d v="2022-01-01T14:31:00"/>
    <x v="0"/>
    <n v="938"/>
    <s v="Cash on Delivery"/>
    <n v="35"/>
    <n v="2"/>
    <n v="1"/>
    <n v="14"/>
    <x v="2"/>
  </r>
  <r>
    <s v="OD270"/>
    <s v="Farhan"/>
    <n v="8"/>
    <s v="Oslo"/>
    <s v="French"/>
    <s v="Zone B"/>
    <s v="Ordinary"/>
    <d v="2022-01-01T20:31:00"/>
    <x v="1"/>
    <n v="857"/>
    <s v="Cash on Delivery"/>
    <n v="13"/>
    <n v="2"/>
    <n v="2"/>
    <n v="20"/>
    <x v="0"/>
  </r>
  <r>
    <s v="OD271"/>
    <s v="Srini"/>
    <n v="8"/>
    <s v="Oslo"/>
    <s v="French"/>
    <s v="Zone B"/>
    <s v="Ordinary"/>
    <d v="2022-01-01T11:10:00"/>
    <x v="1"/>
    <n v="570"/>
    <s v="Cash on Delivery"/>
    <n v="19"/>
    <n v="2"/>
    <n v="1"/>
    <n v="11"/>
    <x v="1"/>
  </r>
  <r>
    <s v="OD272"/>
    <s v="Sweetie"/>
    <n v="4"/>
    <s v="Win Hotel"/>
    <s v="South Indian"/>
    <s v="Zone D"/>
    <s v="Ordinary"/>
    <d v="2022-01-01T15:22:00"/>
    <x v="0"/>
    <n v="419"/>
    <s v="Cash on Delivery"/>
    <n v="39"/>
    <n v="4"/>
    <n v="5"/>
    <n v="15"/>
    <x v="2"/>
  </r>
  <r>
    <s v="OD273"/>
    <s v="Srini"/>
    <n v="9"/>
    <s v="Excel Restaurant"/>
    <s v="North Indian"/>
    <s v="Zone D"/>
    <s v="Ordinary"/>
    <d v="2022-01-01T17:39:00"/>
    <x v="2"/>
    <n v="334"/>
    <s v="Cash on Delivery"/>
    <n v="14"/>
    <n v="3"/>
    <n v="1"/>
    <n v="17"/>
    <x v="2"/>
  </r>
  <r>
    <s v="OD274"/>
    <s v="Selva"/>
    <n v="5"/>
    <s v="Denver Restaurant"/>
    <s v="Continental"/>
    <s v="Zone D"/>
    <s v="Pro"/>
    <d v="2022-01-01T18:01:00"/>
    <x v="3"/>
    <n v="767"/>
    <s v="Credit Card"/>
    <n v="29"/>
    <n v="3"/>
    <n v="4"/>
    <n v="18"/>
    <x v="2"/>
  </r>
  <r>
    <s v="OD275"/>
    <s v="Swamy"/>
    <n v="20"/>
    <s v="Chew Restaurant"/>
    <s v="Belgian"/>
    <s v="Zone B"/>
    <s v="Ordinary"/>
    <d v="2022-01-01T22:01:00"/>
    <x v="4"/>
    <n v="125"/>
    <s v="Cash on Delivery"/>
    <n v="30"/>
    <n v="2"/>
    <n v="4"/>
    <n v="22"/>
    <x v="0"/>
  </r>
  <r>
    <s v="OD276"/>
    <s v="Sweetie"/>
    <n v="16"/>
    <s v="Anand Restaurant"/>
    <s v="African"/>
    <s v="Zone C"/>
    <s v="Ordinary"/>
    <d v="2022-01-01T12:00:00"/>
    <x v="4"/>
    <n v="76"/>
    <s v="Cash on Delivery"/>
    <n v="31"/>
    <n v="5"/>
    <n v="5"/>
    <n v="12"/>
    <x v="1"/>
  </r>
  <r>
    <s v="OD277"/>
    <s v="Suhaib"/>
    <n v="18"/>
    <s v="Ellora"/>
    <s v="African"/>
    <s v="Zone C"/>
    <s v="Pro"/>
    <d v="2022-01-01T11:19:00"/>
    <x v="3"/>
    <n v="649"/>
    <s v="Debit Card"/>
    <n v="35"/>
    <n v="2"/>
    <n v="4"/>
    <n v="11"/>
    <x v="1"/>
  </r>
  <r>
    <s v="OD278"/>
    <s v="Sweetie"/>
    <n v="3"/>
    <s v="ASR Restaurant"/>
    <s v="South Indian"/>
    <s v="Zone D"/>
    <s v="Ordinary"/>
    <d v="2022-01-01T13:31:00"/>
    <x v="5"/>
    <n v="352"/>
    <s v="Debit Card"/>
    <n v="30"/>
    <n v="3"/>
    <n v="1"/>
    <n v="13"/>
    <x v="3"/>
  </r>
  <r>
    <s v="OD279"/>
    <s v="Srini"/>
    <n v="18"/>
    <s v="Ellora"/>
    <s v="African"/>
    <s v="Zone C"/>
    <s v="Pro"/>
    <d v="2022-01-01T11:15:00"/>
    <x v="0"/>
    <n v="707"/>
    <s v="Credit Card"/>
    <n v="31"/>
    <n v="4"/>
    <n v="5"/>
    <n v="11"/>
    <x v="1"/>
  </r>
  <r>
    <s v="OD280"/>
    <s v="Gopal"/>
    <n v="11"/>
    <s v="The Taste"/>
    <s v="French"/>
    <s v="Zone B"/>
    <s v="Pro"/>
    <d v="2022-01-01T12:00:00"/>
    <x v="0"/>
    <n v="500"/>
    <s v="Cash on Delivery"/>
    <n v="36"/>
    <n v="3"/>
    <n v="2"/>
    <n v="12"/>
    <x v="1"/>
  </r>
  <r>
    <s v="OD281"/>
    <s v="Rifa"/>
    <n v="5"/>
    <s v="Denver Restaurant"/>
    <s v="Continental"/>
    <s v="Zone D"/>
    <s v="Pro"/>
    <d v="2022-01-01T23:58:00"/>
    <x v="3"/>
    <n v="802"/>
    <s v="Cash on Delivery"/>
    <n v="22"/>
    <n v="2"/>
    <n v="2"/>
    <n v="23"/>
    <x v="0"/>
  </r>
  <r>
    <s v="OD282"/>
    <s v="Meera"/>
    <n v="10"/>
    <s v="Dave Hotel"/>
    <s v="South Indian"/>
    <s v="Zone A"/>
    <s v="Ordinary"/>
    <d v="2022-01-01T14:31:00"/>
    <x v="0"/>
    <n v="164"/>
    <s v="Cash on Delivery"/>
    <n v="16"/>
    <n v="2"/>
    <n v="5"/>
    <n v="14"/>
    <x v="2"/>
  </r>
  <r>
    <s v="OD283"/>
    <s v="Veronica"/>
    <n v="18"/>
    <s v="Ellora"/>
    <s v="African"/>
    <s v="Zone C"/>
    <s v="Pro"/>
    <d v="2022-01-01T17:39:00"/>
    <x v="2"/>
    <n v="293"/>
    <s v="Cash on Delivery"/>
    <n v="34"/>
    <n v="4"/>
    <n v="2"/>
    <n v="17"/>
    <x v="2"/>
  </r>
  <r>
    <s v="OD284"/>
    <s v="Shifa"/>
    <n v="16"/>
    <s v="Anand Restaurant"/>
    <s v="African"/>
    <s v="Zone C"/>
    <s v="Ordinary"/>
    <d v="2022-01-01T11:17:00"/>
    <x v="0"/>
    <n v="377"/>
    <s v="Cash on Delivery"/>
    <n v="24"/>
    <n v="3"/>
    <n v="2"/>
    <n v="11"/>
    <x v="1"/>
  </r>
  <r>
    <s v="OD285"/>
    <s v="Dev"/>
    <n v="13"/>
    <s v="Veer Restaurant"/>
    <s v="Chinese"/>
    <s v="Zone D"/>
    <s v="Ordinary"/>
    <d v="2022-01-01T11:15:00"/>
    <x v="0"/>
    <n v="538"/>
    <s v="Debit Card"/>
    <n v="25"/>
    <n v="4"/>
    <n v="3"/>
    <n v="11"/>
    <x v="1"/>
  </r>
  <r>
    <s v="OD286"/>
    <s v="Rifa"/>
    <n v="11"/>
    <s v="The Taste"/>
    <s v="French"/>
    <s v="Zone B"/>
    <s v="Pro"/>
    <d v="2022-01-01T14:10:00"/>
    <x v="0"/>
    <n v="761"/>
    <s v="Debit Card"/>
    <n v="34"/>
    <n v="2"/>
    <n v="5"/>
    <n v="14"/>
    <x v="2"/>
  </r>
  <r>
    <s v="OD287"/>
    <s v="Ram"/>
    <n v="16"/>
    <s v="Anand Restaurant"/>
    <s v="African"/>
    <s v="Zone C"/>
    <s v="Ordinary"/>
    <d v="2022-01-01T20:31:00"/>
    <x v="3"/>
    <n v="567"/>
    <s v="Cash on Delivery"/>
    <n v="40"/>
    <n v="5"/>
    <n v="2"/>
    <n v="20"/>
    <x v="0"/>
  </r>
  <r>
    <s v="OD288"/>
    <s v="Revandh"/>
    <n v="14"/>
    <s v="KSR Hotel"/>
    <s v="Chinese"/>
    <s v="Zone A"/>
    <s v="Pro"/>
    <d v="2022-01-01T12:19:00"/>
    <x v="1"/>
    <n v="944"/>
    <s v="Cash on Delivery"/>
    <n v="41"/>
    <n v="5"/>
    <n v="2"/>
    <n v="12"/>
    <x v="1"/>
  </r>
  <r>
    <s v="OD289"/>
    <s v="Revandh"/>
    <n v="11"/>
    <s v="The Taste"/>
    <s v="French"/>
    <s v="Zone B"/>
    <s v="Pro"/>
    <d v="2022-01-01T19:21:00"/>
    <x v="1"/>
    <n v="806"/>
    <s v="Cash on Delivery"/>
    <n v="23"/>
    <n v="5"/>
    <n v="5"/>
    <n v="19"/>
    <x v="0"/>
  </r>
  <r>
    <s v="OD290"/>
    <s v="Selva"/>
    <n v="14"/>
    <s v="KSR Hotel"/>
    <s v="Chinese"/>
    <s v="Zone A"/>
    <s v="Pro"/>
    <d v="2022-01-01T23:15:00"/>
    <x v="3"/>
    <n v="722"/>
    <s v="Debit Card"/>
    <n v="20"/>
    <n v="2"/>
    <n v="1"/>
    <n v="23"/>
    <x v="0"/>
  </r>
  <r>
    <s v="OD291"/>
    <s v="Shifa"/>
    <n v="6"/>
    <s v="Willies"/>
    <s v="French"/>
    <s v="Zone D"/>
    <s v="Pro"/>
    <d v="2022-01-01T12:19:00"/>
    <x v="0"/>
    <n v="721"/>
    <s v="Debit Card"/>
    <n v="14"/>
    <n v="2"/>
    <n v="3"/>
    <n v="12"/>
    <x v="1"/>
  </r>
  <r>
    <s v="OD292"/>
    <s v="Srini"/>
    <n v="15"/>
    <s v="Vrinda Bhavan"/>
    <s v="North Indian"/>
    <s v="Zone D"/>
    <s v="Ordinary"/>
    <d v="2022-01-01T20:35:00"/>
    <x v="1"/>
    <n v="636"/>
    <s v="Cash on Delivery"/>
    <n v="29"/>
    <n v="5"/>
    <n v="1"/>
    <n v="20"/>
    <x v="0"/>
  </r>
  <r>
    <s v="OD293"/>
    <s v="Farhan"/>
    <n v="7"/>
    <s v="AMN"/>
    <s v="North Indian"/>
    <s v="Zone D"/>
    <s v="Ordinary"/>
    <d v="2022-01-01T13:30:00"/>
    <x v="0"/>
    <n v="628"/>
    <s v="Cash on Delivery"/>
    <n v="31"/>
    <n v="5"/>
    <n v="1"/>
    <n v="13"/>
    <x v="3"/>
  </r>
  <r>
    <s v="OD294"/>
    <s v="David"/>
    <n v="13"/>
    <s v="Veer Restaurant"/>
    <s v="Chinese"/>
    <s v="Zone D"/>
    <s v="Ordinary"/>
    <d v="2022-01-01T19:21:00"/>
    <x v="4"/>
    <n v="100"/>
    <s v="Cash on Delivery"/>
    <n v="46"/>
    <n v="3"/>
    <n v="4"/>
    <n v="19"/>
    <x v="0"/>
  </r>
  <r>
    <s v="OD295"/>
    <s v="Meera"/>
    <n v="18"/>
    <s v="Ellora"/>
    <s v="African"/>
    <s v="Zone C"/>
    <s v="Pro"/>
    <d v="2022-01-01T19:21:00"/>
    <x v="0"/>
    <n v="372"/>
    <s v="Debit Card"/>
    <n v="40"/>
    <n v="4"/>
    <n v="3"/>
    <n v="19"/>
    <x v="0"/>
  </r>
  <r>
    <s v="OD296"/>
    <s v="Rifa"/>
    <n v="13"/>
    <s v="Veer Restaurant"/>
    <s v="Chinese"/>
    <s v="Zone D"/>
    <s v="Ordinary"/>
    <d v="2022-01-01T23:58:00"/>
    <x v="1"/>
    <n v="660"/>
    <s v="Debit Card"/>
    <n v="11"/>
    <n v="2"/>
    <n v="4"/>
    <n v="23"/>
    <x v="0"/>
  </r>
  <r>
    <s v="OD297"/>
    <s v="Farhan"/>
    <n v="8"/>
    <s v="Oslo"/>
    <s v="French"/>
    <s v="Zone B"/>
    <s v="Ordinary"/>
    <d v="2022-01-01T13:39:00"/>
    <x v="6"/>
    <n v="65"/>
    <s v="Credit Card"/>
    <n v="23"/>
    <n v="2"/>
    <n v="4"/>
    <n v="13"/>
    <x v="3"/>
  </r>
  <r>
    <s v="OD298"/>
    <s v="Rifa"/>
    <n v="1"/>
    <s v="The Cave Hotel"/>
    <s v="Continental"/>
    <s v="Zone B"/>
    <s v="Pro"/>
    <d v="2022-01-01T14:20:00"/>
    <x v="0"/>
    <n v="337"/>
    <s v="Cash on Delivery"/>
    <n v="23"/>
    <n v="3"/>
    <n v="1"/>
    <n v="14"/>
    <x v="2"/>
  </r>
  <r>
    <s v="OD299"/>
    <s v="Veer"/>
    <n v="12"/>
    <s v="Ruchi"/>
    <s v="Chinese"/>
    <s v="Zone B"/>
    <s v="Ordinary"/>
    <d v="2022-01-01T19:21:00"/>
    <x v="3"/>
    <n v="606"/>
    <s v="Cash on Delivery"/>
    <n v="25"/>
    <n v="2"/>
    <n v="3"/>
    <n v="19"/>
    <x v="0"/>
  </r>
  <r>
    <s v="OD300"/>
    <s v="Ram"/>
    <n v="3"/>
    <s v="ASR Restaurant"/>
    <s v="South Indian"/>
    <s v="Zone D"/>
    <s v="Ordinary"/>
    <d v="2022-01-01T20:35:00"/>
    <x v="3"/>
    <n v="713"/>
    <s v="Cash on Delivery"/>
    <n v="25"/>
    <n v="5"/>
    <n v="2"/>
    <n v="20"/>
    <x v="0"/>
  </r>
  <r>
    <s v="OD301"/>
    <s v="Veronica"/>
    <n v="2"/>
    <s v="SSK Hotel"/>
    <s v="North Indian"/>
    <s v="Zone D"/>
    <s v="Pro"/>
    <d v="2022-01-01T11:17:00"/>
    <x v="5"/>
    <n v="511"/>
    <s v="Debit Card"/>
    <n v="17"/>
    <n v="5"/>
    <n v="2"/>
    <n v="11"/>
    <x v="1"/>
  </r>
  <r>
    <s v="OD302"/>
    <s v="Ram"/>
    <n v="17"/>
    <s v="Zam Zam"/>
    <s v="Arabian"/>
    <s v="Zone C"/>
    <s v="Ordinary"/>
    <d v="2022-01-01T13:30:00"/>
    <x v="0"/>
    <n v="446"/>
    <s v="Credit Card"/>
    <n v="32"/>
    <n v="3"/>
    <n v="4"/>
    <n v="13"/>
    <x v="3"/>
  </r>
  <r>
    <s v="OD303"/>
    <s v="Fastin"/>
    <n v="14"/>
    <s v="KSR Hotel"/>
    <s v="Chinese"/>
    <s v="Zone A"/>
    <s v="Pro"/>
    <d v="2022-01-01T13:39:00"/>
    <x v="5"/>
    <n v="743"/>
    <s v="Credit Card"/>
    <n v="37"/>
    <n v="2"/>
    <n v="4"/>
    <n v="13"/>
    <x v="3"/>
  </r>
  <r>
    <s v="OD304"/>
    <s v="Gopal"/>
    <n v="3"/>
    <s v="ASR Restaurant"/>
    <s v="South Indian"/>
    <s v="Zone D"/>
    <s v="Ordinary"/>
    <d v="2022-01-01T22:01:00"/>
    <x v="1"/>
    <n v="853"/>
    <s v="Cash on Delivery"/>
    <n v="40"/>
    <n v="4"/>
    <n v="4"/>
    <n v="22"/>
    <x v="0"/>
  </r>
  <r>
    <s v="OD305"/>
    <s v="Revandh"/>
    <n v="2"/>
    <s v="SSK Hotel"/>
    <s v="North Indian"/>
    <s v="Zone D"/>
    <s v="Pro"/>
    <d v="2022-01-01T21:31:00"/>
    <x v="5"/>
    <n v="618"/>
    <s v="Cash on Delivery"/>
    <n v="23"/>
    <n v="4"/>
    <n v="4"/>
    <n v="21"/>
    <x v="0"/>
  </r>
  <r>
    <s v="OD306"/>
    <s v="Srini"/>
    <n v="7"/>
    <s v="AMN"/>
    <s v="North Indian"/>
    <s v="Zone D"/>
    <s v="Ordinary"/>
    <d v="2022-01-01T23:58:00"/>
    <x v="5"/>
    <n v="639"/>
    <s v="Credit Card"/>
    <n v="49"/>
    <n v="2"/>
    <n v="3"/>
    <n v="23"/>
    <x v="0"/>
  </r>
  <r>
    <s v="OD307"/>
    <s v="Rifa"/>
    <n v="2"/>
    <s v="SSK Hotel"/>
    <s v="North Indian"/>
    <s v="Zone D"/>
    <s v="Pro"/>
    <d v="2022-01-01T21:31:00"/>
    <x v="3"/>
    <n v="973"/>
    <s v="Cash on Delivery"/>
    <n v="47"/>
    <n v="4"/>
    <n v="2"/>
    <n v="21"/>
    <x v="0"/>
  </r>
  <r>
    <s v="OD308"/>
    <s v="Swamy"/>
    <n v="13"/>
    <s v="Veer Restaurant"/>
    <s v="Chinese"/>
    <s v="Zone D"/>
    <s v="Ordinary"/>
    <d v="2022-01-01T14:31:00"/>
    <x v="0"/>
    <n v="551"/>
    <s v="Cash on Delivery"/>
    <n v="32"/>
    <n v="2"/>
    <n v="1"/>
    <n v="14"/>
    <x v="2"/>
  </r>
  <r>
    <s v="OD309"/>
    <s v="Revandh"/>
    <n v="18"/>
    <s v="Ellora"/>
    <s v="African"/>
    <s v="Zone C"/>
    <s v="Pro"/>
    <d v="2022-01-01T11:19:00"/>
    <x v="5"/>
    <n v="488"/>
    <s v="Debit Card"/>
    <n v="49"/>
    <n v="2"/>
    <n v="1"/>
    <n v="11"/>
    <x v="1"/>
  </r>
  <r>
    <s v="OD310"/>
    <s v="Gopal"/>
    <n v="2"/>
    <s v="SSK Hotel"/>
    <s v="North Indian"/>
    <s v="Zone D"/>
    <s v="Pro"/>
    <d v="2022-01-01T19:21:00"/>
    <x v="1"/>
    <n v="878"/>
    <s v="Debit Card"/>
    <n v="47"/>
    <n v="2"/>
    <n v="2"/>
    <n v="19"/>
    <x v="0"/>
  </r>
  <r>
    <s v="OD311"/>
    <s v="Vinny"/>
    <n v="13"/>
    <s v="Veer Restaurant"/>
    <s v="Chinese"/>
    <s v="Zone D"/>
    <s v="Ordinary"/>
    <d v="2022-01-01T13:30:00"/>
    <x v="0"/>
    <n v="1082"/>
    <s v="Debit Card"/>
    <n v="16"/>
    <n v="1"/>
    <n v="1"/>
    <n v="13"/>
    <x v="3"/>
  </r>
  <r>
    <s v="OD312"/>
    <s v="Ram"/>
    <n v="1"/>
    <s v="The Cave Hotel"/>
    <s v="Continental"/>
    <s v="Zone B"/>
    <s v="Pro"/>
    <d v="2022-01-01T19:21:00"/>
    <x v="1"/>
    <n v="872"/>
    <s v="Cash on Delivery"/>
    <n v="43"/>
    <n v="2"/>
    <n v="4"/>
    <n v="19"/>
    <x v="0"/>
  </r>
  <r>
    <s v="OD313"/>
    <s v="Farhan"/>
    <n v="17"/>
    <s v="Zam Zam"/>
    <s v="Arabian"/>
    <s v="Zone C"/>
    <s v="Ordinary"/>
    <d v="2022-01-01T14:20:00"/>
    <x v="2"/>
    <n v="727"/>
    <s v="Debit Card"/>
    <n v="12"/>
    <n v="5"/>
    <n v="5"/>
    <n v="14"/>
    <x v="2"/>
  </r>
  <r>
    <s v="OD314"/>
    <s v="Sabeena"/>
    <n v="18"/>
    <s v="Ellora"/>
    <s v="African"/>
    <s v="Zone C"/>
    <s v="Pro"/>
    <d v="2022-01-01T12:19:00"/>
    <x v="0"/>
    <n v="1048"/>
    <s v="Cash on Delivery"/>
    <n v="15"/>
    <n v="3"/>
    <n v="2"/>
    <n v="12"/>
    <x v="1"/>
  </r>
  <r>
    <s v="OD315"/>
    <s v="Chinny"/>
    <n v="12"/>
    <s v="Ruchi"/>
    <s v="Chinese"/>
    <s v="Zone B"/>
    <s v="Ordinary"/>
    <d v="2022-01-01T21:39:00"/>
    <x v="5"/>
    <n v="634"/>
    <s v="Debit Card"/>
    <n v="44"/>
    <n v="3"/>
    <n v="4"/>
    <n v="21"/>
    <x v="0"/>
  </r>
  <r>
    <s v="OD316"/>
    <s v="David"/>
    <n v="17"/>
    <s v="Zam Zam"/>
    <s v="Arabian"/>
    <s v="Zone C"/>
    <s v="Ordinary"/>
    <d v="2022-01-01T13:39:00"/>
    <x v="5"/>
    <n v="651"/>
    <s v="Credit Card"/>
    <n v="33"/>
    <n v="2"/>
    <n v="2"/>
    <n v="13"/>
    <x v="3"/>
  </r>
  <r>
    <s v="OD317"/>
    <s v="Swamy"/>
    <n v="16"/>
    <s v="Anand Restaurant"/>
    <s v="African"/>
    <s v="Zone C"/>
    <s v="Ordinary"/>
    <d v="2022-01-01T15:22:00"/>
    <x v="3"/>
    <n v="817"/>
    <s v="Cash on Delivery"/>
    <n v="49"/>
    <n v="2"/>
    <n v="4"/>
    <n v="15"/>
    <x v="2"/>
  </r>
  <r>
    <s v="OD318"/>
    <s v="Meera"/>
    <n v="16"/>
    <s v="Anand Restaurant"/>
    <s v="African"/>
    <s v="Zone C"/>
    <s v="Ordinary"/>
    <d v="2022-01-01T23:58:00"/>
    <x v="2"/>
    <n v="782"/>
    <s v="Credit Card"/>
    <n v="48"/>
    <n v="1"/>
    <n v="3"/>
    <n v="23"/>
    <x v="0"/>
  </r>
  <r>
    <s v="OD319"/>
    <s v="Veer"/>
    <n v="1"/>
    <s v="The Cave Hotel"/>
    <s v="Continental"/>
    <s v="Zone B"/>
    <s v="Pro"/>
    <d v="2022-01-01T14:22:00"/>
    <x v="0"/>
    <n v="819"/>
    <s v="Credit Card"/>
    <n v="21"/>
    <n v="3"/>
    <n v="4"/>
    <n v="14"/>
    <x v="2"/>
  </r>
  <r>
    <s v="OD320"/>
    <s v="Suhaib"/>
    <n v="13"/>
    <s v="Veer Restaurant"/>
    <s v="Chinese"/>
    <s v="Zone D"/>
    <s v="Ordinary"/>
    <d v="2022-01-01T11:15:00"/>
    <x v="0"/>
    <n v="991"/>
    <s v="Debit Card"/>
    <n v="45"/>
    <n v="1"/>
    <n v="4"/>
    <n v="11"/>
    <x v="1"/>
  </r>
  <r>
    <s v="OD321"/>
    <s v="Charlie"/>
    <n v="4"/>
    <s v="Win Hotel"/>
    <s v="South Indian"/>
    <s v="Zone D"/>
    <s v="Ordinary"/>
    <d v="2022-01-01T17:39:00"/>
    <x v="5"/>
    <n v="418"/>
    <s v="Debit Card"/>
    <n v="46"/>
    <n v="1"/>
    <n v="5"/>
    <n v="17"/>
    <x v="2"/>
  </r>
  <r>
    <s v="OD322"/>
    <s v="David"/>
    <n v="1"/>
    <s v="The Cave Hotel"/>
    <s v="Continental"/>
    <s v="Zone B"/>
    <s v="Pro"/>
    <d v="2022-01-01T11:10:00"/>
    <x v="2"/>
    <n v="400"/>
    <s v="Debit Card"/>
    <n v="26"/>
    <n v="5"/>
    <n v="4"/>
    <n v="11"/>
    <x v="1"/>
  </r>
  <r>
    <s v="OD323"/>
    <s v="Vinny"/>
    <n v="13"/>
    <s v="Veer Restaurant"/>
    <s v="Chinese"/>
    <s v="Zone D"/>
    <s v="Ordinary"/>
    <d v="2022-01-01T20:31:00"/>
    <x v="3"/>
    <n v="926"/>
    <s v="Debit Card"/>
    <n v="47"/>
    <n v="2"/>
    <n v="2"/>
    <n v="20"/>
    <x v="0"/>
  </r>
  <r>
    <s v="OD324"/>
    <s v="Revandh"/>
    <n v="20"/>
    <s v="Chew Restaurant"/>
    <s v="Belgian"/>
    <s v="Zone B"/>
    <s v="Ordinary"/>
    <d v="2022-01-01T17:39:00"/>
    <x v="3"/>
    <n v="849"/>
    <s v="Debit Card"/>
    <n v="23"/>
    <n v="5"/>
    <n v="3"/>
    <n v="17"/>
    <x v="2"/>
  </r>
  <r>
    <s v="OD325"/>
    <s v="David"/>
    <n v="8"/>
    <s v="Oslo"/>
    <s v="French"/>
    <s v="Zone B"/>
    <s v="Ordinary"/>
    <d v="2022-01-01T13:31:00"/>
    <x v="1"/>
    <n v="993"/>
    <s v="Cash on Delivery"/>
    <n v="23"/>
    <n v="5"/>
    <n v="5"/>
    <n v="13"/>
    <x v="3"/>
  </r>
  <r>
    <s v="OD326"/>
    <s v="Gopal"/>
    <n v="1"/>
    <s v="The Cave Hotel"/>
    <s v="Continental"/>
    <s v="Zone B"/>
    <s v="Pro"/>
    <d v="2022-01-01T17:39:00"/>
    <x v="2"/>
    <n v="508"/>
    <s v="Cash on Delivery"/>
    <n v="23"/>
    <n v="3"/>
    <n v="3"/>
    <n v="17"/>
    <x v="2"/>
  </r>
  <r>
    <s v="OD327"/>
    <s v="Sabeena"/>
    <n v="4"/>
    <s v="Win Hotel"/>
    <s v="South Indian"/>
    <s v="Zone D"/>
    <s v="Ordinary"/>
    <d v="2022-01-01T14:21:00"/>
    <x v="1"/>
    <n v="828"/>
    <s v="Debit Card"/>
    <n v="15"/>
    <n v="1"/>
    <n v="1"/>
    <n v="14"/>
    <x v="2"/>
  </r>
  <r>
    <s v="OD328"/>
    <s v="Veer"/>
    <n v="18"/>
    <s v="Ellora"/>
    <s v="African"/>
    <s v="Zone C"/>
    <s v="Pro"/>
    <d v="2022-01-01T13:39:00"/>
    <x v="0"/>
    <n v="750"/>
    <s v="Debit Card"/>
    <n v="43"/>
    <n v="5"/>
    <n v="5"/>
    <n v="13"/>
    <x v="3"/>
  </r>
  <r>
    <s v="OD329"/>
    <s v="Vinny"/>
    <n v="8"/>
    <s v="Oslo"/>
    <s v="French"/>
    <s v="Zone B"/>
    <s v="Ordinary"/>
    <d v="2022-01-01T14:21:00"/>
    <x v="5"/>
    <n v="543"/>
    <s v="Debit Card"/>
    <n v="43"/>
    <n v="5"/>
    <n v="4"/>
    <n v="14"/>
    <x v="2"/>
  </r>
  <r>
    <s v="OD330"/>
    <s v="David"/>
    <n v="13"/>
    <s v="Veer Restaurant"/>
    <s v="Chinese"/>
    <s v="Zone D"/>
    <s v="Ordinary"/>
    <d v="2022-01-01T21:31:00"/>
    <x v="3"/>
    <n v="1091"/>
    <s v="Cash on Delivery"/>
    <n v="10"/>
    <n v="2"/>
    <n v="2"/>
    <n v="21"/>
    <x v="0"/>
  </r>
  <r>
    <s v="OD331"/>
    <s v="Suhaib"/>
    <n v="11"/>
    <s v="The Taste"/>
    <s v="French"/>
    <s v="Zone B"/>
    <s v="Pro"/>
    <d v="2022-01-01T21:39:00"/>
    <x v="0"/>
    <n v="1091"/>
    <s v="Debit Card"/>
    <n v="50"/>
    <n v="1"/>
    <n v="5"/>
    <n v="21"/>
    <x v="0"/>
  </r>
  <r>
    <s v="OD332"/>
    <s v="David"/>
    <n v="3"/>
    <s v="ASR Restaurant"/>
    <s v="South Indian"/>
    <s v="Zone D"/>
    <s v="Ordinary"/>
    <d v="2022-01-01T19:21:00"/>
    <x v="2"/>
    <n v="736"/>
    <s v="Credit Card"/>
    <n v="50"/>
    <n v="4"/>
    <n v="1"/>
    <n v="19"/>
    <x v="0"/>
  </r>
  <r>
    <s v="OD333"/>
    <s v="Chinny"/>
    <n v="19"/>
    <s v="Sam Hotel"/>
    <s v="Belgian"/>
    <s v="Zone A"/>
    <s v="Ordinary"/>
    <d v="2022-01-01T22:01:00"/>
    <x v="0"/>
    <n v="1081"/>
    <s v="Debit Card"/>
    <n v="29"/>
    <n v="2"/>
    <n v="2"/>
    <n v="22"/>
    <x v="0"/>
  </r>
  <r>
    <s v="OD334"/>
    <s v="Dev"/>
    <n v="5"/>
    <s v="Denver Restaurant"/>
    <s v="Continental"/>
    <s v="Zone D"/>
    <s v="Pro"/>
    <d v="2022-01-01T21:31:00"/>
    <x v="0"/>
    <n v="729"/>
    <s v="Debit Card"/>
    <n v="11"/>
    <n v="1"/>
    <n v="4"/>
    <n v="21"/>
    <x v="0"/>
  </r>
  <r>
    <s v="OD335"/>
    <s v="Dev"/>
    <n v="20"/>
    <s v="Chew Restaurant"/>
    <s v="Belgian"/>
    <s v="Zone B"/>
    <s v="Ordinary"/>
    <d v="2022-01-01T13:30:00"/>
    <x v="5"/>
    <n v="709"/>
    <s v="Credit Card"/>
    <n v="19"/>
    <n v="5"/>
    <n v="2"/>
    <n v="13"/>
    <x v="3"/>
  </r>
  <r>
    <s v="OD336"/>
    <s v="Charlie"/>
    <n v="5"/>
    <s v="Denver Restaurant"/>
    <s v="Continental"/>
    <s v="Zone D"/>
    <s v="Pro"/>
    <d v="2022-01-01T14:31:00"/>
    <x v="5"/>
    <n v="692"/>
    <s v="Credit Card"/>
    <n v="10"/>
    <n v="5"/>
    <n v="3"/>
    <n v="14"/>
    <x v="2"/>
  </r>
  <r>
    <s v="OD337"/>
    <s v="Gopal"/>
    <n v="10"/>
    <s v="Dave Hotel"/>
    <s v="South Indian"/>
    <s v="Zone A"/>
    <s v="Ordinary"/>
    <d v="2022-01-01T18:01:00"/>
    <x v="5"/>
    <n v="789"/>
    <s v="Cash on Delivery"/>
    <n v="41"/>
    <n v="5"/>
    <n v="5"/>
    <n v="18"/>
    <x v="2"/>
  </r>
  <r>
    <s v="OD338"/>
    <s v="Gopal"/>
    <n v="2"/>
    <s v="SSK Hotel"/>
    <s v="North Indian"/>
    <s v="Zone D"/>
    <s v="Pro"/>
    <d v="2022-01-01T23:15:00"/>
    <x v="2"/>
    <n v="539"/>
    <s v="Cash on Delivery"/>
    <n v="27"/>
    <n v="4"/>
    <n v="2"/>
    <n v="23"/>
    <x v="0"/>
  </r>
  <r>
    <s v="OD339"/>
    <s v="Srini"/>
    <n v="17"/>
    <s v="Zam Zam"/>
    <s v="Arabian"/>
    <s v="Zone C"/>
    <s v="Ordinary"/>
    <d v="2022-01-01T21:39:00"/>
    <x v="5"/>
    <n v="590"/>
    <s v="Debit Card"/>
    <n v="31"/>
    <n v="1"/>
    <n v="3"/>
    <n v="21"/>
    <x v="0"/>
  </r>
  <r>
    <s v="OD340"/>
    <s v="Sabeena"/>
    <n v="6"/>
    <s v="Willies"/>
    <s v="French"/>
    <s v="Zone D"/>
    <s v="Pro"/>
    <d v="2022-01-01T11:19:00"/>
    <x v="3"/>
    <n v="1068"/>
    <s v="Cash on Delivery"/>
    <n v="13"/>
    <n v="3"/>
    <n v="5"/>
    <n v="11"/>
    <x v="1"/>
  </r>
  <r>
    <s v="OD341"/>
    <s v="Rifa"/>
    <n v="12"/>
    <s v="Ruchi"/>
    <s v="Chinese"/>
    <s v="Zone B"/>
    <s v="Ordinary"/>
    <d v="2022-01-01T12:19:00"/>
    <x v="3"/>
    <n v="989"/>
    <s v="Credit Card"/>
    <n v="22"/>
    <n v="5"/>
    <n v="3"/>
    <n v="12"/>
    <x v="1"/>
  </r>
  <r>
    <s v="OD342"/>
    <s v="Sweetie"/>
    <n v="13"/>
    <s v="Veer Restaurant"/>
    <s v="Chinese"/>
    <s v="Zone D"/>
    <s v="Ordinary"/>
    <d v="2022-01-01T11:17:00"/>
    <x v="0"/>
    <n v="734"/>
    <s v="Cash on Delivery"/>
    <n v="16"/>
    <n v="4"/>
    <n v="1"/>
    <n v="11"/>
    <x v="1"/>
  </r>
  <r>
    <s v="OD343"/>
    <s v="Srini"/>
    <n v="10"/>
    <s v="Dave Hotel"/>
    <s v="South Indian"/>
    <s v="Zone A"/>
    <s v="Ordinary"/>
    <d v="2022-01-01T14:20:00"/>
    <x v="5"/>
    <n v="520"/>
    <s v="Credit Card"/>
    <n v="10"/>
    <n v="2"/>
    <n v="1"/>
    <n v="14"/>
    <x v="2"/>
  </r>
  <r>
    <s v="OD344"/>
    <s v="Shifa"/>
    <n v="17"/>
    <s v="Zam Zam"/>
    <s v="Arabian"/>
    <s v="Zone C"/>
    <s v="Ordinary"/>
    <d v="2022-01-01T12:19:00"/>
    <x v="0"/>
    <n v="1010"/>
    <s v="Debit Card"/>
    <n v="46"/>
    <n v="4"/>
    <n v="1"/>
    <n v="12"/>
    <x v="1"/>
  </r>
  <r>
    <s v="OD345"/>
    <s v="Suhaib"/>
    <n v="9"/>
    <s v="Excel Restaurant"/>
    <s v="North Indian"/>
    <s v="Zone D"/>
    <s v="Ordinary"/>
    <d v="2022-01-01T20:31:00"/>
    <x v="5"/>
    <n v="478"/>
    <s v="Credit Card"/>
    <n v="39"/>
    <n v="4"/>
    <n v="3"/>
    <n v="20"/>
    <x v="0"/>
  </r>
  <r>
    <s v="OD346"/>
    <s v="Rifa"/>
    <n v="2"/>
    <s v="SSK Hotel"/>
    <s v="North Indian"/>
    <s v="Zone D"/>
    <s v="Pro"/>
    <d v="2022-01-01T13:30:00"/>
    <x v="2"/>
    <n v="428"/>
    <s v="Cash on Delivery"/>
    <n v="10"/>
    <n v="4"/>
    <n v="5"/>
    <n v="13"/>
    <x v="3"/>
  </r>
  <r>
    <s v="OD347"/>
    <s v="Charlie"/>
    <n v="3"/>
    <s v="ASR Restaurant"/>
    <s v="South Indian"/>
    <s v="Zone D"/>
    <s v="Ordinary"/>
    <d v="2022-01-01T11:19:00"/>
    <x v="2"/>
    <n v="703"/>
    <s v="Debit Card"/>
    <n v="12"/>
    <n v="2"/>
    <n v="2"/>
    <n v="11"/>
    <x v="1"/>
  </r>
  <r>
    <s v="OD348"/>
    <s v="Ram"/>
    <n v="6"/>
    <s v="Willies"/>
    <s v="French"/>
    <s v="Zone D"/>
    <s v="Pro"/>
    <d v="2022-01-01T11:10:00"/>
    <x v="0"/>
    <n v="446"/>
    <s v="Cash on Delivery"/>
    <n v="49"/>
    <n v="5"/>
    <n v="2"/>
    <n v="11"/>
    <x v="1"/>
  </r>
  <r>
    <s v="OD349"/>
    <s v="David"/>
    <n v="16"/>
    <s v="Anand Restaurant"/>
    <s v="African"/>
    <s v="Zone C"/>
    <s v="Ordinary"/>
    <d v="2022-01-01T21:39:00"/>
    <x v="5"/>
    <n v="546"/>
    <s v="Credit Card"/>
    <n v="29"/>
    <n v="1"/>
    <n v="3"/>
    <n v="21"/>
    <x v="0"/>
  </r>
  <r>
    <s v="OD350"/>
    <s v="Meera"/>
    <n v="18"/>
    <s v="Ellora"/>
    <s v="African"/>
    <s v="Zone C"/>
    <s v="Pro"/>
    <d v="2022-01-01T11:19:00"/>
    <x v="3"/>
    <n v="833"/>
    <s v="Cash on Delivery"/>
    <n v="36"/>
    <n v="3"/>
    <n v="4"/>
    <n v="11"/>
    <x v="1"/>
  </r>
  <r>
    <s v="OD351"/>
    <s v="Ram"/>
    <n v="5"/>
    <s v="Denver Restaurant"/>
    <s v="Continental"/>
    <s v="Zone D"/>
    <s v="Pro"/>
    <d v="2022-01-01T11:17:00"/>
    <x v="2"/>
    <n v="778"/>
    <s v="Debit Card"/>
    <n v="47"/>
    <n v="3"/>
    <n v="4"/>
    <n v="11"/>
    <x v="1"/>
  </r>
  <r>
    <s v="OD352"/>
    <s v="Dev"/>
    <n v="1"/>
    <s v="The Cave Hotel"/>
    <s v="Continental"/>
    <s v="Zone B"/>
    <s v="Pro"/>
    <d v="2022-01-01T14:20:00"/>
    <x v="5"/>
    <n v="596"/>
    <s v="Debit Card"/>
    <n v="22"/>
    <n v="3"/>
    <n v="5"/>
    <n v="14"/>
    <x v="2"/>
  </r>
  <r>
    <s v="OD353"/>
    <s v="Veronica"/>
    <n v="9"/>
    <s v="Excel Restaurant"/>
    <s v="North Indian"/>
    <s v="Zone D"/>
    <s v="Ordinary"/>
    <d v="2022-01-01T22:01:00"/>
    <x v="5"/>
    <n v="639"/>
    <s v="Credit Card"/>
    <n v="16"/>
    <n v="5"/>
    <n v="4"/>
    <n v="22"/>
    <x v="0"/>
  </r>
  <r>
    <s v="OD354"/>
    <s v="Shifa"/>
    <n v="14"/>
    <s v="KSR Hotel"/>
    <s v="Chinese"/>
    <s v="Zone A"/>
    <s v="Pro"/>
    <d v="2022-01-01T21:39:00"/>
    <x v="2"/>
    <n v="501"/>
    <s v="Cash on Delivery"/>
    <n v="39"/>
    <n v="4"/>
    <n v="1"/>
    <n v="21"/>
    <x v="0"/>
  </r>
  <r>
    <s v="OD355"/>
    <s v="Charlie"/>
    <n v="6"/>
    <s v="Willies"/>
    <s v="French"/>
    <s v="Zone D"/>
    <s v="Pro"/>
    <d v="2022-01-01T12:19:00"/>
    <x v="0"/>
    <n v="799"/>
    <s v="Credit Card"/>
    <n v="40"/>
    <n v="2"/>
    <n v="1"/>
    <n v="12"/>
    <x v="1"/>
  </r>
  <r>
    <s v="OD356"/>
    <s v="Veer"/>
    <n v="2"/>
    <s v="SSK Hotel"/>
    <s v="North Indian"/>
    <s v="Zone D"/>
    <s v="Pro"/>
    <d v="2022-01-01T21:31:00"/>
    <x v="3"/>
    <n v="856"/>
    <s v="Debit Card"/>
    <n v="29"/>
    <n v="5"/>
    <n v="2"/>
    <n v="21"/>
    <x v="0"/>
  </r>
  <r>
    <s v="OD357"/>
    <s v="Shifa"/>
    <n v="19"/>
    <s v="Sam Hotel"/>
    <s v="Belgian"/>
    <s v="Zone A"/>
    <s v="Ordinary"/>
    <d v="2022-01-01T23:58:00"/>
    <x v="1"/>
    <n v="865"/>
    <s v="Credit Card"/>
    <n v="32"/>
    <n v="4"/>
    <n v="5"/>
    <n v="23"/>
    <x v="0"/>
  </r>
  <r>
    <s v="OD358"/>
    <s v="Suhaib"/>
    <n v="8"/>
    <s v="Oslo"/>
    <s v="French"/>
    <s v="Zone B"/>
    <s v="Ordinary"/>
    <d v="2022-01-01T20:35:00"/>
    <x v="2"/>
    <n v="711"/>
    <s v="Credit Card"/>
    <n v="23"/>
    <n v="5"/>
    <n v="3"/>
    <n v="20"/>
    <x v="0"/>
  </r>
  <r>
    <s v="OD359"/>
    <s v="Ram"/>
    <n v="5"/>
    <s v="Denver Restaurant"/>
    <s v="Continental"/>
    <s v="Zone D"/>
    <s v="Pro"/>
    <d v="2022-01-01T17:39:00"/>
    <x v="3"/>
    <n v="947"/>
    <s v="Debit Card"/>
    <n v="20"/>
    <n v="2"/>
    <n v="4"/>
    <n v="17"/>
    <x v="2"/>
  </r>
  <r>
    <s v="OD360"/>
    <s v="Sabeena"/>
    <n v="10"/>
    <s v="Dave Hotel"/>
    <s v="South Indian"/>
    <s v="Zone A"/>
    <s v="Ordinary"/>
    <d v="2022-01-01T20:31:00"/>
    <x v="2"/>
    <n v="777"/>
    <s v="Debit Card"/>
    <n v="13"/>
    <n v="3"/>
    <n v="1"/>
    <n v="20"/>
    <x v="0"/>
  </r>
  <r>
    <s v="OD361"/>
    <s v="Rifa"/>
    <n v="6"/>
    <s v="Willies"/>
    <s v="French"/>
    <s v="Zone D"/>
    <s v="Pro"/>
    <d v="2022-01-01T19:21:00"/>
    <x v="0"/>
    <n v="841"/>
    <s v="Debit Card"/>
    <n v="50"/>
    <n v="1"/>
    <n v="1"/>
    <n v="19"/>
    <x v="0"/>
  </r>
  <r>
    <s v="OD362"/>
    <s v="Sabeena"/>
    <n v="19"/>
    <s v="Sam Hotel"/>
    <s v="Belgian"/>
    <s v="Zone A"/>
    <s v="Ordinary"/>
    <d v="2022-01-01T13:39:00"/>
    <x v="2"/>
    <n v="789"/>
    <s v="Credit Card"/>
    <n v="26"/>
    <n v="4"/>
    <n v="4"/>
    <n v="13"/>
    <x v="3"/>
  </r>
  <r>
    <s v="OD363"/>
    <s v="Swamy"/>
    <n v="3"/>
    <s v="ASR Restaurant"/>
    <s v="South Indian"/>
    <s v="Zone D"/>
    <s v="Ordinary"/>
    <d v="2022-01-01T11:17:00"/>
    <x v="2"/>
    <n v="600"/>
    <s v="Credit Card"/>
    <n v="15"/>
    <n v="5"/>
    <n v="4"/>
    <n v="11"/>
    <x v="1"/>
  </r>
  <r>
    <s v="OD364"/>
    <s v="Veer"/>
    <n v="11"/>
    <s v="The Taste"/>
    <s v="French"/>
    <s v="Zone B"/>
    <s v="Pro"/>
    <d v="2022-01-01T13:39:00"/>
    <x v="3"/>
    <n v="1160"/>
    <s v="Cash on Delivery"/>
    <n v="31"/>
    <n v="3"/>
    <n v="1"/>
    <n v="13"/>
    <x v="3"/>
  </r>
  <r>
    <s v="OD365"/>
    <s v="David"/>
    <n v="19"/>
    <s v="Sam Hotel"/>
    <s v="Belgian"/>
    <s v="Zone A"/>
    <s v="Ordinary"/>
    <d v="2022-01-01T14:22:00"/>
    <x v="0"/>
    <n v="767"/>
    <s v="Credit Card"/>
    <n v="11"/>
    <n v="2"/>
    <n v="2"/>
    <n v="14"/>
    <x v="2"/>
  </r>
  <r>
    <s v="OD366"/>
    <s v="Selva"/>
    <n v="9"/>
    <s v="Excel Restaurant"/>
    <s v="North Indian"/>
    <s v="Zone D"/>
    <s v="Ordinary"/>
    <d v="2022-01-01T14:21:00"/>
    <x v="2"/>
    <n v="731"/>
    <s v="Cash on Delivery"/>
    <n v="44"/>
    <n v="4"/>
    <n v="4"/>
    <n v="14"/>
    <x v="2"/>
  </r>
  <r>
    <s v="OD367"/>
    <s v="Vinny"/>
    <n v="6"/>
    <s v="Willies"/>
    <s v="French"/>
    <s v="Zone D"/>
    <s v="Pro"/>
    <d v="2022-01-01T11:10:00"/>
    <x v="2"/>
    <n v="787"/>
    <s v="Debit Card"/>
    <n v="44"/>
    <n v="1"/>
    <n v="1"/>
    <n v="11"/>
    <x v="1"/>
  </r>
  <r>
    <s v="OD368"/>
    <s v="Ram"/>
    <n v="19"/>
    <s v="Sam Hotel"/>
    <s v="Belgian"/>
    <s v="Zone A"/>
    <s v="Ordinary"/>
    <d v="2022-01-01T13:39:00"/>
    <x v="0"/>
    <n v="794"/>
    <s v="Cash on Delivery"/>
    <n v="42"/>
    <n v="2"/>
    <n v="1"/>
    <n v="13"/>
    <x v="3"/>
  </r>
  <r>
    <s v="OD369"/>
    <s v="Shifa"/>
    <n v="5"/>
    <s v="Denver Restaurant"/>
    <s v="Continental"/>
    <s v="Zone D"/>
    <s v="Pro"/>
    <d v="2022-01-01T14:22:00"/>
    <x v="0"/>
    <n v="1193"/>
    <s v="Debit Card"/>
    <n v="39"/>
    <n v="5"/>
    <n v="2"/>
    <n v="14"/>
    <x v="2"/>
  </r>
  <r>
    <s v="OD370"/>
    <s v="Vinny"/>
    <n v="11"/>
    <s v="The Taste"/>
    <s v="French"/>
    <s v="Zone B"/>
    <s v="Pro"/>
    <d v="2022-01-01T11:15:00"/>
    <x v="1"/>
    <n v="801"/>
    <s v="Credit Card"/>
    <n v="19"/>
    <n v="2"/>
    <n v="2"/>
    <n v="11"/>
    <x v="1"/>
  </r>
  <r>
    <s v="OD371"/>
    <s v="Sabeena"/>
    <n v="17"/>
    <s v="Zam Zam"/>
    <s v="Arabian"/>
    <s v="Zone C"/>
    <s v="Ordinary"/>
    <d v="2022-01-01T14:22:00"/>
    <x v="0"/>
    <n v="835"/>
    <s v="Credit Card"/>
    <n v="27"/>
    <n v="4"/>
    <n v="3"/>
    <n v="14"/>
    <x v="2"/>
  </r>
  <r>
    <s v="OD372"/>
    <s v="Charlie"/>
    <n v="1"/>
    <s v="The Cave Hotel"/>
    <s v="Continental"/>
    <s v="Zone B"/>
    <s v="Pro"/>
    <d v="2022-01-01T23:58:00"/>
    <x v="1"/>
    <n v="913"/>
    <s v="Cash on Delivery"/>
    <n v="13"/>
    <n v="4"/>
    <n v="2"/>
    <n v="23"/>
    <x v="0"/>
  </r>
  <r>
    <s v="OD373"/>
    <s v="Dev"/>
    <n v="10"/>
    <s v="Dave Hotel"/>
    <s v="South Indian"/>
    <s v="Zone A"/>
    <s v="Ordinary"/>
    <d v="2022-01-01T15:22:00"/>
    <x v="3"/>
    <n v="1050"/>
    <s v="Debit Card"/>
    <n v="38"/>
    <n v="4"/>
    <n v="5"/>
    <n v="15"/>
    <x v="2"/>
  </r>
  <r>
    <s v="OD374"/>
    <s v="Dev"/>
    <n v="15"/>
    <s v="Vrinda Bhavan"/>
    <s v="North Indian"/>
    <s v="Zone D"/>
    <s v="Ordinary"/>
    <d v="2022-01-01T19:21:00"/>
    <x v="0"/>
    <n v="527"/>
    <s v="Cash on Delivery"/>
    <n v="49"/>
    <n v="5"/>
    <n v="1"/>
    <n v="19"/>
    <x v="0"/>
  </r>
  <r>
    <s v="OD375"/>
    <s v="Srini"/>
    <n v="14"/>
    <s v="KSR Hotel"/>
    <s v="Chinese"/>
    <s v="Zone A"/>
    <s v="Pro"/>
    <d v="2022-01-01T15:22:00"/>
    <x v="3"/>
    <n v="1011"/>
    <s v="Cash on Delivery"/>
    <n v="27"/>
    <n v="3"/>
    <n v="4"/>
    <n v="15"/>
    <x v="2"/>
  </r>
  <r>
    <s v="OD376"/>
    <s v="Farhan"/>
    <n v="3"/>
    <s v="ASR Restaurant"/>
    <s v="South Indian"/>
    <s v="Zone D"/>
    <s v="Ordinary"/>
    <d v="2022-01-01T15:22:00"/>
    <x v="0"/>
    <n v="657"/>
    <s v="Debit Card"/>
    <n v="35"/>
    <n v="5"/>
    <n v="3"/>
    <n v="15"/>
    <x v="2"/>
  </r>
  <r>
    <s v="OD377"/>
    <s v="Gopal"/>
    <n v="5"/>
    <s v="Denver Restaurant"/>
    <s v="Continental"/>
    <s v="Zone D"/>
    <s v="Pro"/>
    <d v="2022-01-01T13:39:00"/>
    <x v="0"/>
    <n v="785"/>
    <s v="Debit Card"/>
    <n v="20"/>
    <n v="2"/>
    <n v="2"/>
    <n v="13"/>
    <x v="3"/>
  </r>
  <r>
    <s v="OD378"/>
    <s v="Sweetie"/>
    <n v="18"/>
    <s v="Ellora"/>
    <s v="African"/>
    <s v="Zone C"/>
    <s v="Pro"/>
    <d v="2022-01-01T20:31:00"/>
    <x v="0"/>
    <n v="439"/>
    <s v="Cash on Delivery"/>
    <n v="17"/>
    <n v="1"/>
    <n v="4"/>
    <n v="20"/>
    <x v="0"/>
  </r>
  <r>
    <s v="OD379"/>
    <s v="Selva"/>
    <n v="14"/>
    <s v="KSR Hotel"/>
    <s v="Chinese"/>
    <s v="Zone A"/>
    <s v="Pro"/>
    <d v="2022-01-01T14:20:00"/>
    <x v="5"/>
    <n v="732"/>
    <s v="Cash on Delivery"/>
    <n v="17"/>
    <n v="3"/>
    <n v="4"/>
    <n v="14"/>
    <x v="2"/>
  </r>
  <r>
    <s v="OD380"/>
    <s v="Rifa"/>
    <n v="18"/>
    <s v="Ellora"/>
    <s v="African"/>
    <s v="Zone C"/>
    <s v="Pro"/>
    <d v="2022-01-01T15:22:00"/>
    <x v="0"/>
    <n v="546"/>
    <s v="Debit Card"/>
    <n v="20"/>
    <n v="4"/>
    <n v="4"/>
    <n v="15"/>
    <x v="2"/>
  </r>
  <r>
    <s v="OD381"/>
    <s v="Revandh"/>
    <n v="3"/>
    <s v="ASR Restaurant"/>
    <s v="South Indian"/>
    <s v="Zone D"/>
    <s v="Ordinary"/>
    <d v="2022-01-01T11:17:00"/>
    <x v="5"/>
    <n v="522"/>
    <s v="Cash on Delivery"/>
    <n v="43"/>
    <n v="5"/>
    <n v="5"/>
    <n v="11"/>
    <x v="1"/>
  </r>
  <r>
    <s v="OD382"/>
    <s v="Shifa"/>
    <n v="2"/>
    <s v="SSK Hotel"/>
    <s v="North Indian"/>
    <s v="Zone D"/>
    <s v="Pro"/>
    <d v="2022-01-01T12:19:00"/>
    <x v="1"/>
    <n v="1155"/>
    <s v="Cash on Delivery"/>
    <n v="29"/>
    <n v="1"/>
    <n v="5"/>
    <n v="12"/>
    <x v="1"/>
  </r>
  <r>
    <s v="OD383"/>
    <s v="Fastin"/>
    <n v="5"/>
    <s v="Denver Restaurant"/>
    <s v="Continental"/>
    <s v="Zone D"/>
    <s v="Pro"/>
    <d v="2022-01-01T11:19:00"/>
    <x v="2"/>
    <n v="456"/>
    <s v="Debit Card"/>
    <n v="33"/>
    <n v="2"/>
    <n v="3"/>
    <n v="11"/>
    <x v="1"/>
  </r>
  <r>
    <s v="OD384"/>
    <s v="Chinny"/>
    <n v="15"/>
    <s v="Vrinda Bhavan"/>
    <s v="North Indian"/>
    <s v="Zone D"/>
    <s v="Ordinary"/>
    <d v="2022-01-01T20:31:00"/>
    <x v="3"/>
    <n v="1062"/>
    <s v="Debit Card"/>
    <n v="15"/>
    <n v="5"/>
    <n v="2"/>
    <n v="20"/>
    <x v="0"/>
  </r>
  <r>
    <s v="OD385"/>
    <s v="Veronica"/>
    <n v="1"/>
    <s v="The Cave Hotel"/>
    <s v="Continental"/>
    <s v="Zone B"/>
    <s v="Pro"/>
    <d v="2022-01-01T13:31:00"/>
    <x v="0"/>
    <n v="1015"/>
    <s v="Debit Card"/>
    <n v="25"/>
    <n v="5"/>
    <n v="5"/>
    <n v="13"/>
    <x v="3"/>
  </r>
  <r>
    <s v="OD386"/>
    <s v="David"/>
    <n v="7"/>
    <s v="AMN"/>
    <s v="North Indian"/>
    <s v="Zone D"/>
    <s v="Ordinary"/>
    <d v="2022-01-01T14:21:00"/>
    <x v="3"/>
    <n v="1067"/>
    <s v="Debit Card"/>
    <n v="13"/>
    <n v="5"/>
    <n v="5"/>
    <n v="14"/>
    <x v="2"/>
  </r>
  <r>
    <s v="OD387"/>
    <s v="Veer"/>
    <n v="11"/>
    <s v="The Taste"/>
    <s v="French"/>
    <s v="Zone B"/>
    <s v="Pro"/>
    <d v="2022-01-01T17:39:00"/>
    <x v="0"/>
    <n v="571"/>
    <s v="Debit Card"/>
    <n v="16"/>
    <n v="3"/>
    <n v="1"/>
    <n v="17"/>
    <x v="2"/>
  </r>
  <r>
    <s v="OD388"/>
    <s v="Shifa"/>
    <n v="13"/>
    <s v="Veer Restaurant"/>
    <s v="Chinese"/>
    <s v="Zone D"/>
    <s v="Ordinary"/>
    <d v="2022-01-01T22:01:00"/>
    <x v="0"/>
    <n v="439"/>
    <s v="Debit Card"/>
    <n v="12"/>
    <n v="5"/>
    <n v="1"/>
    <n v="22"/>
    <x v="0"/>
  </r>
  <r>
    <s v="OD389"/>
    <s v="Srini"/>
    <n v="15"/>
    <s v="Vrinda Bhavan"/>
    <s v="North Indian"/>
    <s v="Zone D"/>
    <s v="Ordinary"/>
    <d v="2022-01-01T20:35:00"/>
    <x v="2"/>
    <n v="460"/>
    <s v="Cash on Delivery"/>
    <n v="31"/>
    <n v="4"/>
    <n v="5"/>
    <n v="20"/>
    <x v="0"/>
  </r>
  <r>
    <s v="OD390"/>
    <s v="Farhan"/>
    <n v="6"/>
    <s v="Willies"/>
    <s v="French"/>
    <s v="Zone D"/>
    <s v="Pro"/>
    <d v="2022-01-01T14:21:00"/>
    <x v="3"/>
    <n v="1060"/>
    <s v="Debit Card"/>
    <n v="49"/>
    <n v="5"/>
    <n v="5"/>
    <n v="14"/>
    <x v="2"/>
  </r>
  <r>
    <s v="OD391"/>
    <s v="Srini"/>
    <n v="19"/>
    <s v="Sam Hotel"/>
    <s v="Belgian"/>
    <s v="Zone A"/>
    <s v="Ordinary"/>
    <d v="2022-01-01T19:21:00"/>
    <x v="0"/>
    <n v="534"/>
    <s v="Credit Card"/>
    <n v="49"/>
    <n v="1"/>
    <n v="2"/>
    <n v="19"/>
    <x v="0"/>
  </r>
  <r>
    <s v="OD392"/>
    <s v="Srini"/>
    <n v="20"/>
    <s v="Chew Restaurant"/>
    <s v="Belgian"/>
    <s v="Zone B"/>
    <s v="Ordinary"/>
    <d v="2022-01-01T17:39:00"/>
    <x v="3"/>
    <n v="885"/>
    <s v="Cash on Delivery"/>
    <n v="23"/>
    <n v="1"/>
    <n v="1"/>
    <n v="17"/>
    <x v="2"/>
  </r>
  <r>
    <s v="OD393"/>
    <s v="David"/>
    <n v="15"/>
    <s v="Vrinda Bhavan"/>
    <s v="North Indian"/>
    <s v="Zone D"/>
    <s v="Ordinary"/>
    <d v="2022-01-01T18:01:00"/>
    <x v="2"/>
    <n v="450"/>
    <s v="Debit Card"/>
    <n v="15"/>
    <n v="2"/>
    <n v="4"/>
    <n v="18"/>
    <x v="2"/>
  </r>
  <r>
    <s v="OD394"/>
    <s v="Revandh"/>
    <n v="12"/>
    <s v="Ruchi"/>
    <s v="Chinese"/>
    <s v="Zone B"/>
    <s v="Ordinary"/>
    <d v="2022-01-01T11:19:00"/>
    <x v="0"/>
    <n v="1047"/>
    <s v="Credit Card"/>
    <n v="36"/>
    <n v="5"/>
    <n v="3"/>
    <n v="11"/>
    <x v="1"/>
  </r>
  <r>
    <s v="OD395"/>
    <s v="Ram"/>
    <n v="19"/>
    <s v="Sam Hotel"/>
    <s v="Belgian"/>
    <s v="Zone A"/>
    <s v="Ordinary"/>
    <d v="2022-01-01T15:22:00"/>
    <x v="1"/>
    <n v="1035"/>
    <s v="Credit Card"/>
    <n v="10"/>
    <n v="2"/>
    <n v="4"/>
    <n v="15"/>
    <x v="2"/>
  </r>
  <r>
    <s v="OD396"/>
    <s v="David"/>
    <n v="17"/>
    <s v="Zam Zam"/>
    <s v="Arabian"/>
    <s v="Zone C"/>
    <s v="Ordinary"/>
    <d v="2022-01-01T23:15:00"/>
    <x v="0"/>
    <n v="1178"/>
    <s v="Credit Card"/>
    <n v="25"/>
    <n v="4"/>
    <n v="2"/>
    <n v="23"/>
    <x v="0"/>
  </r>
  <r>
    <s v="OD397"/>
    <s v="Selva"/>
    <n v="16"/>
    <s v="Anand Restaurant"/>
    <s v="African"/>
    <s v="Zone C"/>
    <s v="Ordinary"/>
    <d v="2022-01-01T23:15:00"/>
    <x v="3"/>
    <n v="895"/>
    <s v="Cash on Delivery"/>
    <n v="18"/>
    <n v="1"/>
    <n v="2"/>
    <n v="23"/>
    <x v="0"/>
  </r>
  <r>
    <s v="OD398"/>
    <s v="Sweetie"/>
    <n v="16"/>
    <s v="Anand Restaurant"/>
    <s v="African"/>
    <s v="Zone C"/>
    <s v="Ordinary"/>
    <d v="2022-01-01T19:21:00"/>
    <x v="0"/>
    <n v="614"/>
    <s v="Cash on Delivery"/>
    <n v="32"/>
    <n v="3"/>
    <n v="3"/>
    <n v="19"/>
    <x v="0"/>
  </r>
  <r>
    <s v="OD399"/>
    <s v="Dev"/>
    <n v="10"/>
    <s v="Dave Hotel"/>
    <s v="South Indian"/>
    <s v="Zone A"/>
    <s v="Ordinary"/>
    <d v="2022-01-01T23:15:00"/>
    <x v="2"/>
    <n v="434"/>
    <s v="Credit Card"/>
    <n v="12"/>
    <n v="5"/>
    <n v="5"/>
    <n v="23"/>
    <x v="0"/>
  </r>
  <r>
    <s v="OD400"/>
    <s v="Shifa"/>
    <n v="20"/>
    <s v="Chew Restaurant"/>
    <s v="Belgian"/>
    <s v="Zone B"/>
    <s v="Ordinary"/>
    <d v="2022-01-01T11:17:00"/>
    <x v="5"/>
    <n v="585"/>
    <s v="Debit Card"/>
    <n v="20"/>
    <n v="2"/>
    <n v="5"/>
    <n v="11"/>
    <x v="1"/>
  </r>
  <r>
    <s v="OD401"/>
    <s v="Dev"/>
    <n v="8"/>
    <s v="Oslo"/>
    <s v="French"/>
    <s v="Zone B"/>
    <s v="Ordinary"/>
    <d v="2022-01-01T21:39:00"/>
    <x v="2"/>
    <n v="694"/>
    <s v="Cash on Delivery"/>
    <n v="38"/>
    <n v="2"/>
    <n v="1"/>
    <n v="21"/>
    <x v="0"/>
  </r>
  <r>
    <s v="OD402"/>
    <s v="Gopal"/>
    <n v="17"/>
    <s v="Zam Zam"/>
    <s v="Arabian"/>
    <s v="Zone C"/>
    <s v="Ordinary"/>
    <d v="2022-01-01T14:22:00"/>
    <x v="3"/>
    <n v="971"/>
    <s v="Credit Card"/>
    <n v="20"/>
    <n v="2"/>
    <n v="3"/>
    <n v="14"/>
    <x v="2"/>
  </r>
  <r>
    <s v="OD403"/>
    <s v="Vinny"/>
    <n v="19"/>
    <s v="Sam Hotel"/>
    <s v="Belgian"/>
    <s v="Zone A"/>
    <s v="Ordinary"/>
    <d v="2022-01-01T18:01:00"/>
    <x v="1"/>
    <n v="975"/>
    <s v="Debit Card"/>
    <n v="43"/>
    <n v="2"/>
    <n v="1"/>
    <n v="18"/>
    <x v="2"/>
  </r>
  <r>
    <s v="OD404"/>
    <s v="Dev"/>
    <n v="6"/>
    <s v="Willies"/>
    <s v="French"/>
    <s v="Zone D"/>
    <s v="Pro"/>
    <d v="2022-01-01T20:31:00"/>
    <x v="5"/>
    <n v="783"/>
    <s v="Debit Card"/>
    <n v="19"/>
    <n v="4"/>
    <n v="4"/>
    <n v="20"/>
    <x v="0"/>
  </r>
  <r>
    <s v="OD405"/>
    <s v="Revandh"/>
    <n v="20"/>
    <s v="Chew Restaurant"/>
    <s v="Belgian"/>
    <s v="Zone B"/>
    <s v="Ordinary"/>
    <d v="2022-01-01T21:31:00"/>
    <x v="3"/>
    <n v="1069"/>
    <s v="Credit Card"/>
    <n v="30"/>
    <n v="2"/>
    <n v="2"/>
    <n v="21"/>
    <x v="0"/>
  </r>
  <r>
    <s v="OD406"/>
    <s v="Charlie"/>
    <n v="5"/>
    <s v="Denver Restaurant"/>
    <s v="Continental"/>
    <s v="Zone D"/>
    <s v="Pro"/>
    <d v="2022-01-01T21:31:00"/>
    <x v="0"/>
    <n v="946"/>
    <s v="Debit Card"/>
    <n v="37"/>
    <n v="2"/>
    <n v="1"/>
    <n v="21"/>
    <x v="0"/>
  </r>
  <r>
    <s v="OD407"/>
    <s v="Revandh"/>
    <n v="17"/>
    <s v="Zam Zam"/>
    <s v="Arabian"/>
    <s v="Zone C"/>
    <s v="Ordinary"/>
    <d v="2022-01-01T12:00:00"/>
    <x v="2"/>
    <n v="573"/>
    <s v="Credit Card"/>
    <n v="16"/>
    <n v="3"/>
    <n v="3"/>
    <n v="12"/>
    <x v="1"/>
  </r>
  <r>
    <s v="OD408"/>
    <s v="Ram"/>
    <n v="20"/>
    <s v="Chew Restaurant"/>
    <s v="Belgian"/>
    <s v="Zone B"/>
    <s v="Ordinary"/>
    <d v="2022-01-01T14:21:00"/>
    <x v="2"/>
    <n v="408"/>
    <s v="Cash on Delivery"/>
    <n v="40"/>
    <n v="2"/>
    <n v="1"/>
    <n v="14"/>
    <x v="2"/>
  </r>
  <r>
    <s v="OD409"/>
    <s v="Sabeena"/>
    <n v="12"/>
    <s v="Ruchi"/>
    <s v="Chinese"/>
    <s v="Zone B"/>
    <s v="Ordinary"/>
    <d v="2022-01-01T13:30:00"/>
    <x v="0"/>
    <n v="656"/>
    <s v="Debit Card"/>
    <n v="43"/>
    <n v="1"/>
    <n v="4"/>
    <n v="13"/>
    <x v="3"/>
  </r>
  <r>
    <s v="OD410"/>
    <s v="Revandh"/>
    <n v="16"/>
    <s v="Anand Restaurant"/>
    <s v="African"/>
    <s v="Zone C"/>
    <s v="Ordinary"/>
    <d v="2022-01-01T23:58:00"/>
    <x v="0"/>
    <n v="470"/>
    <s v="Credit Card"/>
    <n v="10"/>
    <n v="2"/>
    <n v="2"/>
    <n v="23"/>
    <x v="0"/>
  </r>
  <r>
    <s v="OD411"/>
    <s v="Revandh"/>
    <n v="4"/>
    <s v="Win Hotel"/>
    <s v="South Indian"/>
    <s v="Zone D"/>
    <s v="Ordinary"/>
    <d v="2022-01-01T11:10:00"/>
    <x v="0"/>
    <n v="620"/>
    <s v="Debit Card"/>
    <n v="26"/>
    <n v="1"/>
    <n v="3"/>
    <n v="11"/>
    <x v="1"/>
  </r>
  <r>
    <s v="OD412"/>
    <s v="Suhaib"/>
    <n v="19"/>
    <s v="Sam Hotel"/>
    <s v="Belgian"/>
    <s v="Zone A"/>
    <s v="Ordinary"/>
    <d v="2022-01-01T21:39:00"/>
    <x v="0"/>
    <n v="1115"/>
    <s v="Debit Card"/>
    <n v="22"/>
    <n v="4"/>
    <n v="3"/>
    <n v="21"/>
    <x v="0"/>
  </r>
  <r>
    <s v="OD413"/>
    <s v="Revandh"/>
    <n v="19"/>
    <s v="Sam Hotel"/>
    <s v="Belgian"/>
    <s v="Zone A"/>
    <s v="Ordinary"/>
    <d v="2022-01-01T11:19:00"/>
    <x v="5"/>
    <n v="524"/>
    <s v="Credit Card"/>
    <n v="43"/>
    <n v="5"/>
    <n v="2"/>
    <n v="11"/>
    <x v="1"/>
  </r>
  <r>
    <s v="OD414"/>
    <s v="Rifa"/>
    <n v="12"/>
    <s v="Ruchi"/>
    <s v="Chinese"/>
    <s v="Zone B"/>
    <s v="Ordinary"/>
    <d v="2022-01-01T13:31:00"/>
    <x v="5"/>
    <n v="532"/>
    <s v="Cash on Delivery"/>
    <n v="22"/>
    <n v="3"/>
    <n v="1"/>
    <n v="13"/>
    <x v="3"/>
  </r>
  <r>
    <s v="OD415"/>
    <s v="Meera"/>
    <n v="4"/>
    <s v="Win Hotel"/>
    <s v="South Indian"/>
    <s v="Zone D"/>
    <s v="Ordinary"/>
    <d v="2022-01-01T11:15:00"/>
    <x v="2"/>
    <n v="420"/>
    <s v="Credit Card"/>
    <n v="20"/>
    <n v="2"/>
    <n v="5"/>
    <n v="11"/>
    <x v="1"/>
  </r>
  <r>
    <s v="OD416"/>
    <s v="Sabeena"/>
    <n v="17"/>
    <s v="Zam Zam"/>
    <s v="Arabian"/>
    <s v="Zone C"/>
    <s v="Ordinary"/>
    <d v="2022-01-01T11:10:00"/>
    <x v="5"/>
    <n v="758"/>
    <s v="Debit Card"/>
    <n v="23"/>
    <n v="2"/>
    <n v="5"/>
    <n v="11"/>
    <x v="1"/>
  </r>
  <r>
    <s v="OD417"/>
    <s v="Dev"/>
    <n v="18"/>
    <s v="Ellora"/>
    <s v="African"/>
    <s v="Zone C"/>
    <s v="Pro"/>
    <d v="2022-01-01T20:35:00"/>
    <x v="2"/>
    <n v="514"/>
    <s v="Debit Card"/>
    <n v="26"/>
    <n v="4"/>
    <n v="1"/>
    <n v="20"/>
    <x v="0"/>
  </r>
  <r>
    <s v="OD418"/>
    <s v="Ram"/>
    <n v="1"/>
    <s v="The Cave Hotel"/>
    <s v="Continental"/>
    <s v="Zone B"/>
    <s v="Pro"/>
    <d v="2022-01-01T20:31:00"/>
    <x v="5"/>
    <n v="711"/>
    <s v="Credit Card"/>
    <n v="22"/>
    <n v="3"/>
    <n v="3"/>
    <n v="20"/>
    <x v="0"/>
  </r>
  <r>
    <s v="OD419"/>
    <s v="Suhaib"/>
    <n v="11"/>
    <s v="The Taste"/>
    <s v="French"/>
    <s v="Zone B"/>
    <s v="Pro"/>
    <d v="2022-01-01T23:58:00"/>
    <x v="2"/>
    <n v="733"/>
    <s v="Cash on Delivery"/>
    <n v="12"/>
    <n v="3"/>
    <n v="5"/>
    <n v="23"/>
    <x v="0"/>
  </r>
  <r>
    <s v="OD420"/>
    <s v="Srini"/>
    <n v="20"/>
    <s v="Chew Restaurant"/>
    <s v="Belgian"/>
    <s v="Zone B"/>
    <s v="Ordinary"/>
    <d v="2022-01-01T18:01:00"/>
    <x v="0"/>
    <n v="963"/>
    <s v="Debit Card"/>
    <n v="37"/>
    <n v="5"/>
    <n v="5"/>
    <n v="18"/>
    <x v="2"/>
  </r>
  <r>
    <s v="OD421"/>
    <s v="Swamy"/>
    <n v="11"/>
    <s v="The Taste"/>
    <s v="French"/>
    <s v="Zone B"/>
    <s v="Pro"/>
    <d v="2022-01-01T21:31:00"/>
    <x v="2"/>
    <n v="751"/>
    <s v="Debit Card"/>
    <n v="30"/>
    <n v="3"/>
    <n v="3"/>
    <n v="21"/>
    <x v="0"/>
  </r>
  <r>
    <s v="OD422"/>
    <s v="Chinny"/>
    <n v="6"/>
    <s v="Willies"/>
    <s v="French"/>
    <s v="Zone D"/>
    <s v="Pro"/>
    <d v="2022-01-01T21:39:00"/>
    <x v="5"/>
    <n v="580"/>
    <s v="Credit Card"/>
    <n v="35"/>
    <n v="4"/>
    <n v="4"/>
    <n v="21"/>
    <x v="0"/>
  </r>
  <r>
    <s v="OD423"/>
    <s v="Sweetie"/>
    <n v="20"/>
    <s v="Chew Restaurant"/>
    <s v="Belgian"/>
    <s v="Zone B"/>
    <s v="Ordinary"/>
    <d v="2022-01-01T11:15:00"/>
    <x v="5"/>
    <n v="749"/>
    <s v="Credit Card"/>
    <n v="15"/>
    <n v="2"/>
    <n v="4"/>
    <n v="11"/>
    <x v="1"/>
  </r>
  <r>
    <s v="OD424"/>
    <s v="Swamy"/>
    <n v="5"/>
    <s v="Denver Restaurant"/>
    <s v="Continental"/>
    <s v="Zone D"/>
    <s v="Pro"/>
    <d v="2022-01-01T13:39:00"/>
    <x v="2"/>
    <n v="404"/>
    <s v="Cash on Delivery"/>
    <n v="15"/>
    <n v="5"/>
    <n v="4"/>
    <n v="13"/>
    <x v="3"/>
  </r>
  <r>
    <s v="OD425"/>
    <s v="Sweetie"/>
    <n v="4"/>
    <s v="Win Hotel"/>
    <s v="South Indian"/>
    <s v="Zone D"/>
    <s v="Ordinary"/>
    <d v="2022-01-01T23:15:00"/>
    <x v="0"/>
    <n v="546"/>
    <s v="Cash on Delivery"/>
    <n v="11"/>
    <n v="3"/>
    <n v="3"/>
    <n v="23"/>
    <x v="0"/>
  </r>
  <r>
    <s v="OD426"/>
    <s v="Farhan"/>
    <n v="9"/>
    <s v="Excel Restaurant"/>
    <s v="North Indian"/>
    <s v="Zone D"/>
    <s v="Ordinary"/>
    <d v="2022-01-01T17:39:00"/>
    <x v="5"/>
    <n v="466"/>
    <s v="Credit Card"/>
    <n v="39"/>
    <n v="1"/>
    <n v="4"/>
    <n v="17"/>
    <x v="2"/>
  </r>
  <r>
    <s v="OD427"/>
    <s v="Selva"/>
    <n v="17"/>
    <s v="Zam Zam"/>
    <s v="Arabian"/>
    <s v="Zone C"/>
    <s v="Ordinary"/>
    <d v="2022-01-01T14:20:00"/>
    <x v="3"/>
    <n v="837"/>
    <s v="Credit Card"/>
    <n v="24"/>
    <n v="5"/>
    <n v="3"/>
    <n v="14"/>
    <x v="2"/>
  </r>
  <r>
    <s v="OD428"/>
    <s v="Suhaib"/>
    <n v="1"/>
    <s v="The Cave Hotel"/>
    <s v="Continental"/>
    <s v="Zone B"/>
    <s v="Pro"/>
    <d v="2022-01-01T14:31:00"/>
    <x v="3"/>
    <n v="916"/>
    <s v="Credit Card"/>
    <n v="25"/>
    <n v="4"/>
    <n v="4"/>
    <n v="14"/>
    <x v="2"/>
  </r>
  <r>
    <s v="OD429"/>
    <s v="Shifa"/>
    <n v="1"/>
    <s v="The Cave Hotel"/>
    <s v="Continental"/>
    <s v="Zone B"/>
    <s v="Pro"/>
    <d v="2022-01-01T20:31:00"/>
    <x v="1"/>
    <n v="815"/>
    <s v="Cash on Delivery"/>
    <n v="40"/>
    <n v="4"/>
    <n v="1"/>
    <n v="20"/>
    <x v="0"/>
  </r>
  <r>
    <s v="OD430"/>
    <s v="Selva"/>
    <n v="12"/>
    <s v="Ruchi"/>
    <s v="Chinese"/>
    <s v="Zone B"/>
    <s v="Ordinary"/>
    <d v="2022-01-01T20:31:00"/>
    <x v="5"/>
    <n v="570"/>
    <s v="Debit Card"/>
    <n v="37"/>
    <n v="5"/>
    <n v="4"/>
    <n v="20"/>
    <x v="0"/>
  </r>
  <r>
    <s v="OD431"/>
    <s v="Sweetie"/>
    <n v="20"/>
    <s v="Chew Restaurant"/>
    <s v="Belgian"/>
    <s v="Zone B"/>
    <s v="Ordinary"/>
    <d v="2022-01-01T20:35:00"/>
    <x v="2"/>
    <n v="648"/>
    <s v="Cash on Delivery"/>
    <n v="46"/>
    <n v="3"/>
    <n v="1"/>
    <n v="20"/>
    <x v="0"/>
  </r>
  <r>
    <s v="OD432"/>
    <s v="Sweetie"/>
    <n v="20"/>
    <s v="Chew Restaurant"/>
    <s v="Belgian"/>
    <s v="Zone B"/>
    <s v="Ordinary"/>
    <d v="2022-01-01T14:21:00"/>
    <x v="5"/>
    <n v="792"/>
    <s v="Debit Card"/>
    <n v="41"/>
    <n v="1"/>
    <n v="4"/>
    <n v="14"/>
    <x v="2"/>
  </r>
  <r>
    <s v="OD433"/>
    <s v="Charlie"/>
    <n v="7"/>
    <s v="AMN"/>
    <s v="North Indian"/>
    <s v="Zone D"/>
    <s v="Ordinary"/>
    <d v="2022-01-01T14:10:00"/>
    <x v="2"/>
    <n v="410"/>
    <s v="Debit Card"/>
    <n v="16"/>
    <n v="4"/>
    <n v="4"/>
    <n v="14"/>
    <x v="2"/>
  </r>
  <r>
    <s v="OD434"/>
    <s v="Meera"/>
    <n v="15"/>
    <s v="Vrinda Bhavan"/>
    <s v="North Indian"/>
    <s v="Zone D"/>
    <s v="Ordinary"/>
    <d v="2022-01-01T14:21:00"/>
    <x v="1"/>
    <n v="837"/>
    <s v="Debit Card"/>
    <n v="50"/>
    <n v="1"/>
    <n v="1"/>
    <n v="14"/>
    <x v="2"/>
  </r>
  <r>
    <s v="OD435"/>
    <s v="Veronica"/>
    <n v="20"/>
    <s v="Chew Restaurant"/>
    <s v="Belgian"/>
    <s v="Zone B"/>
    <s v="Ordinary"/>
    <d v="2022-01-01T21:31:00"/>
    <x v="0"/>
    <n v="542"/>
    <s v="Credit Card"/>
    <n v="49"/>
    <n v="1"/>
    <n v="2"/>
    <n v="21"/>
    <x v="0"/>
  </r>
  <r>
    <s v="OD436"/>
    <s v="Dev"/>
    <n v="17"/>
    <s v="Zam Zam"/>
    <s v="Arabian"/>
    <s v="Zone C"/>
    <s v="Ordinary"/>
    <d v="2022-01-01T20:35:00"/>
    <x v="0"/>
    <n v="565"/>
    <s v="Cash on Delivery"/>
    <n v="15"/>
    <n v="1"/>
    <n v="5"/>
    <n v="20"/>
    <x v="0"/>
  </r>
  <r>
    <s v="OD437"/>
    <s v="David"/>
    <n v="15"/>
    <s v="Vrinda Bhavan"/>
    <s v="North Indian"/>
    <s v="Zone D"/>
    <s v="Ordinary"/>
    <d v="2022-01-01T11:19:00"/>
    <x v="0"/>
    <n v="1169"/>
    <s v="Debit Card"/>
    <n v="43"/>
    <n v="3"/>
    <n v="5"/>
    <n v="11"/>
    <x v="1"/>
  </r>
  <r>
    <s v="OD438"/>
    <s v="Sweetie"/>
    <n v="4"/>
    <s v="Win Hotel"/>
    <s v="South Indian"/>
    <s v="Zone D"/>
    <s v="Ordinary"/>
    <d v="2022-01-01T14:31:00"/>
    <x v="0"/>
    <n v="1017"/>
    <s v="Cash on Delivery"/>
    <n v="12"/>
    <n v="2"/>
    <n v="3"/>
    <n v="14"/>
    <x v="2"/>
  </r>
  <r>
    <s v="OD439"/>
    <s v="Revandh"/>
    <n v="12"/>
    <s v="Ruchi"/>
    <s v="Chinese"/>
    <s v="Zone B"/>
    <s v="Ordinary"/>
    <d v="2022-01-01T14:21:00"/>
    <x v="5"/>
    <n v="770"/>
    <s v="Credit Card"/>
    <n v="27"/>
    <n v="5"/>
    <n v="4"/>
    <n v="14"/>
    <x v="2"/>
  </r>
  <r>
    <s v="OD440"/>
    <s v="Srini"/>
    <n v="1"/>
    <s v="The Cave Hotel"/>
    <s v="Continental"/>
    <s v="Zone B"/>
    <s v="Pro"/>
    <d v="2022-01-01T14:21:00"/>
    <x v="0"/>
    <n v="888"/>
    <s v="Credit Card"/>
    <n v="18"/>
    <n v="4"/>
    <n v="4"/>
    <n v="14"/>
    <x v="2"/>
  </r>
  <r>
    <s v="OD441"/>
    <s v="Farhan"/>
    <n v="20"/>
    <s v="Chew Restaurant"/>
    <s v="Belgian"/>
    <s v="Zone B"/>
    <s v="Ordinary"/>
    <d v="2022-01-01T20:35:00"/>
    <x v="0"/>
    <n v="1102"/>
    <s v="Debit Card"/>
    <n v="31"/>
    <n v="4"/>
    <n v="2"/>
    <n v="20"/>
    <x v="0"/>
  </r>
  <r>
    <s v="OD442"/>
    <s v="Gopal"/>
    <n v="8"/>
    <s v="Oslo"/>
    <s v="French"/>
    <s v="Zone B"/>
    <s v="Ordinary"/>
    <d v="2022-01-01T14:21:00"/>
    <x v="0"/>
    <n v="1044"/>
    <s v="Debit Card"/>
    <n v="43"/>
    <n v="1"/>
    <n v="2"/>
    <n v="14"/>
    <x v="2"/>
  </r>
  <r>
    <s v="OD443"/>
    <s v="Ram"/>
    <n v="7"/>
    <s v="AMN"/>
    <s v="North Indian"/>
    <s v="Zone D"/>
    <s v="Ordinary"/>
    <d v="2022-01-01T11:19:00"/>
    <x v="0"/>
    <n v="1165"/>
    <s v="Credit Card"/>
    <n v="46"/>
    <n v="5"/>
    <n v="1"/>
    <n v="11"/>
    <x v="1"/>
  </r>
  <r>
    <s v="OD444"/>
    <s v="Farhan"/>
    <n v="1"/>
    <s v="The Cave Hotel"/>
    <s v="Continental"/>
    <s v="Zone B"/>
    <s v="Pro"/>
    <d v="2022-01-01T23:58:00"/>
    <x v="0"/>
    <n v="482"/>
    <s v="Cash on Delivery"/>
    <n v="26"/>
    <n v="4"/>
    <n v="5"/>
    <n v="23"/>
    <x v="0"/>
  </r>
  <r>
    <s v="OD445"/>
    <s v="Charlie"/>
    <n v="18"/>
    <s v="Ellora"/>
    <s v="African"/>
    <s v="Zone C"/>
    <s v="Pro"/>
    <d v="2022-01-01T23:15:00"/>
    <x v="1"/>
    <n v="1111"/>
    <s v="Debit Card"/>
    <n v="42"/>
    <n v="5"/>
    <n v="3"/>
    <n v="23"/>
    <x v="0"/>
  </r>
  <r>
    <s v="OD446"/>
    <s v="Ram"/>
    <n v="14"/>
    <s v="KSR Hotel"/>
    <s v="Chinese"/>
    <s v="Zone A"/>
    <s v="Pro"/>
    <d v="2022-01-01T19:21:00"/>
    <x v="5"/>
    <n v="634"/>
    <s v="Credit Card"/>
    <n v="11"/>
    <n v="4"/>
    <n v="1"/>
    <n v="19"/>
    <x v="0"/>
  </r>
  <r>
    <s v="OD447"/>
    <s v="Chinny"/>
    <n v="9"/>
    <s v="Excel Restaurant"/>
    <s v="North Indian"/>
    <s v="Zone D"/>
    <s v="Ordinary"/>
    <d v="2022-01-01T14:31:00"/>
    <x v="0"/>
    <n v="583"/>
    <s v="Cash on Delivery"/>
    <n v="15"/>
    <n v="4"/>
    <n v="2"/>
    <n v="14"/>
    <x v="2"/>
  </r>
  <r>
    <s v="OD448"/>
    <s v="Charlie"/>
    <n v="9"/>
    <s v="Excel Restaurant"/>
    <s v="North Indian"/>
    <s v="Zone D"/>
    <s v="Ordinary"/>
    <d v="2022-01-01T12:19:00"/>
    <x v="2"/>
    <n v="425"/>
    <s v="Cash on Delivery"/>
    <n v="22"/>
    <n v="4"/>
    <n v="4"/>
    <n v="12"/>
    <x v="1"/>
  </r>
  <r>
    <s v="OD449"/>
    <s v="Charlie"/>
    <n v="16"/>
    <s v="Anand Restaurant"/>
    <s v="African"/>
    <s v="Zone C"/>
    <s v="Ordinary"/>
    <d v="2022-01-01T14:22:00"/>
    <x v="0"/>
    <n v="1198"/>
    <s v="Credit Card"/>
    <n v="39"/>
    <n v="5"/>
    <n v="3"/>
    <n v="14"/>
    <x v="2"/>
  </r>
  <r>
    <s v="OD450"/>
    <s v="Dev"/>
    <n v="13"/>
    <s v="Veer Restaurant"/>
    <s v="Chinese"/>
    <s v="Zone D"/>
    <s v="Ordinary"/>
    <d v="2022-01-01T23:58:00"/>
    <x v="1"/>
    <n v="882"/>
    <s v="Cash on Delivery"/>
    <n v="25"/>
    <n v="3"/>
    <n v="4"/>
    <n v="23"/>
    <x v="0"/>
  </r>
  <r>
    <s v="OD451"/>
    <s v="Sweetie"/>
    <n v="7"/>
    <s v="AMN"/>
    <s v="North Indian"/>
    <s v="Zone D"/>
    <s v="Ordinary"/>
    <d v="2022-01-01T11:17:00"/>
    <x v="3"/>
    <n v="857"/>
    <s v="Credit Card"/>
    <n v="42"/>
    <n v="4"/>
    <n v="1"/>
    <n v="11"/>
    <x v="1"/>
  </r>
  <r>
    <s v="OD452"/>
    <s v="Fastin"/>
    <n v="5"/>
    <s v="Denver Restaurant"/>
    <s v="Continental"/>
    <s v="Zone D"/>
    <s v="Pro"/>
    <d v="2022-01-01T20:35:00"/>
    <x v="0"/>
    <n v="797"/>
    <s v="Credit Card"/>
    <n v="17"/>
    <n v="3"/>
    <n v="1"/>
    <n v="20"/>
    <x v="0"/>
  </r>
  <r>
    <s v="OD453"/>
    <s v="Ram"/>
    <n v="11"/>
    <s v="The Taste"/>
    <s v="French"/>
    <s v="Zone B"/>
    <s v="Pro"/>
    <d v="2022-01-01T13:30:00"/>
    <x v="5"/>
    <n v="796"/>
    <s v="Credit Card"/>
    <n v="41"/>
    <n v="5"/>
    <n v="4"/>
    <n v="13"/>
    <x v="3"/>
  </r>
  <r>
    <s v="OD454"/>
    <s v="Gopal"/>
    <n v="15"/>
    <s v="Vrinda Bhavan"/>
    <s v="North Indian"/>
    <s v="Zone D"/>
    <s v="Ordinary"/>
    <d v="2022-01-01T11:10:00"/>
    <x v="1"/>
    <n v="975"/>
    <s v="Credit Card"/>
    <n v="37"/>
    <n v="4"/>
    <n v="5"/>
    <n v="11"/>
    <x v="1"/>
  </r>
  <r>
    <s v="OD455"/>
    <s v="Veer"/>
    <n v="4"/>
    <s v="Win Hotel"/>
    <s v="South Indian"/>
    <s v="Zone D"/>
    <s v="Ordinary"/>
    <d v="2022-01-01T14:20:00"/>
    <x v="2"/>
    <n v="663"/>
    <s v="Debit Card"/>
    <n v="46"/>
    <n v="4"/>
    <n v="3"/>
    <n v="14"/>
    <x v="2"/>
  </r>
  <r>
    <s v="OD456"/>
    <s v="Gopal"/>
    <n v="11"/>
    <s v="The Taste"/>
    <s v="French"/>
    <s v="Zone B"/>
    <s v="Pro"/>
    <d v="2022-01-01T23:58:00"/>
    <x v="5"/>
    <n v="699"/>
    <s v="Debit Card"/>
    <n v="33"/>
    <n v="2"/>
    <n v="3"/>
    <n v="23"/>
    <x v="0"/>
  </r>
  <r>
    <s v="OD457"/>
    <s v="Vinny"/>
    <n v="6"/>
    <s v="Willies"/>
    <s v="French"/>
    <s v="Zone D"/>
    <s v="Pro"/>
    <d v="2022-01-01T19:21:00"/>
    <x v="5"/>
    <n v="520"/>
    <s v="Debit Card"/>
    <n v="38"/>
    <n v="4"/>
    <n v="4"/>
    <n v="19"/>
    <x v="0"/>
  </r>
  <r>
    <s v="OD458"/>
    <s v="Sabeena"/>
    <n v="10"/>
    <s v="Dave Hotel"/>
    <s v="South Indian"/>
    <s v="Zone A"/>
    <s v="Ordinary"/>
    <d v="2022-01-01T23:15:00"/>
    <x v="0"/>
    <n v="455"/>
    <s v="Debit Card"/>
    <n v="48"/>
    <n v="4"/>
    <n v="5"/>
    <n v="23"/>
    <x v="0"/>
  </r>
  <r>
    <s v="OD459"/>
    <s v="Sabeena"/>
    <n v="18"/>
    <s v="Ellora"/>
    <s v="African"/>
    <s v="Zone C"/>
    <s v="Pro"/>
    <d v="2022-01-01T20:31:00"/>
    <x v="0"/>
    <n v="548"/>
    <s v="Cash on Delivery"/>
    <n v="36"/>
    <n v="5"/>
    <n v="4"/>
    <n v="20"/>
    <x v="0"/>
  </r>
  <r>
    <s v="OD460"/>
    <s v="Charlie"/>
    <n v="2"/>
    <s v="SSK Hotel"/>
    <s v="North Indian"/>
    <s v="Zone D"/>
    <s v="Pro"/>
    <d v="2022-01-01T13:30:00"/>
    <x v="1"/>
    <n v="1128"/>
    <s v="Credit Card"/>
    <n v="39"/>
    <n v="5"/>
    <n v="4"/>
    <n v="13"/>
    <x v="3"/>
  </r>
  <r>
    <s v="OD461"/>
    <s v="Suhaib"/>
    <n v="5"/>
    <s v="Denver Restaurant"/>
    <s v="Continental"/>
    <s v="Zone D"/>
    <s v="Pro"/>
    <d v="2022-01-01T13:39:00"/>
    <x v="0"/>
    <n v="552"/>
    <s v="Cash on Delivery"/>
    <n v="45"/>
    <n v="3"/>
    <n v="2"/>
    <n v="13"/>
    <x v="3"/>
  </r>
  <r>
    <s v="OD462"/>
    <s v="Rifa"/>
    <n v="12"/>
    <s v="Ruchi"/>
    <s v="Chinese"/>
    <s v="Zone B"/>
    <s v="Ordinary"/>
    <d v="2022-01-01T15:22:00"/>
    <x v="0"/>
    <n v="883"/>
    <s v="Credit Card"/>
    <n v="12"/>
    <n v="1"/>
    <n v="4"/>
    <n v="15"/>
    <x v="2"/>
  </r>
  <r>
    <s v="OD463"/>
    <s v="Meera"/>
    <n v="13"/>
    <s v="Veer Restaurant"/>
    <s v="Chinese"/>
    <s v="Zone D"/>
    <s v="Ordinary"/>
    <d v="2022-01-01T14:10:00"/>
    <x v="2"/>
    <n v="555"/>
    <s v="Debit Card"/>
    <n v="28"/>
    <n v="4"/>
    <n v="1"/>
    <n v="14"/>
    <x v="2"/>
  </r>
  <r>
    <s v="OD464"/>
    <s v="Revandh"/>
    <n v="1"/>
    <s v="The Cave Hotel"/>
    <s v="Continental"/>
    <s v="Zone B"/>
    <s v="Pro"/>
    <d v="2022-01-01T20:35:00"/>
    <x v="3"/>
    <n v="859"/>
    <s v="Debit Card"/>
    <n v="15"/>
    <n v="3"/>
    <n v="5"/>
    <n v="20"/>
    <x v="0"/>
  </r>
  <r>
    <s v="OD465"/>
    <s v="Meera"/>
    <n v="11"/>
    <s v="The Taste"/>
    <s v="French"/>
    <s v="Zone B"/>
    <s v="Pro"/>
    <d v="2022-01-01T17:39:00"/>
    <x v="2"/>
    <n v="461"/>
    <s v="Credit Card"/>
    <n v="50"/>
    <n v="2"/>
    <n v="3"/>
    <n v="17"/>
    <x v="2"/>
  </r>
  <r>
    <s v="OD466"/>
    <s v="David"/>
    <n v="1"/>
    <s v="The Cave Hotel"/>
    <s v="Continental"/>
    <s v="Zone B"/>
    <s v="Pro"/>
    <d v="2022-01-01T14:10:00"/>
    <x v="1"/>
    <n v="894"/>
    <s v="Cash on Delivery"/>
    <n v="27"/>
    <n v="3"/>
    <n v="4"/>
    <n v="14"/>
    <x v="2"/>
  </r>
  <r>
    <s v="OD467"/>
    <s v="Veer"/>
    <n v="8"/>
    <s v="Oslo"/>
    <s v="French"/>
    <s v="Zone B"/>
    <s v="Ordinary"/>
    <d v="2022-01-01T17:39:00"/>
    <x v="3"/>
    <n v="1196"/>
    <s v="Debit Card"/>
    <n v="48"/>
    <n v="2"/>
    <n v="2"/>
    <n v="17"/>
    <x v="2"/>
  </r>
  <r>
    <s v="OD468"/>
    <s v="Veer"/>
    <n v="4"/>
    <s v="Win Hotel"/>
    <s v="South Indian"/>
    <s v="Zone D"/>
    <s v="Ordinary"/>
    <d v="2022-01-01T14:31:00"/>
    <x v="2"/>
    <n v="411"/>
    <s v="Credit Card"/>
    <n v="32"/>
    <n v="4"/>
    <n v="2"/>
    <n v="14"/>
    <x v="2"/>
  </r>
  <r>
    <s v="OD469"/>
    <s v="Chinny"/>
    <n v="14"/>
    <s v="KSR Hotel"/>
    <s v="Chinese"/>
    <s v="Zone A"/>
    <s v="Pro"/>
    <d v="2022-01-01T13:39:00"/>
    <x v="0"/>
    <n v="542"/>
    <s v="Debit Card"/>
    <n v="39"/>
    <n v="5"/>
    <n v="2"/>
    <n v="13"/>
    <x v="3"/>
  </r>
  <r>
    <s v="OD470"/>
    <s v="Vinny"/>
    <n v="20"/>
    <s v="Chew Restaurant"/>
    <s v="Belgian"/>
    <s v="Zone B"/>
    <s v="Ordinary"/>
    <d v="2022-01-01T19:21:00"/>
    <x v="2"/>
    <n v="476"/>
    <s v="Credit Card"/>
    <n v="37"/>
    <n v="5"/>
    <n v="3"/>
    <n v="19"/>
    <x v="0"/>
  </r>
  <r>
    <s v="OD471"/>
    <s v="Fastin"/>
    <n v="19"/>
    <s v="Sam Hotel"/>
    <s v="Belgian"/>
    <s v="Zone A"/>
    <s v="Ordinary"/>
    <d v="2022-01-01T14:10:00"/>
    <x v="0"/>
    <n v="846"/>
    <s v="Cash on Delivery"/>
    <n v="17"/>
    <n v="5"/>
    <n v="4"/>
    <n v="14"/>
    <x v="2"/>
  </r>
  <r>
    <s v="OD472"/>
    <s v="Rifa"/>
    <n v="16"/>
    <s v="Anand Restaurant"/>
    <s v="African"/>
    <s v="Zone C"/>
    <s v="Ordinary"/>
    <d v="2022-01-01T13:31:00"/>
    <x v="0"/>
    <n v="1152"/>
    <s v="Cash on Delivery"/>
    <n v="41"/>
    <n v="4"/>
    <n v="5"/>
    <n v="13"/>
    <x v="3"/>
  </r>
  <r>
    <s v="OD473"/>
    <s v="Veer"/>
    <n v="13"/>
    <s v="Veer Restaurant"/>
    <s v="Chinese"/>
    <s v="Zone D"/>
    <s v="Ordinary"/>
    <d v="2022-01-01T20:31:00"/>
    <x v="2"/>
    <n v="697"/>
    <s v="Credit Card"/>
    <n v="50"/>
    <n v="1"/>
    <n v="5"/>
    <n v="20"/>
    <x v="0"/>
  </r>
  <r>
    <s v="OD474"/>
    <s v="Veronica"/>
    <n v="3"/>
    <s v="ASR Restaurant"/>
    <s v="South Indian"/>
    <s v="Zone D"/>
    <s v="Ordinary"/>
    <d v="2022-01-01T23:15:00"/>
    <x v="0"/>
    <n v="1119"/>
    <s v="Debit Card"/>
    <n v="50"/>
    <n v="5"/>
    <n v="5"/>
    <n v="23"/>
    <x v="0"/>
  </r>
  <r>
    <s v="OD475"/>
    <s v="Revandh"/>
    <n v="16"/>
    <s v="Anand Restaurant"/>
    <s v="African"/>
    <s v="Zone C"/>
    <s v="Ordinary"/>
    <d v="2022-01-01T11:10:00"/>
    <x v="3"/>
    <n v="1171"/>
    <s v="Debit Card"/>
    <n v="32"/>
    <n v="3"/>
    <n v="3"/>
    <n v="11"/>
    <x v="1"/>
  </r>
  <r>
    <s v="OD476"/>
    <s v="Meera"/>
    <n v="5"/>
    <s v="Denver Restaurant"/>
    <s v="Continental"/>
    <s v="Zone D"/>
    <s v="Pro"/>
    <d v="2022-01-01T22:01:00"/>
    <x v="0"/>
    <n v="1031"/>
    <s v="Credit Card"/>
    <n v="25"/>
    <n v="3"/>
    <n v="1"/>
    <n v="22"/>
    <x v="0"/>
  </r>
  <r>
    <s v="OD477"/>
    <s v="Suhaib"/>
    <n v="17"/>
    <s v="Zam Zam"/>
    <s v="Arabian"/>
    <s v="Zone C"/>
    <s v="Ordinary"/>
    <d v="2022-01-01T13:31:00"/>
    <x v="0"/>
    <n v="518"/>
    <s v="Credit Card"/>
    <n v="28"/>
    <n v="5"/>
    <n v="5"/>
    <n v="13"/>
    <x v="3"/>
  </r>
  <r>
    <s v="OD478"/>
    <s v="Srini"/>
    <n v="4"/>
    <s v="Win Hotel"/>
    <s v="South Indian"/>
    <s v="Zone D"/>
    <s v="Ordinary"/>
    <d v="2022-01-01T14:21:00"/>
    <x v="0"/>
    <n v="885"/>
    <s v="Cash on Delivery"/>
    <n v="25"/>
    <n v="3"/>
    <n v="4"/>
    <n v="14"/>
    <x v="2"/>
  </r>
  <r>
    <s v="OD479"/>
    <s v="Suhaib"/>
    <n v="11"/>
    <s v="The Taste"/>
    <s v="French"/>
    <s v="Zone B"/>
    <s v="Pro"/>
    <d v="2022-01-01T14:31:00"/>
    <x v="0"/>
    <n v="763"/>
    <s v="Cash on Delivery"/>
    <n v="25"/>
    <n v="5"/>
    <n v="4"/>
    <n v="14"/>
    <x v="2"/>
  </r>
  <r>
    <s v="OD480"/>
    <s v="Selva"/>
    <n v="11"/>
    <s v="The Taste"/>
    <s v="French"/>
    <s v="Zone B"/>
    <s v="Pro"/>
    <d v="2022-01-01T21:39:00"/>
    <x v="1"/>
    <n v="827"/>
    <s v="Credit Card"/>
    <n v="47"/>
    <n v="3"/>
    <n v="4"/>
    <n v="21"/>
    <x v="0"/>
  </r>
  <r>
    <s v="OD481"/>
    <s v="Rifa"/>
    <n v="2"/>
    <s v="SSK Hotel"/>
    <s v="North Indian"/>
    <s v="Zone D"/>
    <s v="Pro"/>
    <d v="2022-01-01T13:30:00"/>
    <x v="5"/>
    <n v="549"/>
    <s v="Credit Card"/>
    <n v="14"/>
    <n v="4"/>
    <n v="1"/>
    <n v="13"/>
    <x v="3"/>
  </r>
  <r>
    <s v="OD482"/>
    <s v="Charlie"/>
    <n v="12"/>
    <s v="Ruchi"/>
    <s v="Chinese"/>
    <s v="Zone B"/>
    <s v="Ordinary"/>
    <d v="2022-01-01T14:22:00"/>
    <x v="5"/>
    <n v="505"/>
    <s v="Credit Card"/>
    <n v="39"/>
    <n v="3"/>
    <n v="5"/>
    <n v="14"/>
    <x v="2"/>
  </r>
  <r>
    <s v="OD483"/>
    <s v="Swamy"/>
    <n v="4"/>
    <s v="Win Hotel"/>
    <s v="South Indian"/>
    <s v="Zone D"/>
    <s v="Ordinary"/>
    <d v="2022-01-01T15:22:00"/>
    <x v="0"/>
    <n v="653"/>
    <s v="Credit Card"/>
    <n v="50"/>
    <n v="1"/>
    <n v="5"/>
    <n v="15"/>
    <x v="2"/>
  </r>
  <r>
    <s v="OD484"/>
    <s v="Sabeena"/>
    <n v="4"/>
    <s v="Win Hotel"/>
    <s v="South Indian"/>
    <s v="Zone D"/>
    <s v="Ordinary"/>
    <d v="2022-01-01T13:39:00"/>
    <x v="3"/>
    <n v="827"/>
    <s v="Credit Card"/>
    <n v="38"/>
    <n v="2"/>
    <n v="5"/>
    <n v="13"/>
    <x v="3"/>
  </r>
  <r>
    <s v="OD485"/>
    <s v="Farhan"/>
    <n v="18"/>
    <s v="Ellora"/>
    <s v="African"/>
    <s v="Zone C"/>
    <s v="Pro"/>
    <d v="2022-01-01T15:22:00"/>
    <x v="1"/>
    <n v="1165"/>
    <s v="Debit Card"/>
    <n v="22"/>
    <n v="1"/>
    <n v="3"/>
    <n v="15"/>
    <x v="2"/>
  </r>
  <r>
    <s v="OD486"/>
    <s v="Vinny"/>
    <n v="7"/>
    <s v="AMN"/>
    <s v="North Indian"/>
    <s v="Zone D"/>
    <s v="Ordinary"/>
    <d v="2022-01-01T18:01:00"/>
    <x v="0"/>
    <n v="1021"/>
    <s v="Debit Card"/>
    <n v="33"/>
    <n v="2"/>
    <n v="5"/>
    <n v="18"/>
    <x v="2"/>
  </r>
  <r>
    <s v="OD487"/>
    <s v="Shifa"/>
    <n v="18"/>
    <s v="Ellora"/>
    <s v="African"/>
    <s v="Zone C"/>
    <s v="Pro"/>
    <d v="2022-01-01T14:20:00"/>
    <x v="3"/>
    <n v="896"/>
    <s v="Credit Card"/>
    <n v="31"/>
    <n v="5"/>
    <n v="1"/>
    <n v="14"/>
    <x v="2"/>
  </r>
  <r>
    <s v="OD488"/>
    <s v="Sabeena"/>
    <n v="14"/>
    <s v="KSR Hotel"/>
    <s v="Chinese"/>
    <s v="Zone A"/>
    <s v="Pro"/>
    <d v="2022-01-01T11:10:00"/>
    <x v="2"/>
    <n v="709"/>
    <s v="Cash on Delivery"/>
    <n v="25"/>
    <n v="2"/>
    <n v="2"/>
    <n v="11"/>
    <x v="1"/>
  </r>
  <r>
    <s v="OD489"/>
    <s v="Ram"/>
    <n v="18"/>
    <s v="Ellora"/>
    <s v="African"/>
    <s v="Zone C"/>
    <s v="Pro"/>
    <d v="2022-01-01T18:01:00"/>
    <x v="0"/>
    <n v="547"/>
    <s v="Debit Card"/>
    <n v="45"/>
    <n v="1"/>
    <n v="1"/>
    <n v="18"/>
    <x v="2"/>
  </r>
  <r>
    <s v="OD490"/>
    <s v="Chinny"/>
    <n v="4"/>
    <s v="Win Hotel"/>
    <s v="South Indian"/>
    <s v="Zone D"/>
    <s v="Ordinary"/>
    <d v="2022-01-01T11:15:00"/>
    <x v="0"/>
    <n v="596"/>
    <s v="Credit Card"/>
    <n v="34"/>
    <n v="3"/>
    <n v="4"/>
    <n v="11"/>
    <x v="1"/>
  </r>
  <r>
    <s v="OD491"/>
    <s v="Meera"/>
    <n v="14"/>
    <s v="KSR Hotel"/>
    <s v="Chinese"/>
    <s v="Zone A"/>
    <s v="Pro"/>
    <d v="2022-01-01T23:15:00"/>
    <x v="2"/>
    <n v="405"/>
    <s v="Debit Card"/>
    <n v="46"/>
    <n v="4"/>
    <n v="5"/>
    <n v="23"/>
    <x v="0"/>
  </r>
  <r>
    <s v="OD492"/>
    <s v="Swamy"/>
    <n v="13"/>
    <s v="Veer Restaurant"/>
    <s v="Chinese"/>
    <s v="Zone D"/>
    <s v="Ordinary"/>
    <d v="2022-01-01T14:20:00"/>
    <x v="0"/>
    <n v="1046"/>
    <s v="Cash on Delivery"/>
    <n v="43"/>
    <n v="5"/>
    <n v="1"/>
    <n v="14"/>
    <x v="2"/>
  </r>
  <r>
    <s v="OD493"/>
    <s v="Swamy"/>
    <n v="9"/>
    <s v="Excel Restaurant"/>
    <s v="North Indian"/>
    <s v="Zone D"/>
    <s v="Ordinary"/>
    <d v="2022-01-01T19:21:00"/>
    <x v="0"/>
    <n v="875"/>
    <s v="Credit Card"/>
    <n v="33"/>
    <n v="3"/>
    <n v="4"/>
    <n v="19"/>
    <x v="0"/>
  </r>
  <r>
    <s v="OD494"/>
    <s v="Fastin"/>
    <n v="8"/>
    <s v="Oslo"/>
    <s v="French"/>
    <s v="Zone B"/>
    <s v="Ordinary"/>
    <d v="2022-01-01T13:30:00"/>
    <x v="2"/>
    <n v="557"/>
    <s v="Cash on Delivery"/>
    <n v="41"/>
    <n v="5"/>
    <n v="5"/>
    <n v="13"/>
    <x v="3"/>
  </r>
  <r>
    <s v="OD495"/>
    <s v="Dev"/>
    <n v="13"/>
    <s v="Veer Restaurant"/>
    <s v="Chinese"/>
    <s v="Zone D"/>
    <s v="Ordinary"/>
    <d v="2022-01-01T11:17:00"/>
    <x v="1"/>
    <n v="875"/>
    <s v="Credit Card"/>
    <n v="46"/>
    <n v="2"/>
    <n v="1"/>
    <n v="11"/>
    <x v="1"/>
  </r>
  <r>
    <s v="OD496"/>
    <s v="Chinny"/>
    <n v="20"/>
    <s v="Chew Restaurant"/>
    <s v="Belgian"/>
    <s v="Zone B"/>
    <s v="Ordinary"/>
    <d v="2022-01-01T15:22:00"/>
    <x v="3"/>
    <n v="1184"/>
    <s v="Cash on Delivery"/>
    <n v="13"/>
    <n v="4"/>
    <n v="2"/>
    <n v="15"/>
    <x v="2"/>
  </r>
  <r>
    <s v="OD497"/>
    <s v="Veronica"/>
    <n v="17"/>
    <s v="Zam Zam"/>
    <s v="Arabian"/>
    <s v="Zone C"/>
    <s v="Ordinary"/>
    <d v="2022-01-01T13:31:00"/>
    <x v="0"/>
    <n v="541"/>
    <s v="Credit Card"/>
    <n v="27"/>
    <n v="4"/>
    <n v="3"/>
    <n v="13"/>
    <x v="3"/>
  </r>
  <r>
    <s v="OD498"/>
    <s v="Chinny"/>
    <n v="10"/>
    <s v="Dave Hotel"/>
    <s v="South Indian"/>
    <s v="Zone A"/>
    <s v="Ordinary"/>
    <d v="2022-01-01T21:31:00"/>
    <x v="3"/>
    <n v="1049"/>
    <s v="Cash on Delivery"/>
    <n v="27"/>
    <n v="3"/>
    <n v="4"/>
    <n v="21"/>
    <x v="0"/>
  </r>
  <r>
    <s v="OD499"/>
    <s v="Charlie"/>
    <n v="2"/>
    <s v="SSK Hotel"/>
    <s v="North Indian"/>
    <s v="Zone D"/>
    <s v="Pro"/>
    <d v="2022-01-01T14:10:00"/>
    <x v="0"/>
    <n v="758"/>
    <s v="Cash on Delivery"/>
    <n v="29"/>
    <n v="3"/>
    <n v="3"/>
    <n v="14"/>
    <x v="2"/>
  </r>
  <r>
    <s v="OD500"/>
    <s v="Sabeena"/>
    <n v="7"/>
    <s v="AMN"/>
    <s v="North Indian"/>
    <s v="Zone D"/>
    <s v="Ordinary"/>
    <d v="2022-01-01T18:01:00"/>
    <x v="5"/>
    <n v="659"/>
    <s v="Cash on Delivery"/>
    <n v="11"/>
    <n v="4"/>
    <n v="5"/>
    <n v="18"/>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Srini"/>
    <n v="6"/>
    <s v="Willies"/>
    <s v="French"/>
    <s v="Zone D"/>
    <s v="Pro"/>
    <x v="0"/>
    <n v="5"/>
    <n v="633"/>
    <x v="0"/>
    <n v="47"/>
    <x v="0"/>
    <x v="0"/>
    <n v="23"/>
    <x v="0"/>
    <x v="0"/>
    <s v="Best"/>
    <b v="1"/>
  </r>
  <r>
    <x v="1"/>
    <s v="Revandh"/>
    <n v="13"/>
    <s v="Veer Restaurant"/>
    <s v="Chinese"/>
    <s v="Zone D"/>
    <s v="Ordinary"/>
    <x v="1"/>
    <n v="5"/>
    <n v="258"/>
    <x v="1"/>
    <n v="41"/>
    <x v="1"/>
    <x v="1"/>
    <n v="19"/>
    <x v="0"/>
    <x v="0"/>
    <s v="Best"/>
    <b v="1"/>
  </r>
  <r>
    <x v="2"/>
    <s v="David"/>
    <n v="9"/>
    <s v="Excel Restaurant"/>
    <s v="North Indian"/>
    <s v="Zone D"/>
    <s v="Ordinary"/>
    <x v="0"/>
    <n v="7"/>
    <n v="594"/>
    <x v="2"/>
    <n v="30"/>
    <x v="1"/>
    <x v="2"/>
    <n v="23"/>
    <x v="0"/>
    <x v="0"/>
    <s v="Best"/>
    <b v="1"/>
  </r>
  <r>
    <x v="3"/>
    <s v="Selva"/>
    <n v="4"/>
    <s v="Win Hotel"/>
    <s v="South Indian"/>
    <s v="Zone D"/>
    <s v="Ordinary"/>
    <x v="2"/>
    <n v="5"/>
    <n v="868"/>
    <x v="2"/>
    <n v="30"/>
    <x v="1"/>
    <x v="2"/>
    <n v="20"/>
    <x v="0"/>
    <x v="0"/>
    <s v="Best"/>
    <b v="1"/>
  </r>
  <r>
    <x v="4"/>
    <s v="Vinny"/>
    <n v="4"/>
    <s v="Win Hotel"/>
    <s v="South Indian"/>
    <s v="Zone D"/>
    <s v="Ordinary"/>
    <x v="3"/>
    <n v="4"/>
    <n v="170"/>
    <x v="0"/>
    <n v="18"/>
    <x v="2"/>
    <x v="0"/>
    <n v="11"/>
    <x v="1"/>
    <x v="0"/>
    <s v="Best"/>
    <b v="1"/>
  </r>
  <r>
    <x v="5"/>
    <s v="Dev"/>
    <n v="16"/>
    <s v="Anand Restaurant"/>
    <s v="African"/>
    <s v="Zone C"/>
    <s v="Ordinary"/>
    <x v="4"/>
    <n v="6"/>
    <n v="575"/>
    <x v="2"/>
    <n v="21"/>
    <x v="0"/>
    <x v="3"/>
    <n v="14"/>
    <x v="2"/>
    <x v="0"/>
    <s v="Average"/>
    <b v="0"/>
  </r>
  <r>
    <x v="6"/>
    <s v="Meera"/>
    <n v="7"/>
    <s v="AMN"/>
    <s v="North Indian"/>
    <s v="Zone D"/>
    <s v="Ordinary"/>
    <x v="5"/>
    <n v="2"/>
    <n v="102"/>
    <x v="1"/>
    <n v="41"/>
    <x v="2"/>
    <x v="0"/>
    <n v="20"/>
    <x v="0"/>
    <x v="0"/>
    <s v="Best"/>
    <b v="1"/>
  </r>
  <r>
    <x v="7"/>
    <s v="Sabeena"/>
    <n v="4"/>
    <s v="Win Hotel"/>
    <s v="South Indian"/>
    <s v="Zone D"/>
    <s v="Ordinary"/>
    <x v="6"/>
    <n v="4"/>
    <n v="321"/>
    <x v="1"/>
    <n v="35"/>
    <x v="3"/>
    <x v="4"/>
    <n v="14"/>
    <x v="2"/>
    <x v="1"/>
    <s v="Average"/>
    <b v="1"/>
  </r>
  <r>
    <x v="8"/>
    <s v="David"/>
    <n v="1"/>
    <s v="The Cave Hotel"/>
    <s v="Continental"/>
    <s v="Zone B"/>
    <s v="Pro"/>
    <x v="7"/>
    <n v="5"/>
    <n v="248"/>
    <x v="0"/>
    <n v="27"/>
    <x v="1"/>
    <x v="2"/>
    <n v="13"/>
    <x v="3"/>
    <x v="0"/>
    <s v="Best"/>
    <b v="1"/>
  </r>
  <r>
    <x v="9"/>
    <s v="Rifa"/>
    <n v="12"/>
    <s v="Ruchi"/>
    <s v="Chinese"/>
    <s v="Zone B"/>
    <s v="Ordinary"/>
    <x v="1"/>
    <n v="3"/>
    <n v="295"/>
    <x v="2"/>
    <n v="49"/>
    <x v="3"/>
    <x v="4"/>
    <n v="19"/>
    <x v="0"/>
    <x v="1"/>
    <s v="Average"/>
    <b v="1"/>
  </r>
  <r>
    <x v="10"/>
    <s v="Dev"/>
    <n v="10"/>
    <s v="Dave Hotel"/>
    <s v="South Indian"/>
    <s v="Zone A"/>
    <s v="Ordinary"/>
    <x v="8"/>
    <n v="6"/>
    <n v="607"/>
    <x v="2"/>
    <n v="35"/>
    <x v="0"/>
    <x v="1"/>
    <n v="23"/>
    <x v="0"/>
    <x v="0"/>
    <s v="Best"/>
    <b v="1"/>
  </r>
  <r>
    <x v="11"/>
    <s v="Farhan"/>
    <n v="19"/>
    <s v="Sam Hotel"/>
    <s v="Belgian"/>
    <s v="Zone A"/>
    <s v="Ordinary"/>
    <x v="9"/>
    <n v="7"/>
    <n v="916"/>
    <x v="0"/>
    <n v="21"/>
    <x v="3"/>
    <x v="4"/>
    <n v="11"/>
    <x v="1"/>
    <x v="1"/>
    <s v="Average"/>
    <b v="1"/>
  </r>
  <r>
    <x v="12"/>
    <s v="Suhaib"/>
    <n v="5"/>
    <s v="Denver Restaurant"/>
    <s v="Continental"/>
    <s v="Zone D"/>
    <s v="Pro"/>
    <x v="5"/>
    <n v="6"/>
    <n v="813"/>
    <x v="0"/>
    <n v="44"/>
    <x v="0"/>
    <x v="4"/>
    <n v="20"/>
    <x v="0"/>
    <x v="0"/>
    <s v="Average"/>
    <b v="0"/>
  </r>
  <r>
    <x v="13"/>
    <s v="Swamy"/>
    <n v="11"/>
    <s v="The Taste"/>
    <s v="French"/>
    <s v="Zone B"/>
    <s v="Pro"/>
    <x v="10"/>
    <n v="5"/>
    <n v="525"/>
    <x v="0"/>
    <n v="11"/>
    <x v="2"/>
    <x v="2"/>
    <n v="14"/>
    <x v="2"/>
    <x v="0"/>
    <s v="Best"/>
    <b v="1"/>
  </r>
  <r>
    <x v="14"/>
    <s v="Sweetie"/>
    <n v="12"/>
    <s v="Ruchi"/>
    <s v="Chinese"/>
    <s v="Zone B"/>
    <s v="Ordinary"/>
    <x v="11"/>
    <n v="7"/>
    <n v="872"/>
    <x v="1"/>
    <n v="44"/>
    <x v="0"/>
    <x v="3"/>
    <n v="21"/>
    <x v="0"/>
    <x v="0"/>
    <s v="Average"/>
    <b v="0"/>
  </r>
  <r>
    <x v="15"/>
    <s v="Meera"/>
    <n v="1"/>
    <s v="The Cave Hotel"/>
    <s v="Continental"/>
    <s v="Zone B"/>
    <s v="Pro"/>
    <x v="12"/>
    <n v="5"/>
    <n v="546"/>
    <x v="2"/>
    <n v="28"/>
    <x v="0"/>
    <x v="3"/>
    <n v="12"/>
    <x v="1"/>
    <x v="0"/>
    <s v="Average"/>
    <b v="0"/>
  </r>
  <r>
    <x v="16"/>
    <s v="Shifa"/>
    <n v="19"/>
    <s v="Sam Hotel"/>
    <s v="Belgian"/>
    <s v="Zone A"/>
    <s v="Ordinary"/>
    <x v="0"/>
    <n v="7"/>
    <n v="757"/>
    <x v="2"/>
    <n v="27"/>
    <x v="1"/>
    <x v="1"/>
    <n v="23"/>
    <x v="0"/>
    <x v="0"/>
    <s v="Best"/>
    <b v="1"/>
  </r>
  <r>
    <x v="17"/>
    <s v="Selva"/>
    <n v="16"/>
    <s v="Anand Restaurant"/>
    <s v="African"/>
    <s v="Zone C"/>
    <s v="Ordinary"/>
    <x v="13"/>
    <n v="1"/>
    <n v="80"/>
    <x v="1"/>
    <n v="39"/>
    <x v="0"/>
    <x v="4"/>
    <n v="12"/>
    <x v="1"/>
    <x v="0"/>
    <s v="Average"/>
    <b v="0"/>
  </r>
  <r>
    <x v="18"/>
    <s v="Srini"/>
    <n v="20"/>
    <s v="Chew Restaurant"/>
    <s v="Belgian"/>
    <s v="Zone B"/>
    <s v="Ordinary"/>
    <x v="14"/>
    <n v="6"/>
    <n v="692"/>
    <x v="2"/>
    <n v="24"/>
    <x v="3"/>
    <x v="4"/>
    <n v="11"/>
    <x v="1"/>
    <x v="1"/>
    <s v="Average"/>
    <b v="1"/>
  </r>
  <r>
    <x v="19"/>
    <s v="Swamy"/>
    <n v="10"/>
    <s v="Dave Hotel"/>
    <s v="South Indian"/>
    <s v="Zone A"/>
    <s v="Ordinary"/>
    <x v="15"/>
    <n v="5"/>
    <n v="464"/>
    <x v="2"/>
    <n v="24"/>
    <x v="0"/>
    <x v="1"/>
    <n v="21"/>
    <x v="0"/>
    <x v="0"/>
    <s v="Best"/>
    <b v="1"/>
  </r>
  <r>
    <x v="20"/>
    <s v="Charlie"/>
    <n v="3"/>
    <s v="ASR Restaurant"/>
    <s v="South Indian"/>
    <s v="Zone D"/>
    <s v="Ordinary"/>
    <x v="3"/>
    <n v="6"/>
    <n v="686"/>
    <x v="2"/>
    <n v="35"/>
    <x v="1"/>
    <x v="0"/>
    <n v="11"/>
    <x v="1"/>
    <x v="0"/>
    <s v="Best"/>
    <b v="1"/>
  </r>
  <r>
    <x v="21"/>
    <s v="Suhaib"/>
    <n v="1"/>
    <s v="The Cave Hotel"/>
    <s v="Continental"/>
    <s v="Zone B"/>
    <s v="Pro"/>
    <x v="16"/>
    <n v="7"/>
    <n v="630"/>
    <x v="2"/>
    <n v="37"/>
    <x v="1"/>
    <x v="0"/>
    <n v="17"/>
    <x v="2"/>
    <x v="0"/>
    <s v="Best"/>
    <b v="1"/>
  </r>
  <r>
    <x v="22"/>
    <s v="Meera"/>
    <n v="1"/>
    <s v="The Cave Hotel"/>
    <s v="Continental"/>
    <s v="Zone B"/>
    <s v="Pro"/>
    <x v="6"/>
    <n v="1"/>
    <n v="28"/>
    <x v="0"/>
    <n v="29"/>
    <x v="1"/>
    <x v="3"/>
    <n v="14"/>
    <x v="2"/>
    <x v="0"/>
    <s v="Average"/>
    <b v="0"/>
  </r>
  <r>
    <x v="23"/>
    <s v="Dev"/>
    <n v="16"/>
    <s v="Anand Restaurant"/>
    <s v="African"/>
    <s v="Zone C"/>
    <s v="Ordinary"/>
    <x v="12"/>
    <n v="6"/>
    <n v="575"/>
    <x v="1"/>
    <n v="41"/>
    <x v="1"/>
    <x v="2"/>
    <n v="12"/>
    <x v="1"/>
    <x v="0"/>
    <s v="Best"/>
    <b v="1"/>
  </r>
  <r>
    <x v="24"/>
    <s v="Suhaib"/>
    <n v="3"/>
    <s v="ASR Restaurant"/>
    <s v="South Indian"/>
    <s v="Zone D"/>
    <s v="Ordinary"/>
    <x v="17"/>
    <n v="5"/>
    <n v="234"/>
    <x v="0"/>
    <n v="50"/>
    <x v="2"/>
    <x v="2"/>
    <n v="14"/>
    <x v="2"/>
    <x v="0"/>
    <s v="Best"/>
    <b v="1"/>
  </r>
  <r>
    <x v="25"/>
    <s v="Suhaib"/>
    <n v="4"/>
    <s v="Win Hotel"/>
    <s v="South Indian"/>
    <s v="Zone D"/>
    <s v="Ordinary"/>
    <x v="16"/>
    <n v="4"/>
    <n v="262"/>
    <x v="1"/>
    <n v="31"/>
    <x v="0"/>
    <x v="2"/>
    <n v="17"/>
    <x v="2"/>
    <x v="0"/>
    <s v="Best"/>
    <b v="1"/>
  </r>
  <r>
    <x v="26"/>
    <s v="David"/>
    <n v="7"/>
    <s v="AMN"/>
    <s v="North Indian"/>
    <s v="Zone D"/>
    <s v="Ordinary"/>
    <x v="6"/>
    <n v="5"/>
    <n v="887"/>
    <x v="0"/>
    <n v="37"/>
    <x v="3"/>
    <x v="2"/>
    <n v="14"/>
    <x v="2"/>
    <x v="0"/>
    <s v="Average"/>
    <b v="0"/>
  </r>
  <r>
    <x v="27"/>
    <s v="Farhan"/>
    <n v="8"/>
    <s v="Oslo"/>
    <s v="French"/>
    <s v="Zone B"/>
    <s v="Ordinary"/>
    <x v="2"/>
    <n v="7"/>
    <n v="586"/>
    <x v="0"/>
    <n v="39"/>
    <x v="2"/>
    <x v="2"/>
    <n v="20"/>
    <x v="0"/>
    <x v="0"/>
    <s v="Best"/>
    <b v="1"/>
  </r>
  <r>
    <x v="28"/>
    <s v="Veer"/>
    <n v="7"/>
    <s v="AMN"/>
    <s v="North Indian"/>
    <s v="Zone D"/>
    <s v="Ordinary"/>
    <x v="13"/>
    <n v="7"/>
    <n v="872"/>
    <x v="2"/>
    <n v="28"/>
    <x v="3"/>
    <x v="1"/>
    <n v="12"/>
    <x v="1"/>
    <x v="0"/>
    <s v="Average"/>
    <b v="0"/>
  </r>
  <r>
    <x v="29"/>
    <s v="Swamy"/>
    <n v="2"/>
    <s v="SSK Hotel"/>
    <s v="North Indian"/>
    <s v="Zone D"/>
    <s v="Pro"/>
    <x v="13"/>
    <n v="5"/>
    <n v="528"/>
    <x v="0"/>
    <n v="33"/>
    <x v="1"/>
    <x v="2"/>
    <n v="12"/>
    <x v="1"/>
    <x v="0"/>
    <s v="Best"/>
    <b v="1"/>
  </r>
  <r>
    <x v="30"/>
    <s v="Srini"/>
    <n v="8"/>
    <s v="Oslo"/>
    <s v="French"/>
    <s v="Zone B"/>
    <s v="Ordinary"/>
    <x v="12"/>
    <n v="4"/>
    <n v="304"/>
    <x v="1"/>
    <n v="15"/>
    <x v="0"/>
    <x v="4"/>
    <n v="12"/>
    <x v="1"/>
    <x v="0"/>
    <s v="Average"/>
    <b v="0"/>
  </r>
  <r>
    <x v="31"/>
    <s v="Veer"/>
    <n v="14"/>
    <s v="KSR Hotel"/>
    <s v="Chinese"/>
    <s v="Zone A"/>
    <s v="Pro"/>
    <x v="7"/>
    <n v="5"/>
    <n v="370"/>
    <x v="2"/>
    <n v="35"/>
    <x v="1"/>
    <x v="1"/>
    <n v="13"/>
    <x v="3"/>
    <x v="0"/>
    <s v="Best"/>
    <b v="1"/>
  </r>
  <r>
    <x v="32"/>
    <s v="Farhan"/>
    <n v="13"/>
    <s v="Veer Restaurant"/>
    <s v="Chinese"/>
    <s v="Zone D"/>
    <s v="Ordinary"/>
    <x v="7"/>
    <n v="5"/>
    <n v="873"/>
    <x v="2"/>
    <n v="31"/>
    <x v="0"/>
    <x v="1"/>
    <n v="13"/>
    <x v="3"/>
    <x v="0"/>
    <s v="Best"/>
    <b v="1"/>
  </r>
  <r>
    <x v="33"/>
    <s v="Selva"/>
    <n v="20"/>
    <s v="Chew Restaurant"/>
    <s v="Belgian"/>
    <s v="Zone B"/>
    <s v="Ordinary"/>
    <x v="18"/>
    <n v="6"/>
    <n v="645"/>
    <x v="1"/>
    <n v="46"/>
    <x v="3"/>
    <x v="4"/>
    <n v="18"/>
    <x v="2"/>
    <x v="1"/>
    <s v="Average"/>
    <b v="1"/>
  </r>
  <r>
    <x v="34"/>
    <s v="Charlie"/>
    <n v="7"/>
    <s v="AMN"/>
    <s v="North Indian"/>
    <s v="Zone D"/>
    <s v="Ordinary"/>
    <x v="6"/>
    <n v="6"/>
    <n v="514"/>
    <x v="0"/>
    <n v="28"/>
    <x v="1"/>
    <x v="3"/>
    <n v="14"/>
    <x v="2"/>
    <x v="0"/>
    <s v="Average"/>
    <b v="0"/>
  </r>
  <r>
    <x v="35"/>
    <s v="Selva"/>
    <n v="17"/>
    <s v="Zam Zam"/>
    <s v="Arabian"/>
    <s v="Zone C"/>
    <s v="Ordinary"/>
    <x v="19"/>
    <n v="7"/>
    <n v="635"/>
    <x v="2"/>
    <n v="14"/>
    <x v="1"/>
    <x v="1"/>
    <n v="11"/>
    <x v="1"/>
    <x v="0"/>
    <s v="Best"/>
    <b v="1"/>
  </r>
  <r>
    <x v="36"/>
    <s v="Revandh"/>
    <n v="10"/>
    <s v="Dave Hotel"/>
    <s v="South Indian"/>
    <s v="Zone A"/>
    <s v="Ordinary"/>
    <x v="18"/>
    <n v="4"/>
    <n v="474"/>
    <x v="2"/>
    <n v="19"/>
    <x v="3"/>
    <x v="2"/>
    <n v="18"/>
    <x v="2"/>
    <x v="0"/>
    <s v="Average"/>
    <b v="0"/>
  </r>
  <r>
    <x v="37"/>
    <s v="Chinny"/>
    <n v="13"/>
    <s v="Veer Restaurant"/>
    <s v="Chinese"/>
    <s v="Zone D"/>
    <s v="Ordinary"/>
    <x v="0"/>
    <n v="7"/>
    <n v="999"/>
    <x v="1"/>
    <n v="32"/>
    <x v="3"/>
    <x v="1"/>
    <n v="23"/>
    <x v="0"/>
    <x v="0"/>
    <s v="Average"/>
    <b v="0"/>
  </r>
  <r>
    <x v="38"/>
    <s v="Meera"/>
    <n v="8"/>
    <s v="Oslo"/>
    <s v="French"/>
    <s v="Zone B"/>
    <s v="Ordinary"/>
    <x v="8"/>
    <n v="5"/>
    <n v="324"/>
    <x v="0"/>
    <n v="36"/>
    <x v="1"/>
    <x v="0"/>
    <n v="23"/>
    <x v="0"/>
    <x v="0"/>
    <s v="Best"/>
    <b v="1"/>
  </r>
  <r>
    <x v="39"/>
    <s v="Gopal"/>
    <n v="17"/>
    <s v="Zam Zam"/>
    <s v="Arabian"/>
    <s v="Zone C"/>
    <s v="Ordinary"/>
    <x v="12"/>
    <n v="1"/>
    <n v="29"/>
    <x v="1"/>
    <n v="22"/>
    <x v="0"/>
    <x v="1"/>
    <n v="12"/>
    <x v="1"/>
    <x v="0"/>
    <s v="Best"/>
    <b v="1"/>
  </r>
  <r>
    <x v="40"/>
    <s v="Vinny"/>
    <n v="14"/>
    <s v="KSR Hotel"/>
    <s v="Chinese"/>
    <s v="Zone A"/>
    <s v="Pro"/>
    <x v="12"/>
    <n v="5"/>
    <n v="394"/>
    <x v="0"/>
    <n v="13"/>
    <x v="2"/>
    <x v="3"/>
    <n v="12"/>
    <x v="1"/>
    <x v="0"/>
    <s v="Average"/>
    <b v="0"/>
  </r>
  <r>
    <x v="41"/>
    <s v="Suhaib"/>
    <n v="12"/>
    <s v="Ruchi"/>
    <s v="Chinese"/>
    <s v="Zone B"/>
    <s v="Ordinary"/>
    <x v="20"/>
    <n v="1"/>
    <n v="125"/>
    <x v="2"/>
    <n v="28"/>
    <x v="0"/>
    <x v="4"/>
    <n v="13"/>
    <x v="3"/>
    <x v="0"/>
    <s v="Average"/>
    <b v="0"/>
  </r>
  <r>
    <x v="42"/>
    <s v="Charlie"/>
    <n v="8"/>
    <s v="Oslo"/>
    <s v="French"/>
    <s v="Zone B"/>
    <s v="Ordinary"/>
    <x v="13"/>
    <n v="3"/>
    <n v="449"/>
    <x v="0"/>
    <n v="44"/>
    <x v="1"/>
    <x v="3"/>
    <n v="12"/>
    <x v="1"/>
    <x v="0"/>
    <s v="Average"/>
    <b v="0"/>
  </r>
  <r>
    <x v="43"/>
    <s v="Meera"/>
    <n v="14"/>
    <s v="KSR Hotel"/>
    <s v="Chinese"/>
    <s v="Zone A"/>
    <s v="Pro"/>
    <x v="21"/>
    <n v="2"/>
    <n v="3"/>
    <x v="2"/>
    <n v="37"/>
    <x v="2"/>
    <x v="2"/>
    <n v="14"/>
    <x v="2"/>
    <x v="0"/>
    <s v="Best"/>
    <b v="1"/>
  </r>
  <r>
    <x v="44"/>
    <s v="Veer"/>
    <n v="18"/>
    <s v="Ellora"/>
    <s v="African"/>
    <s v="Zone C"/>
    <s v="Pro"/>
    <x v="1"/>
    <n v="4"/>
    <n v="478"/>
    <x v="0"/>
    <n v="15"/>
    <x v="3"/>
    <x v="3"/>
    <n v="19"/>
    <x v="0"/>
    <x v="1"/>
    <s v="Average"/>
    <b v="1"/>
  </r>
  <r>
    <x v="45"/>
    <s v="Swamy"/>
    <n v="9"/>
    <s v="Excel Restaurant"/>
    <s v="North Indian"/>
    <s v="Zone D"/>
    <s v="Ordinary"/>
    <x v="18"/>
    <n v="7"/>
    <n v="744"/>
    <x v="1"/>
    <n v="45"/>
    <x v="1"/>
    <x v="3"/>
    <n v="18"/>
    <x v="2"/>
    <x v="0"/>
    <s v="Average"/>
    <b v="0"/>
  </r>
  <r>
    <x v="46"/>
    <s v="Veronica"/>
    <n v="19"/>
    <s v="Sam Hotel"/>
    <s v="Belgian"/>
    <s v="Zone A"/>
    <s v="Ordinary"/>
    <x v="8"/>
    <n v="7"/>
    <n v="865"/>
    <x v="1"/>
    <n v="43"/>
    <x v="0"/>
    <x v="1"/>
    <n v="23"/>
    <x v="0"/>
    <x v="0"/>
    <s v="Best"/>
    <b v="1"/>
  </r>
  <r>
    <x v="47"/>
    <s v="Fastin"/>
    <n v="17"/>
    <s v="Zam Zam"/>
    <s v="Arabian"/>
    <s v="Zone C"/>
    <s v="Ordinary"/>
    <x v="22"/>
    <n v="5"/>
    <n v="439"/>
    <x v="1"/>
    <n v="42"/>
    <x v="0"/>
    <x v="0"/>
    <n v="15"/>
    <x v="2"/>
    <x v="0"/>
    <s v="Best"/>
    <b v="1"/>
  </r>
  <r>
    <x v="48"/>
    <s v="Meera"/>
    <n v="12"/>
    <s v="Ruchi"/>
    <s v="Chinese"/>
    <s v="Zone B"/>
    <s v="Ordinary"/>
    <x v="15"/>
    <n v="4"/>
    <n v="356"/>
    <x v="0"/>
    <n v="50"/>
    <x v="2"/>
    <x v="4"/>
    <n v="21"/>
    <x v="0"/>
    <x v="0"/>
    <s v="Average"/>
    <b v="0"/>
  </r>
  <r>
    <x v="49"/>
    <s v="Swamy"/>
    <n v="15"/>
    <s v="Vrinda Bhavan"/>
    <s v="North Indian"/>
    <s v="Zone D"/>
    <s v="Ordinary"/>
    <x v="10"/>
    <n v="6"/>
    <n v="946"/>
    <x v="2"/>
    <n v="30"/>
    <x v="2"/>
    <x v="2"/>
    <n v="14"/>
    <x v="2"/>
    <x v="0"/>
    <s v="Best"/>
    <b v="1"/>
  </r>
  <r>
    <x v="50"/>
    <s v="Sabeena"/>
    <n v="18"/>
    <s v="Ellora"/>
    <s v="African"/>
    <s v="Zone C"/>
    <s v="Pro"/>
    <x v="1"/>
    <n v="1"/>
    <n v="27"/>
    <x v="1"/>
    <n v="39"/>
    <x v="1"/>
    <x v="2"/>
    <n v="19"/>
    <x v="0"/>
    <x v="0"/>
    <s v="Best"/>
    <b v="1"/>
  </r>
  <r>
    <x v="51"/>
    <s v="Swamy"/>
    <n v="5"/>
    <s v="Denver Restaurant"/>
    <s v="Continental"/>
    <s v="Zone D"/>
    <s v="Pro"/>
    <x v="13"/>
    <n v="3"/>
    <n v="253"/>
    <x v="2"/>
    <n v="21"/>
    <x v="3"/>
    <x v="3"/>
    <n v="12"/>
    <x v="1"/>
    <x v="1"/>
    <s v="Average"/>
    <b v="1"/>
  </r>
  <r>
    <x v="52"/>
    <s v="Farhan"/>
    <n v="4"/>
    <s v="Win Hotel"/>
    <s v="South Indian"/>
    <s v="Zone D"/>
    <s v="Ordinary"/>
    <x v="4"/>
    <n v="6"/>
    <n v="941"/>
    <x v="0"/>
    <n v="18"/>
    <x v="3"/>
    <x v="2"/>
    <n v="14"/>
    <x v="2"/>
    <x v="0"/>
    <s v="Average"/>
    <b v="0"/>
  </r>
  <r>
    <x v="53"/>
    <s v="Sweetie"/>
    <n v="13"/>
    <s v="Veer Restaurant"/>
    <s v="Chinese"/>
    <s v="Zone D"/>
    <s v="Ordinary"/>
    <x v="13"/>
    <n v="7"/>
    <n v="716"/>
    <x v="1"/>
    <n v="13"/>
    <x v="2"/>
    <x v="2"/>
    <n v="12"/>
    <x v="1"/>
    <x v="0"/>
    <s v="Best"/>
    <b v="1"/>
  </r>
  <r>
    <x v="54"/>
    <s v="Gopal"/>
    <n v="20"/>
    <s v="Chew Restaurant"/>
    <s v="Belgian"/>
    <s v="Zone B"/>
    <s v="Ordinary"/>
    <x v="23"/>
    <n v="1"/>
    <n v="79"/>
    <x v="2"/>
    <n v="28"/>
    <x v="0"/>
    <x v="0"/>
    <n v="22"/>
    <x v="0"/>
    <x v="0"/>
    <s v="Best"/>
    <b v="1"/>
  </r>
  <r>
    <x v="55"/>
    <s v="Rifa"/>
    <n v="12"/>
    <s v="Ruchi"/>
    <s v="Chinese"/>
    <s v="Zone B"/>
    <s v="Ordinary"/>
    <x v="0"/>
    <n v="4"/>
    <n v="254"/>
    <x v="2"/>
    <n v="32"/>
    <x v="3"/>
    <x v="2"/>
    <n v="23"/>
    <x v="0"/>
    <x v="0"/>
    <s v="Average"/>
    <b v="0"/>
  </r>
  <r>
    <x v="56"/>
    <s v="Fastin"/>
    <n v="12"/>
    <s v="Ruchi"/>
    <s v="Chinese"/>
    <s v="Zone B"/>
    <s v="Ordinary"/>
    <x v="18"/>
    <n v="2"/>
    <n v="6"/>
    <x v="1"/>
    <n v="36"/>
    <x v="2"/>
    <x v="0"/>
    <n v="18"/>
    <x v="2"/>
    <x v="0"/>
    <s v="Best"/>
    <b v="1"/>
  </r>
  <r>
    <x v="57"/>
    <s v="David"/>
    <n v="1"/>
    <s v="The Cave Hotel"/>
    <s v="Continental"/>
    <s v="Zone B"/>
    <s v="Pro"/>
    <x v="14"/>
    <n v="6"/>
    <n v="953"/>
    <x v="0"/>
    <n v="24"/>
    <x v="1"/>
    <x v="0"/>
    <n v="11"/>
    <x v="1"/>
    <x v="0"/>
    <s v="Best"/>
    <b v="1"/>
  </r>
  <r>
    <x v="58"/>
    <s v="Meera"/>
    <n v="13"/>
    <s v="Veer Restaurant"/>
    <s v="Chinese"/>
    <s v="Zone D"/>
    <s v="Ordinary"/>
    <x v="14"/>
    <n v="5"/>
    <n v="645"/>
    <x v="2"/>
    <n v="19"/>
    <x v="1"/>
    <x v="4"/>
    <n v="11"/>
    <x v="1"/>
    <x v="0"/>
    <s v="Average"/>
    <b v="0"/>
  </r>
  <r>
    <x v="59"/>
    <s v="Meera"/>
    <n v="13"/>
    <s v="Veer Restaurant"/>
    <s v="Chinese"/>
    <s v="Zone D"/>
    <s v="Ordinary"/>
    <x v="14"/>
    <n v="7"/>
    <n v="979"/>
    <x v="1"/>
    <n v="44"/>
    <x v="3"/>
    <x v="0"/>
    <n v="11"/>
    <x v="1"/>
    <x v="0"/>
    <s v="Average"/>
    <b v="0"/>
  </r>
  <r>
    <x v="60"/>
    <s v="Rifa"/>
    <n v="4"/>
    <s v="Win Hotel"/>
    <s v="South Indian"/>
    <s v="Zone D"/>
    <s v="Ordinary"/>
    <x v="21"/>
    <n v="2"/>
    <n v="114"/>
    <x v="1"/>
    <n v="21"/>
    <x v="1"/>
    <x v="0"/>
    <n v="14"/>
    <x v="2"/>
    <x v="0"/>
    <s v="Best"/>
    <b v="1"/>
  </r>
  <r>
    <x v="61"/>
    <s v="Swamy"/>
    <n v="1"/>
    <s v="The Cave Hotel"/>
    <s v="Continental"/>
    <s v="Zone B"/>
    <s v="Pro"/>
    <x v="15"/>
    <n v="4"/>
    <n v="279"/>
    <x v="1"/>
    <n v="18"/>
    <x v="2"/>
    <x v="0"/>
    <n v="21"/>
    <x v="0"/>
    <x v="0"/>
    <s v="Best"/>
    <b v="1"/>
  </r>
  <r>
    <x v="62"/>
    <s v="Selva"/>
    <n v="20"/>
    <s v="Chew Restaurant"/>
    <s v="Belgian"/>
    <s v="Zone B"/>
    <s v="Ordinary"/>
    <x v="3"/>
    <n v="1"/>
    <n v="91"/>
    <x v="1"/>
    <n v="24"/>
    <x v="1"/>
    <x v="4"/>
    <n v="11"/>
    <x v="1"/>
    <x v="0"/>
    <s v="Average"/>
    <b v="0"/>
  </r>
  <r>
    <x v="63"/>
    <s v="Farhan"/>
    <n v="15"/>
    <s v="Vrinda Bhavan"/>
    <s v="North Indian"/>
    <s v="Zone D"/>
    <s v="Ordinary"/>
    <x v="4"/>
    <n v="2"/>
    <n v="20"/>
    <x v="1"/>
    <n v="33"/>
    <x v="2"/>
    <x v="2"/>
    <n v="14"/>
    <x v="2"/>
    <x v="0"/>
    <s v="Best"/>
    <b v="1"/>
  </r>
  <r>
    <x v="64"/>
    <s v="Sweetie"/>
    <n v="7"/>
    <s v="AMN"/>
    <s v="North Indian"/>
    <s v="Zone D"/>
    <s v="Ordinary"/>
    <x v="5"/>
    <n v="2"/>
    <n v="124"/>
    <x v="1"/>
    <n v="19"/>
    <x v="2"/>
    <x v="2"/>
    <n v="20"/>
    <x v="0"/>
    <x v="0"/>
    <s v="Best"/>
    <b v="1"/>
  </r>
  <r>
    <x v="65"/>
    <s v="David"/>
    <n v="3"/>
    <s v="ASR Restaurant"/>
    <s v="South Indian"/>
    <s v="Zone D"/>
    <s v="Ordinary"/>
    <x v="18"/>
    <n v="2"/>
    <n v="120"/>
    <x v="2"/>
    <n v="31"/>
    <x v="1"/>
    <x v="1"/>
    <n v="18"/>
    <x v="2"/>
    <x v="0"/>
    <s v="Best"/>
    <b v="1"/>
  </r>
  <r>
    <x v="66"/>
    <s v="Charlie"/>
    <n v="9"/>
    <s v="Excel Restaurant"/>
    <s v="North Indian"/>
    <s v="Zone D"/>
    <s v="Ordinary"/>
    <x v="20"/>
    <n v="5"/>
    <n v="471"/>
    <x v="2"/>
    <n v="39"/>
    <x v="0"/>
    <x v="1"/>
    <n v="13"/>
    <x v="3"/>
    <x v="0"/>
    <s v="Best"/>
    <b v="1"/>
  </r>
  <r>
    <x v="67"/>
    <s v="Gopal"/>
    <n v="6"/>
    <s v="Willies"/>
    <s v="French"/>
    <s v="Zone D"/>
    <s v="Pro"/>
    <x v="3"/>
    <n v="5"/>
    <n v="345"/>
    <x v="2"/>
    <n v="22"/>
    <x v="2"/>
    <x v="1"/>
    <n v="11"/>
    <x v="1"/>
    <x v="0"/>
    <s v="Best"/>
    <b v="1"/>
  </r>
  <r>
    <x v="68"/>
    <s v="Chinny"/>
    <n v="19"/>
    <s v="Sam Hotel"/>
    <s v="Belgian"/>
    <s v="Zone A"/>
    <s v="Ordinary"/>
    <x v="12"/>
    <n v="3"/>
    <n v="462"/>
    <x v="0"/>
    <n v="33"/>
    <x v="1"/>
    <x v="3"/>
    <n v="12"/>
    <x v="1"/>
    <x v="0"/>
    <s v="Average"/>
    <b v="0"/>
  </r>
  <r>
    <x v="69"/>
    <s v="Revandh"/>
    <n v="9"/>
    <s v="Excel Restaurant"/>
    <s v="North Indian"/>
    <s v="Zone D"/>
    <s v="Ordinary"/>
    <x v="9"/>
    <n v="7"/>
    <n v="527"/>
    <x v="0"/>
    <n v="44"/>
    <x v="0"/>
    <x v="2"/>
    <n v="11"/>
    <x v="1"/>
    <x v="0"/>
    <s v="Best"/>
    <b v="1"/>
  </r>
  <r>
    <x v="70"/>
    <s v="Swamy"/>
    <n v="8"/>
    <s v="Oslo"/>
    <s v="French"/>
    <s v="Zone B"/>
    <s v="Ordinary"/>
    <x v="20"/>
    <n v="3"/>
    <n v="412"/>
    <x v="2"/>
    <n v="16"/>
    <x v="1"/>
    <x v="2"/>
    <n v="13"/>
    <x v="3"/>
    <x v="0"/>
    <s v="Best"/>
    <b v="1"/>
  </r>
  <r>
    <x v="71"/>
    <s v="Srini"/>
    <n v="13"/>
    <s v="Veer Restaurant"/>
    <s v="Chinese"/>
    <s v="Zone D"/>
    <s v="Ordinary"/>
    <x v="19"/>
    <n v="4"/>
    <n v="459"/>
    <x v="1"/>
    <n v="43"/>
    <x v="2"/>
    <x v="4"/>
    <n v="11"/>
    <x v="1"/>
    <x v="0"/>
    <s v="Average"/>
    <b v="0"/>
  </r>
  <r>
    <x v="72"/>
    <s v="Farhan"/>
    <n v="9"/>
    <s v="Excel Restaurant"/>
    <s v="North Indian"/>
    <s v="Zone D"/>
    <s v="Ordinary"/>
    <x v="10"/>
    <n v="6"/>
    <n v="941"/>
    <x v="2"/>
    <n v="11"/>
    <x v="0"/>
    <x v="0"/>
    <n v="14"/>
    <x v="2"/>
    <x v="0"/>
    <s v="Best"/>
    <b v="1"/>
  </r>
  <r>
    <x v="73"/>
    <s v="Dev"/>
    <n v="13"/>
    <s v="Veer Restaurant"/>
    <s v="Chinese"/>
    <s v="Zone D"/>
    <s v="Ordinary"/>
    <x v="21"/>
    <n v="3"/>
    <n v="471"/>
    <x v="0"/>
    <n v="36"/>
    <x v="0"/>
    <x v="3"/>
    <n v="14"/>
    <x v="2"/>
    <x v="0"/>
    <s v="Average"/>
    <b v="0"/>
  </r>
  <r>
    <x v="74"/>
    <s v="Ram"/>
    <n v="7"/>
    <s v="AMN"/>
    <s v="North Indian"/>
    <s v="Zone D"/>
    <s v="Ordinary"/>
    <x v="5"/>
    <n v="5"/>
    <n v="942"/>
    <x v="2"/>
    <n v="41"/>
    <x v="0"/>
    <x v="1"/>
    <n v="20"/>
    <x v="0"/>
    <x v="0"/>
    <s v="Best"/>
    <b v="1"/>
  </r>
  <r>
    <x v="75"/>
    <s v="Srini"/>
    <n v="6"/>
    <s v="Willies"/>
    <s v="French"/>
    <s v="Zone D"/>
    <s v="Pro"/>
    <x v="12"/>
    <n v="7"/>
    <n v="934"/>
    <x v="0"/>
    <n v="30"/>
    <x v="3"/>
    <x v="2"/>
    <n v="12"/>
    <x v="1"/>
    <x v="0"/>
    <s v="Average"/>
    <b v="0"/>
  </r>
  <r>
    <x v="76"/>
    <s v="Vinny"/>
    <n v="12"/>
    <s v="Ruchi"/>
    <s v="Chinese"/>
    <s v="Zone B"/>
    <s v="Ordinary"/>
    <x v="21"/>
    <n v="5"/>
    <n v="534"/>
    <x v="2"/>
    <n v="20"/>
    <x v="0"/>
    <x v="2"/>
    <n v="14"/>
    <x v="2"/>
    <x v="0"/>
    <s v="Best"/>
    <b v="1"/>
  </r>
  <r>
    <x v="77"/>
    <s v="Vinny"/>
    <n v="6"/>
    <s v="Willies"/>
    <s v="French"/>
    <s v="Zone D"/>
    <s v="Pro"/>
    <x v="19"/>
    <n v="5"/>
    <n v="908"/>
    <x v="0"/>
    <n v="15"/>
    <x v="1"/>
    <x v="3"/>
    <n v="11"/>
    <x v="1"/>
    <x v="0"/>
    <s v="Average"/>
    <b v="0"/>
  </r>
  <r>
    <x v="78"/>
    <s v="Swamy"/>
    <n v="16"/>
    <s v="Anand Restaurant"/>
    <s v="African"/>
    <s v="Zone C"/>
    <s v="Ordinary"/>
    <x v="1"/>
    <n v="6"/>
    <n v="698"/>
    <x v="1"/>
    <n v="21"/>
    <x v="1"/>
    <x v="2"/>
    <n v="19"/>
    <x v="0"/>
    <x v="0"/>
    <s v="Best"/>
    <b v="1"/>
  </r>
  <r>
    <x v="79"/>
    <s v="Sabeena"/>
    <n v="16"/>
    <s v="Anand Restaurant"/>
    <s v="African"/>
    <s v="Zone C"/>
    <s v="Ordinary"/>
    <x v="1"/>
    <n v="1"/>
    <n v="50"/>
    <x v="2"/>
    <n v="27"/>
    <x v="1"/>
    <x v="1"/>
    <n v="19"/>
    <x v="0"/>
    <x v="0"/>
    <s v="Best"/>
    <b v="1"/>
  </r>
  <r>
    <x v="80"/>
    <s v="Veer"/>
    <n v="3"/>
    <s v="ASR Restaurant"/>
    <s v="South Indian"/>
    <s v="Zone D"/>
    <s v="Ordinary"/>
    <x v="16"/>
    <n v="5"/>
    <n v="436"/>
    <x v="0"/>
    <n v="19"/>
    <x v="0"/>
    <x v="2"/>
    <n v="17"/>
    <x v="2"/>
    <x v="0"/>
    <s v="Best"/>
    <b v="1"/>
  </r>
  <r>
    <x v="81"/>
    <s v="Charlie"/>
    <n v="18"/>
    <s v="Ellora"/>
    <s v="African"/>
    <s v="Zone C"/>
    <s v="Pro"/>
    <x v="19"/>
    <n v="5"/>
    <n v="882"/>
    <x v="2"/>
    <n v="24"/>
    <x v="1"/>
    <x v="4"/>
    <n v="11"/>
    <x v="1"/>
    <x v="0"/>
    <s v="Average"/>
    <b v="0"/>
  </r>
  <r>
    <x v="82"/>
    <s v="Shifa"/>
    <n v="2"/>
    <s v="SSK Hotel"/>
    <s v="North Indian"/>
    <s v="Zone D"/>
    <s v="Pro"/>
    <x v="8"/>
    <n v="2"/>
    <n v="50"/>
    <x v="0"/>
    <n v="33"/>
    <x v="3"/>
    <x v="3"/>
    <n v="23"/>
    <x v="0"/>
    <x v="1"/>
    <s v="Average"/>
    <b v="1"/>
  </r>
  <r>
    <x v="83"/>
    <s v="Srini"/>
    <n v="14"/>
    <s v="KSR Hotel"/>
    <s v="Chinese"/>
    <s v="Zone A"/>
    <s v="Pro"/>
    <x v="10"/>
    <n v="7"/>
    <n v="704"/>
    <x v="2"/>
    <n v="47"/>
    <x v="3"/>
    <x v="2"/>
    <n v="14"/>
    <x v="2"/>
    <x v="0"/>
    <s v="Average"/>
    <b v="0"/>
  </r>
  <r>
    <x v="84"/>
    <s v="Ram"/>
    <n v="13"/>
    <s v="Veer Restaurant"/>
    <s v="Chinese"/>
    <s v="Zone D"/>
    <s v="Ordinary"/>
    <x v="8"/>
    <n v="5"/>
    <n v="603"/>
    <x v="0"/>
    <n v="28"/>
    <x v="0"/>
    <x v="2"/>
    <n v="23"/>
    <x v="0"/>
    <x v="0"/>
    <s v="Best"/>
    <b v="1"/>
  </r>
  <r>
    <x v="85"/>
    <s v="Farhan"/>
    <n v="10"/>
    <s v="Dave Hotel"/>
    <s v="South Indian"/>
    <s v="Zone A"/>
    <s v="Ordinary"/>
    <x v="2"/>
    <n v="5"/>
    <n v="602"/>
    <x v="0"/>
    <n v="12"/>
    <x v="2"/>
    <x v="0"/>
    <n v="20"/>
    <x v="0"/>
    <x v="0"/>
    <s v="Best"/>
    <b v="1"/>
  </r>
  <r>
    <x v="86"/>
    <s v="Dev"/>
    <n v="12"/>
    <s v="Ruchi"/>
    <s v="Chinese"/>
    <s v="Zone B"/>
    <s v="Ordinary"/>
    <x v="18"/>
    <n v="4"/>
    <n v="196"/>
    <x v="0"/>
    <n v="50"/>
    <x v="3"/>
    <x v="3"/>
    <n v="18"/>
    <x v="2"/>
    <x v="1"/>
    <s v="Average"/>
    <b v="1"/>
  </r>
  <r>
    <x v="87"/>
    <s v="Veronica"/>
    <n v="18"/>
    <s v="Ellora"/>
    <s v="African"/>
    <s v="Zone C"/>
    <s v="Pro"/>
    <x v="16"/>
    <n v="1"/>
    <n v="94"/>
    <x v="0"/>
    <n v="20"/>
    <x v="3"/>
    <x v="0"/>
    <n v="17"/>
    <x v="2"/>
    <x v="0"/>
    <s v="Average"/>
    <b v="0"/>
  </r>
  <r>
    <x v="88"/>
    <s v="Gopal"/>
    <n v="16"/>
    <s v="Anand Restaurant"/>
    <s v="African"/>
    <s v="Zone C"/>
    <s v="Ordinary"/>
    <x v="9"/>
    <n v="7"/>
    <n v="501"/>
    <x v="1"/>
    <n v="15"/>
    <x v="3"/>
    <x v="0"/>
    <n v="11"/>
    <x v="1"/>
    <x v="0"/>
    <s v="Average"/>
    <b v="0"/>
  </r>
  <r>
    <x v="89"/>
    <s v="Shifa"/>
    <n v="13"/>
    <s v="Veer Restaurant"/>
    <s v="Chinese"/>
    <s v="Zone D"/>
    <s v="Ordinary"/>
    <x v="5"/>
    <n v="5"/>
    <n v="710"/>
    <x v="1"/>
    <n v="45"/>
    <x v="2"/>
    <x v="0"/>
    <n v="20"/>
    <x v="0"/>
    <x v="0"/>
    <s v="Best"/>
    <b v="1"/>
  </r>
  <r>
    <x v="90"/>
    <s v="Gopal"/>
    <n v="8"/>
    <s v="Oslo"/>
    <s v="French"/>
    <s v="Zone B"/>
    <s v="Ordinary"/>
    <x v="10"/>
    <n v="4"/>
    <n v="305"/>
    <x v="1"/>
    <n v="48"/>
    <x v="3"/>
    <x v="4"/>
    <n v="14"/>
    <x v="2"/>
    <x v="1"/>
    <s v="Average"/>
    <b v="1"/>
  </r>
  <r>
    <x v="91"/>
    <s v="Swamy"/>
    <n v="8"/>
    <s v="Oslo"/>
    <s v="French"/>
    <s v="Zone B"/>
    <s v="Ordinary"/>
    <x v="2"/>
    <n v="6"/>
    <n v="891"/>
    <x v="0"/>
    <n v="25"/>
    <x v="0"/>
    <x v="1"/>
    <n v="20"/>
    <x v="0"/>
    <x v="0"/>
    <s v="Best"/>
    <b v="1"/>
  </r>
  <r>
    <x v="92"/>
    <s v="Charlie"/>
    <n v="2"/>
    <s v="SSK Hotel"/>
    <s v="North Indian"/>
    <s v="Zone D"/>
    <s v="Pro"/>
    <x v="17"/>
    <n v="5"/>
    <n v="412"/>
    <x v="1"/>
    <n v="48"/>
    <x v="2"/>
    <x v="2"/>
    <n v="14"/>
    <x v="2"/>
    <x v="0"/>
    <s v="Best"/>
    <b v="1"/>
  </r>
  <r>
    <x v="93"/>
    <s v="Suhaib"/>
    <n v="20"/>
    <s v="Chew Restaurant"/>
    <s v="Belgian"/>
    <s v="Zone B"/>
    <s v="Ordinary"/>
    <x v="6"/>
    <n v="3"/>
    <n v="455"/>
    <x v="0"/>
    <n v="25"/>
    <x v="0"/>
    <x v="1"/>
    <n v="14"/>
    <x v="2"/>
    <x v="0"/>
    <s v="Best"/>
    <b v="1"/>
  </r>
  <r>
    <x v="94"/>
    <s v="Charlie"/>
    <n v="5"/>
    <s v="Denver Restaurant"/>
    <s v="Continental"/>
    <s v="Zone D"/>
    <s v="Pro"/>
    <x v="4"/>
    <n v="6"/>
    <n v="953"/>
    <x v="1"/>
    <n v="39"/>
    <x v="1"/>
    <x v="4"/>
    <n v="14"/>
    <x v="2"/>
    <x v="0"/>
    <s v="Average"/>
    <b v="0"/>
  </r>
  <r>
    <x v="95"/>
    <s v="David"/>
    <n v="6"/>
    <s v="Willies"/>
    <s v="French"/>
    <s v="Zone D"/>
    <s v="Pro"/>
    <x v="22"/>
    <n v="4"/>
    <n v="300"/>
    <x v="2"/>
    <n v="27"/>
    <x v="3"/>
    <x v="3"/>
    <n v="15"/>
    <x v="2"/>
    <x v="1"/>
    <s v="Average"/>
    <b v="1"/>
  </r>
  <r>
    <x v="96"/>
    <s v="Dev"/>
    <n v="7"/>
    <s v="AMN"/>
    <s v="North Indian"/>
    <s v="Zone D"/>
    <s v="Ordinary"/>
    <x v="1"/>
    <n v="2"/>
    <n v="11"/>
    <x v="2"/>
    <n v="21"/>
    <x v="0"/>
    <x v="4"/>
    <n v="19"/>
    <x v="0"/>
    <x v="0"/>
    <s v="Average"/>
    <b v="0"/>
  </r>
  <r>
    <x v="97"/>
    <s v="Swamy"/>
    <n v="3"/>
    <s v="ASR Restaurant"/>
    <s v="South Indian"/>
    <s v="Zone D"/>
    <s v="Ordinary"/>
    <x v="4"/>
    <n v="4"/>
    <n v="219"/>
    <x v="2"/>
    <n v="13"/>
    <x v="3"/>
    <x v="0"/>
    <n v="14"/>
    <x v="2"/>
    <x v="0"/>
    <s v="Average"/>
    <b v="0"/>
  </r>
  <r>
    <x v="98"/>
    <s v="Vinny"/>
    <n v="10"/>
    <s v="Dave Hotel"/>
    <s v="South Indian"/>
    <s v="Zone A"/>
    <s v="Ordinary"/>
    <x v="0"/>
    <n v="6"/>
    <n v="771"/>
    <x v="0"/>
    <n v="21"/>
    <x v="3"/>
    <x v="1"/>
    <n v="23"/>
    <x v="0"/>
    <x v="0"/>
    <s v="Average"/>
    <b v="0"/>
  </r>
  <r>
    <x v="99"/>
    <s v="Srini"/>
    <n v="6"/>
    <s v="Willies"/>
    <s v="French"/>
    <s v="Zone D"/>
    <s v="Pro"/>
    <x v="3"/>
    <n v="7"/>
    <n v="936"/>
    <x v="1"/>
    <n v="25"/>
    <x v="3"/>
    <x v="4"/>
    <n v="11"/>
    <x v="1"/>
    <x v="1"/>
    <s v="Average"/>
    <b v="1"/>
  </r>
  <r>
    <x v="100"/>
    <s v="Srini"/>
    <n v="6"/>
    <s v="Willies"/>
    <s v="French"/>
    <s v="Zone D"/>
    <s v="Pro"/>
    <x v="8"/>
    <n v="5"/>
    <n v="341"/>
    <x v="1"/>
    <n v="40"/>
    <x v="3"/>
    <x v="2"/>
    <n v="23"/>
    <x v="0"/>
    <x v="0"/>
    <s v="Average"/>
    <b v="0"/>
  </r>
  <r>
    <x v="101"/>
    <s v="Farhan"/>
    <n v="14"/>
    <s v="KSR Hotel"/>
    <s v="Chinese"/>
    <s v="Zone A"/>
    <s v="Pro"/>
    <x v="5"/>
    <n v="2"/>
    <n v="78"/>
    <x v="0"/>
    <n v="32"/>
    <x v="0"/>
    <x v="4"/>
    <n v="20"/>
    <x v="0"/>
    <x v="0"/>
    <s v="Average"/>
    <b v="0"/>
  </r>
  <r>
    <x v="102"/>
    <s v="Srini"/>
    <n v="19"/>
    <s v="Sam Hotel"/>
    <s v="Belgian"/>
    <s v="Zone A"/>
    <s v="Ordinary"/>
    <x v="11"/>
    <n v="7"/>
    <n v="723"/>
    <x v="0"/>
    <n v="25"/>
    <x v="2"/>
    <x v="3"/>
    <n v="21"/>
    <x v="0"/>
    <x v="0"/>
    <s v="Average"/>
    <b v="0"/>
  </r>
  <r>
    <x v="103"/>
    <s v="Selva"/>
    <n v="20"/>
    <s v="Chew Restaurant"/>
    <s v="Belgian"/>
    <s v="Zone B"/>
    <s v="Ordinary"/>
    <x v="15"/>
    <n v="5"/>
    <n v="207"/>
    <x v="0"/>
    <n v="22"/>
    <x v="3"/>
    <x v="2"/>
    <n v="21"/>
    <x v="0"/>
    <x v="0"/>
    <s v="Average"/>
    <b v="0"/>
  </r>
  <r>
    <x v="104"/>
    <s v="Vinny"/>
    <n v="1"/>
    <s v="The Cave Hotel"/>
    <s v="Continental"/>
    <s v="Zone B"/>
    <s v="Pro"/>
    <x v="15"/>
    <n v="4"/>
    <n v="411"/>
    <x v="2"/>
    <n v="26"/>
    <x v="0"/>
    <x v="2"/>
    <n v="21"/>
    <x v="0"/>
    <x v="0"/>
    <s v="Best"/>
    <b v="1"/>
  </r>
  <r>
    <x v="105"/>
    <s v="Shifa"/>
    <n v="18"/>
    <s v="Ellora"/>
    <s v="African"/>
    <s v="Zone C"/>
    <s v="Pro"/>
    <x v="10"/>
    <n v="1"/>
    <n v="133"/>
    <x v="2"/>
    <n v="39"/>
    <x v="2"/>
    <x v="4"/>
    <n v="14"/>
    <x v="2"/>
    <x v="0"/>
    <s v="Average"/>
    <b v="0"/>
  </r>
  <r>
    <x v="106"/>
    <s v="Suhaib"/>
    <n v="6"/>
    <s v="Willies"/>
    <s v="French"/>
    <s v="Zone D"/>
    <s v="Pro"/>
    <x v="3"/>
    <n v="1"/>
    <n v="124"/>
    <x v="2"/>
    <n v="45"/>
    <x v="0"/>
    <x v="0"/>
    <n v="11"/>
    <x v="1"/>
    <x v="0"/>
    <s v="Best"/>
    <b v="1"/>
  </r>
  <r>
    <x v="107"/>
    <s v="Chinny"/>
    <n v="16"/>
    <s v="Anand Restaurant"/>
    <s v="African"/>
    <s v="Zone C"/>
    <s v="Ordinary"/>
    <x v="12"/>
    <n v="5"/>
    <n v="830"/>
    <x v="0"/>
    <n v="49"/>
    <x v="1"/>
    <x v="3"/>
    <n v="12"/>
    <x v="1"/>
    <x v="0"/>
    <s v="Average"/>
    <b v="0"/>
  </r>
  <r>
    <x v="108"/>
    <s v="Meera"/>
    <n v="18"/>
    <s v="Ellora"/>
    <s v="African"/>
    <s v="Zone C"/>
    <s v="Pro"/>
    <x v="11"/>
    <n v="6"/>
    <n v="886"/>
    <x v="0"/>
    <n v="18"/>
    <x v="0"/>
    <x v="1"/>
    <n v="21"/>
    <x v="0"/>
    <x v="0"/>
    <s v="Best"/>
    <b v="1"/>
  </r>
  <r>
    <x v="109"/>
    <s v="Suhaib"/>
    <n v="8"/>
    <s v="Oslo"/>
    <s v="French"/>
    <s v="Zone B"/>
    <s v="Ordinary"/>
    <x v="13"/>
    <n v="5"/>
    <n v="374"/>
    <x v="2"/>
    <n v="22"/>
    <x v="0"/>
    <x v="1"/>
    <n v="12"/>
    <x v="1"/>
    <x v="0"/>
    <s v="Best"/>
    <b v="1"/>
  </r>
  <r>
    <x v="110"/>
    <s v="Veer"/>
    <n v="20"/>
    <s v="Chew Restaurant"/>
    <s v="Belgian"/>
    <s v="Zone B"/>
    <s v="Ordinary"/>
    <x v="6"/>
    <n v="5"/>
    <n v="585"/>
    <x v="0"/>
    <n v="43"/>
    <x v="3"/>
    <x v="3"/>
    <n v="14"/>
    <x v="2"/>
    <x v="1"/>
    <s v="Average"/>
    <b v="1"/>
  </r>
  <r>
    <x v="111"/>
    <s v="Revandh"/>
    <n v="14"/>
    <s v="KSR Hotel"/>
    <s v="Chinese"/>
    <s v="Zone A"/>
    <s v="Pro"/>
    <x v="6"/>
    <n v="5"/>
    <n v="580"/>
    <x v="0"/>
    <n v="18"/>
    <x v="1"/>
    <x v="2"/>
    <n v="14"/>
    <x v="2"/>
    <x v="0"/>
    <s v="Best"/>
    <b v="1"/>
  </r>
  <r>
    <x v="112"/>
    <s v="Meera"/>
    <n v="4"/>
    <s v="Win Hotel"/>
    <s v="South Indian"/>
    <s v="Zone D"/>
    <s v="Ordinary"/>
    <x v="7"/>
    <n v="6"/>
    <n v="590"/>
    <x v="2"/>
    <n v="49"/>
    <x v="2"/>
    <x v="0"/>
    <n v="13"/>
    <x v="3"/>
    <x v="0"/>
    <s v="Best"/>
    <b v="1"/>
  </r>
  <r>
    <x v="113"/>
    <s v="Rifa"/>
    <n v="11"/>
    <s v="The Taste"/>
    <s v="French"/>
    <s v="Zone B"/>
    <s v="Pro"/>
    <x v="9"/>
    <n v="7"/>
    <n v="884"/>
    <x v="0"/>
    <n v="13"/>
    <x v="2"/>
    <x v="3"/>
    <n v="11"/>
    <x v="1"/>
    <x v="0"/>
    <s v="Average"/>
    <b v="0"/>
  </r>
  <r>
    <x v="114"/>
    <s v="Selva"/>
    <n v="15"/>
    <s v="Vrinda Bhavan"/>
    <s v="North Indian"/>
    <s v="Zone D"/>
    <s v="Ordinary"/>
    <x v="22"/>
    <n v="1"/>
    <n v="41"/>
    <x v="2"/>
    <n v="27"/>
    <x v="0"/>
    <x v="0"/>
    <n v="15"/>
    <x v="2"/>
    <x v="0"/>
    <s v="Best"/>
    <b v="1"/>
  </r>
  <r>
    <x v="115"/>
    <s v="Srini"/>
    <n v="4"/>
    <s v="Win Hotel"/>
    <s v="South Indian"/>
    <s v="Zone D"/>
    <s v="Ordinary"/>
    <x v="13"/>
    <n v="5"/>
    <n v="485"/>
    <x v="2"/>
    <n v="22"/>
    <x v="3"/>
    <x v="0"/>
    <n v="12"/>
    <x v="1"/>
    <x v="0"/>
    <s v="Average"/>
    <b v="0"/>
  </r>
  <r>
    <x v="116"/>
    <s v="Suhaib"/>
    <n v="5"/>
    <s v="Denver Restaurant"/>
    <s v="Continental"/>
    <s v="Zone D"/>
    <s v="Pro"/>
    <x v="10"/>
    <n v="3"/>
    <n v="269"/>
    <x v="1"/>
    <n v="33"/>
    <x v="1"/>
    <x v="3"/>
    <n v="14"/>
    <x v="2"/>
    <x v="0"/>
    <s v="Average"/>
    <b v="0"/>
  </r>
  <r>
    <x v="117"/>
    <s v="Fastin"/>
    <n v="13"/>
    <s v="Veer Restaurant"/>
    <s v="Chinese"/>
    <s v="Zone D"/>
    <s v="Ordinary"/>
    <x v="0"/>
    <n v="4"/>
    <n v="391"/>
    <x v="1"/>
    <n v="20"/>
    <x v="3"/>
    <x v="0"/>
    <n v="23"/>
    <x v="0"/>
    <x v="0"/>
    <s v="Average"/>
    <b v="0"/>
  </r>
  <r>
    <x v="118"/>
    <s v="Meera"/>
    <n v="9"/>
    <s v="Excel Restaurant"/>
    <s v="North Indian"/>
    <s v="Zone D"/>
    <s v="Ordinary"/>
    <x v="12"/>
    <n v="4"/>
    <n v="220"/>
    <x v="0"/>
    <n v="18"/>
    <x v="1"/>
    <x v="0"/>
    <n v="12"/>
    <x v="1"/>
    <x v="0"/>
    <s v="Best"/>
    <b v="1"/>
  </r>
  <r>
    <x v="119"/>
    <s v="Revandh"/>
    <n v="9"/>
    <s v="Excel Restaurant"/>
    <s v="North Indian"/>
    <s v="Zone D"/>
    <s v="Ordinary"/>
    <x v="2"/>
    <n v="5"/>
    <n v="478"/>
    <x v="0"/>
    <n v="19"/>
    <x v="3"/>
    <x v="3"/>
    <n v="20"/>
    <x v="0"/>
    <x v="1"/>
    <s v="Average"/>
    <b v="1"/>
  </r>
  <r>
    <x v="120"/>
    <s v="Srini"/>
    <n v="3"/>
    <s v="ASR Restaurant"/>
    <s v="South Indian"/>
    <s v="Zone D"/>
    <s v="Ordinary"/>
    <x v="7"/>
    <n v="3"/>
    <n v="359"/>
    <x v="1"/>
    <n v="46"/>
    <x v="3"/>
    <x v="2"/>
    <n v="13"/>
    <x v="3"/>
    <x v="0"/>
    <s v="Average"/>
    <b v="0"/>
  </r>
  <r>
    <x v="121"/>
    <s v="Chinny"/>
    <n v="1"/>
    <s v="The Cave Hotel"/>
    <s v="Continental"/>
    <s v="Zone B"/>
    <s v="Pro"/>
    <x v="2"/>
    <n v="4"/>
    <n v="254"/>
    <x v="1"/>
    <n v="36"/>
    <x v="2"/>
    <x v="1"/>
    <n v="20"/>
    <x v="0"/>
    <x v="0"/>
    <s v="Best"/>
    <b v="1"/>
  </r>
  <r>
    <x v="122"/>
    <s v="Sweetie"/>
    <n v="18"/>
    <s v="Ellora"/>
    <s v="African"/>
    <s v="Zone C"/>
    <s v="Pro"/>
    <x v="3"/>
    <n v="6"/>
    <n v="539"/>
    <x v="0"/>
    <n v="43"/>
    <x v="3"/>
    <x v="0"/>
    <n v="11"/>
    <x v="1"/>
    <x v="0"/>
    <s v="Average"/>
    <b v="0"/>
  </r>
  <r>
    <x v="123"/>
    <s v="Suhaib"/>
    <n v="1"/>
    <s v="The Cave Hotel"/>
    <s v="Continental"/>
    <s v="Zone B"/>
    <s v="Pro"/>
    <x v="12"/>
    <n v="4"/>
    <n v="376"/>
    <x v="2"/>
    <n v="46"/>
    <x v="1"/>
    <x v="2"/>
    <n v="12"/>
    <x v="1"/>
    <x v="0"/>
    <s v="Best"/>
    <b v="1"/>
  </r>
  <r>
    <x v="124"/>
    <s v="Ram"/>
    <n v="16"/>
    <s v="Anand Restaurant"/>
    <s v="African"/>
    <s v="Zone C"/>
    <s v="Ordinary"/>
    <x v="4"/>
    <n v="6"/>
    <n v="786"/>
    <x v="2"/>
    <n v="37"/>
    <x v="3"/>
    <x v="3"/>
    <n v="14"/>
    <x v="2"/>
    <x v="1"/>
    <s v="Average"/>
    <b v="1"/>
  </r>
  <r>
    <x v="125"/>
    <s v="Vinny"/>
    <n v="10"/>
    <s v="Dave Hotel"/>
    <s v="South Indian"/>
    <s v="Zone A"/>
    <s v="Ordinary"/>
    <x v="9"/>
    <n v="3"/>
    <n v="294"/>
    <x v="0"/>
    <n v="32"/>
    <x v="3"/>
    <x v="4"/>
    <n v="11"/>
    <x v="1"/>
    <x v="1"/>
    <s v="Average"/>
    <b v="1"/>
  </r>
  <r>
    <x v="126"/>
    <s v="Vinny"/>
    <n v="14"/>
    <s v="KSR Hotel"/>
    <s v="Chinese"/>
    <s v="Zone A"/>
    <s v="Pro"/>
    <x v="10"/>
    <n v="5"/>
    <n v="871"/>
    <x v="1"/>
    <n v="25"/>
    <x v="2"/>
    <x v="3"/>
    <n v="14"/>
    <x v="2"/>
    <x v="0"/>
    <s v="Average"/>
    <b v="0"/>
  </r>
  <r>
    <x v="127"/>
    <s v="Fastin"/>
    <n v="18"/>
    <s v="Ellora"/>
    <s v="African"/>
    <s v="Zone C"/>
    <s v="Pro"/>
    <x v="10"/>
    <n v="5"/>
    <n v="232"/>
    <x v="1"/>
    <n v="46"/>
    <x v="0"/>
    <x v="3"/>
    <n v="14"/>
    <x v="2"/>
    <x v="0"/>
    <s v="Average"/>
    <b v="0"/>
  </r>
  <r>
    <x v="128"/>
    <s v="Suhaib"/>
    <n v="9"/>
    <s v="Excel Restaurant"/>
    <s v="North Indian"/>
    <s v="Zone D"/>
    <s v="Ordinary"/>
    <x v="19"/>
    <n v="3"/>
    <n v="432"/>
    <x v="0"/>
    <n v="21"/>
    <x v="1"/>
    <x v="2"/>
    <n v="11"/>
    <x v="1"/>
    <x v="0"/>
    <s v="Best"/>
    <b v="1"/>
  </r>
  <r>
    <x v="129"/>
    <s v="Veer"/>
    <n v="15"/>
    <s v="Vrinda Bhavan"/>
    <s v="North Indian"/>
    <s v="Zone D"/>
    <s v="Ordinary"/>
    <x v="1"/>
    <n v="4"/>
    <n v="179"/>
    <x v="1"/>
    <n v="47"/>
    <x v="2"/>
    <x v="0"/>
    <n v="19"/>
    <x v="0"/>
    <x v="0"/>
    <s v="Best"/>
    <b v="1"/>
  </r>
  <r>
    <x v="130"/>
    <s v="Selva"/>
    <n v="17"/>
    <s v="Zam Zam"/>
    <s v="Arabian"/>
    <s v="Zone C"/>
    <s v="Ordinary"/>
    <x v="5"/>
    <n v="5"/>
    <n v="359"/>
    <x v="2"/>
    <n v="37"/>
    <x v="3"/>
    <x v="4"/>
    <n v="20"/>
    <x v="0"/>
    <x v="1"/>
    <s v="Average"/>
    <b v="1"/>
  </r>
  <r>
    <x v="131"/>
    <s v="David"/>
    <n v="12"/>
    <s v="Ruchi"/>
    <s v="Chinese"/>
    <s v="Zone B"/>
    <s v="Ordinary"/>
    <x v="22"/>
    <n v="5"/>
    <n v="882"/>
    <x v="0"/>
    <n v="29"/>
    <x v="0"/>
    <x v="2"/>
    <n v="15"/>
    <x v="2"/>
    <x v="0"/>
    <s v="Best"/>
    <b v="1"/>
  </r>
  <r>
    <x v="132"/>
    <s v="Veer"/>
    <n v="1"/>
    <s v="The Cave Hotel"/>
    <s v="Continental"/>
    <s v="Zone B"/>
    <s v="Pro"/>
    <x v="10"/>
    <n v="5"/>
    <n v="426"/>
    <x v="0"/>
    <n v="26"/>
    <x v="1"/>
    <x v="2"/>
    <n v="14"/>
    <x v="2"/>
    <x v="0"/>
    <s v="Best"/>
    <b v="1"/>
  </r>
  <r>
    <x v="133"/>
    <s v="Vinny"/>
    <n v="6"/>
    <s v="Willies"/>
    <s v="French"/>
    <s v="Zone D"/>
    <s v="Pro"/>
    <x v="8"/>
    <n v="7"/>
    <n v="568"/>
    <x v="2"/>
    <n v="43"/>
    <x v="0"/>
    <x v="0"/>
    <n v="23"/>
    <x v="0"/>
    <x v="0"/>
    <s v="Best"/>
    <b v="1"/>
  </r>
  <r>
    <x v="134"/>
    <s v="Gopal"/>
    <n v="3"/>
    <s v="ASR Restaurant"/>
    <s v="South Indian"/>
    <s v="Zone D"/>
    <s v="Ordinary"/>
    <x v="22"/>
    <n v="4"/>
    <n v="352"/>
    <x v="2"/>
    <n v="28"/>
    <x v="1"/>
    <x v="2"/>
    <n v="15"/>
    <x v="2"/>
    <x v="0"/>
    <s v="Best"/>
    <b v="1"/>
  </r>
  <r>
    <x v="135"/>
    <s v="Chinny"/>
    <n v="19"/>
    <s v="Sam Hotel"/>
    <s v="Belgian"/>
    <s v="Zone A"/>
    <s v="Ordinary"/>
    <x v="1"/>
    <n v="5"/>
    <n v="226"/>
    <x v="0"/>
    <n v="39"/>
    <x v="3"/>
    <x v="0"/>
    <n v="19"/>
    <x v="0"/>
    <x v="0"/>
    <s v="Average"/>
    <b v="0"/>
  </r>
  <r>
    <x v="136"/>
    <s v="Charlie"/>
    <n v="14"/>
    <s v="KSR Hotel"/>
    <s v="Chinese"/>
    <s v="Zone A"/>
    <s v="Pro"/>
    <x v="14"/>
    <n v="5"/>
    <n v="679"/>
    <x v="0"/>
    <n v="11"/>
    <x v="1"/>
    <x v="4"/>
    <n v="11"/>
    <x v="1"/>
    <x v="0"/>
    <s v="Average"/>
    <b v="0"/>
  </r>
  <r>
    <x v="137"/>
    <s v="Charlie"/>
    <n v="12"/>
    <s v="Ruchi"/>
    <s v="Chinese"/>
    <s v="Zone B"/>
    <s v="Ordinary"/>
    <x v="22"/>
    <n v="3"/>
    <n v="273"/>
    <x v="2"/>
    <n v="37"/>
    <x v="0"/>
    <x v="3"/>
    <n v="15"/>
    <x v="2"/>
    <x v="0"/>
    <s v="Average"/>
    <b v="0"/>
  </r>
  <r>
    <x v="138"/>
    <s v="Rifa"/>
    <n v="12"/>
    <s v="Ruchi"/>
    <s v="Chinese"/>
    <s v="Zone B"/>
    <s v="Ordinary"/>
    <x v="0"/>
    <n v="2"/>
    <n v="78"/>
    <x v="1"/>
    <n v="12"/>
    <x v="2"/>
    <x v="1"/>
    <n v="23"/>
    <x v="0"/>
    <x v="0"/>
    <s v="Best"/>
    <b v="1"/>
  </r>
  <r>
    <x v="139"/>
    <s v="Srini"/>
    <n v="10"/>
    <s v="Dave Hotel"/>
    <s v="South Indian"/>
    <s v="Zone A"/>
    <s v="Ordinary"/>
    <x v="23"/>
    <n v="3"/>
    <n v="489"/>
    <x v="0"/>
    <n v="28"/>
    <x v="1"/>
    <x v="2"/>
    <n v="22"/>
    <x v="0"/>
    <x v="0"/>
    <s v="Best"/>
    <b v="1"/>
  </r>
  <r>
    <x v="140"/>
    <s v="Rifa"/>
    <n v="3"/>
    <s v="ASR Restaurant"/>
    <s v="South Indian"/>
    <s v="Zone D"/>
    <s v="Ordinary"/>
    <x v="2"/>
    <n v="7"/>
    <n v="964"/>
    <x v="0"/>
    <n v="27"/>
    <x v="1"/>
    <x v="3"/>
    <n v="20"/>
    <x v="0"/>
    <x v="0"/>
    <s v="Average"/>
    <b v="0"/>
  </r>
  <r>
    <x v="141"/>
    <s v="Meera"/>
    <n v="12"/>
    <s v="Ruchi"/>
    <s v="Chinese"/>
    <s v="Zone B"/>
    <s v="Ordinary"/>
    <x v="24"/>
    <n v="2"/>
    <n v="56"/>
    <x v="2"/>
    <n v="41"/>
    <x v="3"/>
    <x v="0"/>
    <n v="13"/>
    <x v="3"/>
    <x v="0"/>
    <s v="Average"/>
    <b v="0"/>
  </r>
  <r>
    <x v="142"/>
    <s v="Revandh"/>
    <n v="4"/>
    <s v="Win Hotel"/>
    <s v="South Indian"/>
    <s v="Zone D"/>
    <s v="Ordinary"/>
    <x v="6"/>
    <n v="1"/>
    <n v="140"/>
    <x v="0"/>
    <n v="47"/>
    <x v="0"/>
    <x v="4"/>
    <n v="14"/>
    <x v="2"/>
    <x v="0"/>
    <s v="Average"/>
    <b v="0"/>
  </r>
  <r>
    <x v="143"/>
    <s v="Sweetie"/>
    <n v="20"/>
    <s v="Chew Restaurant"/>
    <s v="Belgian"/>
    <s v="Zone B"/>
    <s v="Ordinary"/>
    <x v="20"/>
    <n v="7"/>
    <n v="703"/>
    <x v="2"/>
    <n v="49"/>
    <x v="0"/>
    <x v="3"/>
    <n v="13"/>
    <x v="3"/>
    <x v="0"/>
    <s v="Average"/>
    <b v="0"/>
  </r>
  <r>
    <x v="144"/>
    <s v="Charlie"/>
    <n v="6"/>
    <s v="Willies"/>
    <s v="French"/>
    <s v="Zone D"/>
    <s v="Pro"/>
    <x v="19"/>
    <n v="4"/>
    <n v="287"/>
    <x v="0"/>
    <n v="36"/>
    <x v="2"/>
    <x v="0"/>
    <n v="11"/>
    <x v="1"/>
    <x v="0"/>
    <s v="Best"/>
    <b v="1"/>
  </r>
  <r>
    <x v="145"/>
    <s v="Farhan"/>
    <n v="6"/>
    <s v="Willies"/>
    <s v="French"/>
    <s v="Zone D"/>
    <s v="Pro"/>
    <x v="6"/>
    <n v="3"/>
    <n v="444"/>
    <x v="2"/>
    <n v="15"/>
    <x v="1"/>
    <x v="4"/>
    <n v="14"/>
    <x v="2"/>
    <x v="0"/>
    <s v="Average"/>
    <b v="0"/>
  </r>
  <r>
    <x v="146"/>
    <s v="Srini"/>
    <n v="20"/>
    <s v="Chew Restaurant"/>
    <s v="Belgian"/>
    <s v="Zone B"/>
    <s v="Ordinary"/>
    <x v="3"/>
    <n v="2"/>
    <n v="61"/>
    <x v="0"/>
    <n v="38"/>
    <x v="0"/>
    <x v="0"/>
    <n v="11"/>
    <x v="1"/>
    <x v="0"/>
    <s v="Best"/>
    <b v="1"/>
  </r>
  <r>
    <x v="147"/>
    <s v="Swamy"/>
    <n v="20"/>
    <s v="Chew Restaurant"/>
    <s v="Belgian"/>
    <s v="Zone B"/>
    <s v="Ordinary"/>
    <x v="16"/>
    <n v="3"/>
    <n v="347"/>
    <x v="2"/>
    <n v="35"/>
    <x v="3"/>
    <x v="3"/>
    <n v="17"/>
    <x v="2"/>
    <x v="1"/>
    <s v="Average"/>
    <b v="1"/>
  </r>
  <r>
    <x v="148"/>
    <s v="Veronica"/>
    <n v="2"/>
    <s v="SSK Hotel"/>
    <s v="North Indian"/>
    <s v="Zone D"/>
    <s v="Pro"/>
    <x v="4"/>
    <n v="3"/>
    <n v="264"/>
    <x v="2"/>
    <n v="44"/>
    <x v="3"/>
    <x v="3"/>
    <n v="14"/>
    <x v="2"/>
    <x v="1"/>
    <s v="Average"/>
    <b v="1"/>
  </r>
  <r>
    <x v="149"/>
    <s v="Suhaib"/>
    <n v="6"/>
    <s v="Willies"/>
    <s v="French"/>
    <s v="Zone D"/>
    <s v="Pro"/>
    <x v="9"/>
    <n v="5"/>
    <n v="712"/>
    <x v="2"/>
    <n v="28"/>
    <x v="1"/>
    <x v="0"/>
    <n v="11"/>
    <x v="1"/>
    <x v="0"/>
    <s v="Best"/>
    <b v="1"/>
  </r>
  <r>
    <x v="150"/>
    <s v="Chinny"/>
    <n v="20"/>
    <s v="Chew Restaurant"/>
    <s v="Belgian"/>
    <s v="Zone B"/>
    <s v="Ordinary"/>
    <x v="1"/>
    <n v="1"/>
    <n v="86"/>
    <x v="2"/>
    <n v="23"/>
    <x v="3"/>
    <x v="3"/>
    <n v="19"/>
    <x v="0"/>
    <x v="1"/>
    <s v="Average"/>
    <b v="1"/>
  </r>
  <r>
    <x v="151"/>
    <s v="Ram"/>
    <n v="9"/>
    <s v="Excel Restaurant"/>
    <s v="North Indian"/>
    <s v="Zone D"/>
    <s v="Ordinary"/>
    <x v="8"/>
    <n v="1"/>
    <n v="45"/>
    <x v="0"/>
    <n v="13"/>
    <x v="2"/>
    <x v="4"/>
    <n v="23"/>
    <x v="0"/>
    <x v="0"/>
    <s v="Average"/>
    <b v="0"/>
  </r>
  <r>
    <x v="152"/>
    <s v="Rifa"/>
    <n v="16"/>
    <s v="Anand Restaurant"/>
    <s v="African"/>
    <s v="Zone C"/>
    <s v="Ordinary"/>
    <x v="8"/>
    <n v="7"/>
    <n v="719"/>
    <x v="1"/>
    <n v="21"/>
    <x v="1"/>
    <x v="1"/>
    <n v="23"/>
    <x v="0"/>
    <x v="0"/>
    <s v="Best"/>
    <b v="1"/>
  </r>
  <r>
    <x v="153"/>
    <s v="Vinny"/>
    <n v="20"/>
    <s v="Chew Restaurant"/>
    <s v="Belgian"/>
    <s v="Zone B"/>
    <s v="Ordinary"/>
    <x v="15"/>
    <n v="7"/>
    <n v="772"/>
    <x v="1"/>
    <n v="49"/>
    <x v="0"/>
    <x v="4"/>
    <n v="21"/>
    <x v="0"/>
    <x v="0"/>
    <s v="Average"/>
    <b v="0"/>
  </r>
  <r>
    <x v="154"/>
    <s v="Farhan"/>
    <n v="20"/>
    <s v="Chew Restaurant"/>
    <s v="Belgian"/>
    <s v="Zone B"/>
    <s v="Ordinary"/>
    <x v="2"/>
    <n v="6"/>
    <n v="672"/>
    <x v="2"/>
    <n v="46"/>
    <x v="2"/>
    <x v="0"/>
    <n v="20"/>
    <x v="0"/>
    <x v="0"/>
    <s v="Best"/>
    <b v="1"/>
  </r>
  <r>
    <x v="155"/>
    <s v="Veer"/>
    <n v="7"/>
    <s v="AMN"/>
    <s v="North Indian"/>
    <s v="Zone D"/>
    <s v="Ordinary"/>
    <x v="24"/>
    <n v="7"/>
    <n v="969"/>
    <x v="2"/>
    <n v="23"/>
    <x v="1"/>
    <x v="0"/>
    <n v="13"/>
    <x v="3"/>
    <x v="0"/>
    <s v="Best"/>
    <b v="1"/>
  </r>
  <r>
    <x v="156"/>
    <s v="Rifa"/>
    <n v="1"/>
    <s v="The Cave Hotel"/>
    <s v="Continental"/>
    <s v="Zone B"/>
    <s v="Pro"/>
    <x v="4"/>
    <n v="2"/>
    <n v="125"/>
    <x v="0"/>
    <n v="10"/>
    <x v="0"/>
    <x v="1"/>
    <n v="14"/>
    <x v="2"/>
    <x v="0"/>
    <s v="Best"/>
    <b v="1"/>
  </r>
  <r>
    <x v="157"/>
    <s v="Fastin"/>
    <n v="9"/>
    <s v="Excel Restaurant"/>
    <s v="North Indian"/>
    <s v="Zone D"/>
    <s v="Ordinary"/>
    <x v="7"/>
    <n v="1"/>
    <n v="134"/>
    <x v="0"/>
    <n v="27"/>
    <x v="3"/>
    <x v="3"/>
    <n v="13"/>
    <x v="3"/>
    <x v="1"/>
    <s v="Average"/>
    <b v="1"/>
  </r>
  <r>
    <x v="158"/>
    <s v="Swamy"/>
    <n v="3"/>
    <s v="ASR Restaurant"/>
    <s v="South Indian"/>
    <s v="Zone D"/>
    <s v="Ordinary"/>
    <x v="14"/>
    <n v="5"/>
    <n v="616"/>
    <x v="0"/>
    <n v="41"/>
    <x v="3"/>
    <x v="0"/>
    <n v="11"/>
    <x v="1"/>
    <x v="0"/>
    <s v="Average"/>
    <b v="0"/>
  </r>
  <r>
    <x v="159"/>
    <s v="Sabeena"/>
    <n v="16"/>
    <s v="Anand Restaurant"/>
    <s v="African"/>
    <s v="Zone C"/>
    <s v="Ordinary"/>
    <x v="7"/>
    <n v="5"/>
    <n v="892"/>
    <x v="0"/>
    <n v="50"/>
    <x v="2"/>
    <x v="0"/>
    <n v="13"/>
    <x v="3"/>
    <x v="0"/>
    <s v="Best"/>
    <b v="1"/>
  </r>
  <r>
    <x v="160"/>
    <s v="Fastin"/>
    <n v="6"/>
    <s v="Willies"/>
    <s v="French"/>
    <s v="Zone D"/>
    <s v="Pro"/>
    <x v="13"/>
    <n v="7"/>
    <n v="686"/>
    <x v="1"/>
    <n v="25"/>
    <x v="2"/>
    <x v="0"/>
    <n v="12"/>
    <x v="1"/>
    <x v="0"/>
    <s v="Best"/>
    <b v="1"/>
  </r>
  <r>
    <x v="161"/>
    <s v="Ram"/>
    <n v="1"/>
    <s v="The Cave Hotel"/>
    <s v="Continental"/>
    <s v="Zone B"/>
    <s v="Pro"/>
    <x v="22"/>
    <n v="5"/>
    <n v="422"/>
    <x v="1"/>
    <n v="14"/>
    <x v="0"/>
    <x v="4"/>
    <n v="15"/>
    <x v="2"/>
    <x v="0"/>
    <s v="Average"/>
    <b v="0"/>
  </r>
  <r>
    <x v="162"/>
    <s v="Veer"/>
    <n v="18"/>
    <s v="Ellora"/>
    <s v="African"/>
    <s v="Zone C"/>
    <s v="Pro"/>
    <x v="12"/>
    <n v="7"/>
    <n v="814"/>
    <x v="0"/>
    <n v="10"/>
    <x v="1"/>
    <x v="1"/>
    <n v="12"/>
    <x v="1"/>
    <x v="0"/>
    <s v="Best"/>
    <b v="1"/>
  </r>
  <r>
    <x v="163"/>
    <s v="Rifa"/>
    <n v="16"/>
    <s v="Anand Restaurant"/>
    <s v="African"/>
    <s v="Zone C"/>
    <s v="Ordinary"/>
    <x v="21"/>
    <n v="6"/>
    <n v="583"/>
    <x v="1"/>
    <n v="49"/>
    <x v="0"/>
    <x v="3"/>
    <n v="14"/>
    <x v="2"/>
    <x v="0"/>
    <s v="Average"/>
    <b v="0"/>
  </r>
  <r>
    <x v="164"/>
    <s v="Veer"/>
    <n v="2"/>
    <s v="SSK Hotel"/>
    <s v="North Indian"/>
    <s v="Zone D"/>
    <s v="Pro"/>
    <x v="18"/>
    <n v="5"/>
    <n v="721"/>
    <x v="1"/>
    <n v="48"/>
    <x v="3"/>
    <x v="3"/>
    <n v="18"/>
    <x v="2"/>
    <x v="1"/>
    <s v="Average"/>
    <b v="1"/>
  </r>
  <r>
    <x v="165"/>
    <s v="Ram"/>
    <n v="18"/>
    <s v="Ellora"/>
    <s v="African"/>
    <s v="Zone C"/>
    <s v="Pro"/>
    <x v="13"/>
    <n v="5"/>
    <n v="173"/>
    <x v="2"/>
    <n v="41"/>
    <x v="2"/>
    <x v="2"/>
    <n v="12"/>
    <x v="1"/>
    <x v="0"/>
    <s v="Best"/>
    <b v="1"/>
  </r>
  <r>
    <x v="166"/>
    <s v="Sabeena"/>
    <n v="2"/>
    <s v="SSK Hotel"/>
    <s v="North Indian"/>
    <s v="Zone D"/>
    <s v="Pro"/>
    <x v="0"/>
    <n v="4"/>
    <n v="379"/>
    <x v="1"/>
    <n v="12"/>
    <x v="3"/>
    <x v="0"/>
    <n v="23"/>
    <x v="0"/>
    <x v="0"/>
    <s v="Average"/>
    <b v="0"/>
  </r>
  <r>
    <x v="167"/>
    <s v="Sweetie"/>
    <n v="9"/>
    <s v="Excel Restaurant"/>
    <s v="North Indian"/>
    <s v="Zone D"/>
    <s v="Ordinary"/>
    <x v="11"/>
    <n v="4"/>
    <n v="318"/>
    <x v="0"/>
    <n v="21"/>
    <x v="3"/>
    <x v="4"/>
    <n v="21"/>
    <x v="0"/>
    <x v="1"/>
    <s v="Average"/>
    <b v="1"/>
  </r>
  <r>
    <x v="168"/>
    <s v="Farhan"/>
    <n v="17"/>
    <s v="Zam Zam"/>
    <s v="Arabian"/>
    <s v="Zone C"/>
    <s v="Ordinary"/>
    <x v="1"/>
    <n v="6"/>
    <n v="724"/>
    <x v="1"/>
    <n v="45"/>
    <x v="0"/>
    <x v="3"/>
    <n v="19"/>
    <x v="0"/>
    <x v="0"/>
    <s v="Average"/>
    <b v="0"/>
  </r>
  <r>
    <x v="169"/>
    <s v="Fastin"/>
    <n v="16"/>
    <s v="Anand Restaurant"/>
    <s v="African"/>
    <s v="Zone C"/>
    <s v="Ordinary"/>
    <x v="14"/>
    <n v="6"/>
    <n v="789"/>
    <x v="1"/>
    <n v="26"/>
    <x v="0"/>
    <x v="1"/>
    <n v="11"/>
    <x v="1"/>
    <x v="0"/>
    <s v="Best"/>
    <b v="1"/>
  </r>
  <r>
    <x v="170"/>
    <s v="Ram"/>
    <n v="19"/>
    <s v="Sam Hotel"/>
    <s v="Belgian"/>
    <s v="Zone A"/>
    <s v="Ordinary"/>
    <x v="23"/>
    <n v="4"/>
    <n v="353"/>
    <x v="2"/>
    <n v="44"/>
    <x v="1"/>
    <x v="0"/>
    <n v="22"/>
    <x v="0"/>
    <x v="0"/>
    <s v="Best"/>
    <b v="1"/>
  </r>
  <r>
    <x v="171"/>
    <s v="Meera"/>
    <n v="20"/>
    <s v="Chew Restaurant"/>
    <s v="Belgian"/>
    <s v="Zone B"/>
    <s v="Ordinary"/>
    <x v="17"/>
    <n v="1"/>
    <n v="12"/>
    <x v="0"/>
    <n v="24"/>
    <x v="2"/>
    <x v="0"/>
    <n v="14"/>
    <x v="2"/>
    <x v="0"/>
    <s v="Best"/>
    <b v="1"/>
  </r>
  <r>
    <x v="172"/>
    <s v="Suhaib"/>
    <n v="19"/>
    <s v="Sam Hotel"/>
    <s v="Belgian"/>
    <s v="Zone A"/>
    <s v="Ordinary"/>
    <x v="22"/>
    <n v="1"/>
    <n v="127"/>
    <x v="1"/>
    <n v="43"/>
    <x v="0"/>
    <x v="3"/>
    <n v="15"/>
    <x v="2"/>
    <x v="0"/>
    <s v="Average"/>
    <b v="0"/>
  </r>
  <r>
    <x v="173"/>
    <s v="Fastin"/>
    <n v="19"/>
    <s v="Sam Hotel"/>
    <s v="Belgian"/>
    <s v="Zone A"/>
    <s v="Ordinary"/>
    <x v="0"/>
    <n v="1"/>
    <n v="102"/>
    <x v="0"/>
    <n v="48"/>
    <x v="2"/>
    <x v="3"/>
    <n v="23"/>
    <x v="0"/>
    <x v="0"/>
    <s v="Average"/>
    <b v="0"/>
  </r>
  <r>
    <x v="174"/>
    <s v="Revandh"/>
    <n v="4"/>
    <s v="Win Hotel"/>
    <s v="South Indian"/>
    <s v="Zone D"/>
    <s v="Ordinary"/>
    <x v="24"/>
    <n v="7"/>
    <n v="965"/>
    <x v="1"/>
    <n v="15"/>
    <x v="2"/>
    <x v="3"/>
    <n v="13"/>
    <x v="3"/>
    <x v="0"/>
    <s v="Average"/>
    <b v="0"/>
  </r>
  <r>
    <x v="175"/>
    <s v="Suhaib"/>
    <n v="2"/>
    <s v="SSK Hotel"/>
    <s v="North Indian"/>
    <s v="Zone D"/>
    <s v="Pro"/>
    <x v="23"/>
    <n v="1"/>
    <n v="40"/>
    <x v="1"/>
    <n v="28"/>
    <x v="3"/>
    <x v="3"/>
    <n v="22"/>
    <x v="0"/>
    <x v="1"/>
    <s v="Average"/>
    <b v="1"/>
  </r>
  <r>
    <x v="176"/>
    <s v="Vinny"/>
    <n v="5"/>
    <s v="Denver Restaurant"/>
    <s v="Continental"/>
    <s v="Zone D"/>
    <s v="Pro"/>
    <x v="15"/>
    <n v="4"/>
    <n v="315"/>
    <x v="0"/>
    <n v="26"/>
    <x v="1"/>
    <x v="3"/>
    <n v="21"/>
    <x v="0"/>
    <x v="0"/>
    <s v="Average"/>
    <b v="0"/>
  </r>
  <r>
    <x v="177"/>
    <s v="Farhan"/>
    <n v="1"/>
    <s v="The Cave Hotel"/>
    <s v="Continental"/>
    <s v="Zone B"/>
    <s v="Pro"/>
    <x v="7"/>
    <n v="4"/>
    <n v="323"/>
    <x v="2"/>
    <n v="41"/>
    <x v="3"/>
    <x v="2"/>
    <n v="13"/>
    <x v="3"/>
    <x v="0"/>
    <s v="Average"/>
    <b v="0"/>
  </r>
  <r>
    <x v="178"/>
    <s v="Suhaib"/>
    <n v="18"/>
    <s v="Ellora"/>
    <s v="African"/>
    <s v="Zone C"/>
    <s v="Pro"/>
    <x v="13"/>
    <n v="4"/>
    <n v="156"/>
    <x v="0"/>
    <n v="25"/>
    <x v="0"/>
    <x v="0"/>
    <n v="12"/>
    <x v="1"/>
    <x v="0"/>
    <s v="Best"/>
    <b v="1"/>
  </r>
  <r>
    <x v="179"/>
    <s v="Revandh"/>
    <n v="10"/>
    <s v="Dave Hotel"/>
    <s v="South Indian"/>
    <s v="Zone A"/>
    <s v="Ordinary"/>
    <x v="4"/>
    <n v="2"/>
    <n v="59"/>
    <x v="1"/>
    <n v="14"/>
    <x v="0"/>
    <x v="4"/>
    <n v="14"/>
    <x v="2"/>
    <x v="0"/>
    <s v="Average"/>
    <b v="0"/>
  </r>
  <r>
    <x v="180"/>
    <s v="Chinny"/>
    <n v="10"/>
    <s v="Dave Hotel"/>
    <s v="South Indian"/>
    <s v="Zone A"/>
    <s v="Ordinary"/>
    <x v="22"/>
    <n v="1"/>
    <n v="116"/>
    <x v="2"/>
    <n v="45"/>
    <x v="2"/>
    <x v="3"/>
    <n v="15"/>
    <x v="2"/>
    <x v="0"/>
    <s v="Average"/>
    <b v="0"/>
  </r>
  <r>
    <x v="181"/>
    <s v="Dev"/>
    <n v="16"/>
    <s v="Anand Restaurant"/>
    <s v="African"/>
    <s v="Zone C"/>
    <s v="Ordinary"/>
    <x v="3"/>
    <n v="5"/>
    <n v="179"/>
    <x v="1"/>
    <n v="13"/>
    <x v="0"/>
    <x v="0"/>
    <n v="11"/>
    <x v="1"/>
    <x v="0"/>
    <s v="Best"/>
    <b v="1"/>
  </r>
  <r>
    <x v="182"/>
    <s v="Revandh"/>
    <n v="14"/>
    <s v="KSR Hotel"/>
    <s v="Chinese"/>
    <s v="Zone A"/>
    <s v="Pro"/>
    <x v="20"/>
    <n v="4"/>
    <n v="331"/>
    <x v="1"/>
    <n v="45"/>
    <x v="3"/>
    <x v="1"/>
    <n v="13"/>
    <x v="3"/>
    <x v="0"/>
    <s v="Average"/>
    <b v="0"/>
  </r>
  <r>
    <x v="183"/>
    <s v="Revandh"/>
    <n v="8"/>
    <s v="Oslo"/>
    <s v="French"/>
    <s v="Zone B"/>
    <s v="Ordinary"/>
    <x v="5"/>
    <n v="5"/>
    <n v="679"/>
    <x v="2"/>
    <n v="17"/>
    <x v="2"/>
    <x v="3"/>
    <n v="20"/>
    <x v="0"/>
    <x v="0"/>
    <s v="Average"/>
    <b v="0"/>
  </r>
  <r>
    <x v="184"/>
    <s v="Ram"/>
    <n v="7"/>
    <s v="AMN"/>
    <s v="North Indian"/>
    <s v="Zone D"/>
    <s v="Ordinary"/>
    <x v="20"/>
    <n v="4"/>
    <n v="200"/>
    <x v="0"/>
    <n v="16"/>
    <x v="2"/>
    <x v="3"/>
    <n v="13"/>
    <x v="3"/>
    <x v="0"/>
    <s v="Average"/>
    <b v="0"/>
  </r>
  <r>
    <x v="185"/>
    <s v="Gopal"/>
    <n v="3"/>
    <s v="ASR Restaurant"/>
    <s v="South Indian"/>
    <s v="Zone D"/>
    <s v="Ordinary"/>
    <x v="5"/>
    <n v="7"/>
    <n v="588"/>
    <x v="0"/>
    <n v="49"/>
    <x v="3"/>
    <x v="4"/>
    <n v="20"/>
    <x v="0"/>
    <x v="1"/>
    <s v="Average"/>
    <b v="1"/>
  </r>
  <r>
    <x v="186"/>
    <s v="David"/>
    <n v="12"/>
    <s v="Ruchi"/>
    <s v="Chinese"/>
    <s v="Zone B"/>
    <s v="Ordinary"/>
    <x v="7"/>
    <n v="5"/>
    <n v="188"/>
    <x v="0"/>
    <n v="28"/>
    <x v="1"/>
    <x v="0"/>
    <n v="13"/>
    <x v="3"/>
    <x v="0"/>
    <s v="Best"/>
    <b v="1"/>
  </r>
  <r>
    <x v="187"/>
    <s v="Ram"/>
    <n v="17"/>
    <s v="Zam Zam"/>
    <s v="Arabian"/>
    <s v="Zone C"/>
    <s v="Ordinary"/>
    <x v="18"/>
    <n v="1"/>
    <n v="93"/>
    <x v="1"/>
    <n v="30"/>
    <x v="1"/>
    <x v="2"/>
    <n v="18"/>
    <x v="2"/>
    <x v="0"/>
    <s v="Best"/>
    <b v="1"/>
  </r>
  <r>
    <x v="188"/>
    <s v="Rifa"/>
    <n v="13"/>
    <s v="Veer Restaurant"/>
    <s v="Chinese"/>
    <s v="Zone D"/>
    <s v="Ordinary"/>
    <x v="13"/>
    <n v="5"/>
    <n v="512"/>
    <x v="1"/>
    <n v="35"/>
    <x v="1"/>
    <x v="4"/>
    <n v="12"/>
    <x v="1"/>
    <x v="0"/>
    <s v="Average"/>
    <b v="0"/>
  </r>
  <r>
    <x v="189"/>
    <s v="Revandh"/>
    <n v="11"/>
    <s v="The Taste"/>
    <s v="French"/>
    <s v="Zone B"/>
    <s v="Pro"/>
    <x v="11"/>
    <n v="6"/>
    <n v="729"/>
    <x v="2"/>
    <n v="34"/>
    <x v="2"/>
    <x v="3"/>
    <n v="21"/>
    <x v="0"/>
    <x v="0"/>
    <s v="Average"/>
    <b v="0"/>
  </r>
  <r>
    <x v="190"/>
    <s v="Veronica"/>
    <n v="10"/>
    <s v="Dave Hotel"/>
    <s v="South Indian"/>
    <s v="Zone A"/>
    <s v="Ordinary"/>
    <x v="22"/>
    <n v="5"/>
    <n v="691"/>
    <x v="2"/>
    <n v="41"/>
    <x v="3"/>
    <x v="2"/>
    <n v="15"/>
    <x v="2"/>
    <x v="0"/>
    <s v="Average"/>
    <b v="0"/>
  </r>
  <r>
    <x v="191"/>
    <s v="Dev"/>
    <n v="12"/>
    <s v="Ruchi"/>
    <s v="Chinese"/>
    <s v="Zone B"/>
    <s v="Ordinary"/>
    <x v="6"/>
    <n v="3"/>
    <n v="317"/>
    <x v="0"/>
    <n v="50"/>
    <x v="0"/>
    <x v="1"/>
    <n v="14"/>
    <x v="2"/>
    <x v="0"/>
    <s v="Best"/>
    <b v="1"/>
  </r>
  <r>
    <x v="192"/>
    <s v="Meera"/>
    <n v="9"/>
    <s v="Excel Restaurant"/>
    <s v="North Indian"/>
    <s v="Zone D"/>
    <s v="Ordinary"/>
    <x v="19"/>
    <n v="4"/>
    <n v="364"/>
    <x v="2"/>
    <n v="24"/>
    <x v="1"/>
    <x v="0"/>
    <n v="11"/>
    <x v="1"/>
    <x v="0"/>
    <s v="Best"/>
    <b v="1"/>
  </r>
  <r>
    <x v="193"/>
    <s v="Dev"/>
    <n v="9"/>
    <s v="Excel Restaurant"/>
    <s v="North Indian"/>
    <s v="Zone D"/>
    <s v="Ordinary"/>
    <x v="23"/>
    <n v="7"/>
    <n v="866"/>
    <x v="2"/>
    <n v="41"/>
    <x v="2"/>
    <x v="0"/>
    <n v="22"/>
    <x v="0"/>
    <x v="0"/>
    <s v="Best"/>
    <b v="1"/>
  </r>
  <r>
    <x v="194"/>
    <s v="Ram"/>
    <n v="6"/>
    <s v="Willies"/>
    <s v="French"/>
    <s v="Zone D"/>
    <s v="Pro"/>
    <x v="12"/>
    <n v="4"/>
    <n v="233"/>
    <x v="0"/>
    <n v="12"/>
    <x v="1"/>
    <x v="4"/>
    <n v="12"/>
    <x v="1"/>
    <x v="0"/>
    <s v="Average"/>
    <b v="0"/>
  </r>
  <r>
    <x v="195"/>
    <s v="Rifa"/>
    <n v="8"/>
    <s v="Oslo"/>
    <s v="French"/>
    <s v="Zone B"/>
    <s v="Ordinary"/>
    <x v="24"/>
    <n v="6"/>
    <n v="906"/>
    <x v="0"/>
    <n v="28"/>
    <x v="1"/>
    <x v="4"/>
    <n v="13"/>
    <x v="3"/>
    <x v="0"/>
    <s v="Average"/>
    <b v="0"/>
  </r>
  <r>
    <x v="196"/>
    <s v="Swamy"/>
    <n v="18"/>
    <s v="Ellora"/>
    <s v="African"/>
    <s v="Zone C"/>
    <s v="Pro"/>
    <x v="4"/>
    <n v="7"/>
    <n v="684"/>
    <x v="1"/>
    <n v="35"/>
    <x v="0"/>
    <x v="0"/>
    <n v="14"/>
    <x v="2"/>
    <x v="0"/>
    <s v="Best"/>
    <b v="1"/>
  </r>
  <r>
    <x v="197"/>
    <s v="Veer"/>
    <n v="8"/>
    <s v="Oslo"/>
    <s v="French"/>
    <s v="Zone B"/>
    <s v="Ordinary"/>
    <x v="0"/>
    <n v="3"/>
    <n v="470"/>
    <x v="1"/>
    <n v="39"/>
    <x v="2"/>
    <x v="2"/>
    <n v="23"/>
    <x v="0"/>
    <x v="0"/>
    <s v="Best"/>
    <b v="1"/>
  </r>
  <r>
    <x v="198"/>
    <s v="Meera"/>
    <n v="15"/>
    <s v="Vrinda Bhavan"/>
    <s v="North Indian"/>
    <s v="Zone D"/>
    <s v="Ordinary"/>
    <x v="10"/>
    <n v="7"/>
    <n v="542"/>
    <x v="2"/>
    <n v="14"/>
    <x v="0"/>
    <x v="4"/>
    <n v="14"/>
    <x v="2"/>
    <x v="0"/>
    <s v="Average"/>
    <b v="0"/>
  </r>
  <r>
    <x v="199"/>
    <s v="Vinny"/>
    <n v="2"/>
    <s v="SSK Hotel"/>
    <s v="North Indian"/>
    <s v="Zone D"/>
    <s v="Pro"/>
    <x v="16"/>
    <n v="5"/>
    <n v="630"/>
    <x v="2"/>
    <n v="43"/>
    <x v="0"/>
    <x v="2"/>
    <n v="17"/>
    <x v="2"/>
    <x v="0"/>
    <s v="Best"/>
    <b v="1"/>
  </r>
  <r>
    <x v="200"/>
    <s v="Suhaib"/>
    <n v="13"/>
    <s v="Veer Restaurant"/>
    <s v="Chinese"/>
    <s v="Zone D"/>
    <s v="Ordinary"/>
    <x v="3"/>
    <n v="1"/>
    <n v="19"/>
    <x v="2"/>
    <n v="48"/>
    <x v="1"/>
    <x v="4"/>
    <n v="11"/>
    <x v="1"/>
    <x v="0"/>
    <s v="Average"/>
    <b v="0"/>
  </r>
  <r>
    <x v="201"/>
    <s v="Veer"/>
    <n v="1"/>
    <s v="The Cave Hotel"/>
    <s v="Continental"/>
    <s v="Zone B"/>
    <s v="Pro"/>
    <x v="21"/>
    <n v="5"/>
    <n v="937"/>
    <x v="1"/>
    <n v="11"/>
    <x v="2"/>
    <x v="2"/>
    <n v="14"/>
    <x v="2"/>
    <x v="0"/>
    <s v="Best"/>
    <b v="1"/>
  </r>
  <r>
    <x v="202"/>
    <s v="Sweetie"/>
    <n v="17"/>
    <s v="Zam Zam"/>
    <s v="Arabian"/>
    <s v="Zone C"/>
    <s v="Ordinary"/>
    <x v="6"/>
    <n v="7"/>
    <n v="835"/>
    <x v="0"/>
    <n v="14"/>
    <x v="2"/>
    <x v="1"/>
    <n v="14"/>
    <x v="2"/>
    <x v="0"/>
    <s v="Best"/>
    <b v="1"/>
  </r>
  <r>
    <x v="203"/>
    <s v="Veer"/>
    <n v="1"/>
    <s v="The Cave Hotel"/>
    <s v="Continental"/>
    <s v="Zone B"/>
    <s v="Pro"/>
    <x v="8"/>
    <n v="5"/>
    <n v="977"/>
    <x v="0"/>
    <n v="30"/>
    <x v="1"/>
    <x v="0"/>
    <n v="23"/>
    <x v="0"/>
    <x v="0"/>
    <s v="Best"/>
    <b v="1"/>
  </r>
  <r>
    <x v="204"/>
    <s v="Sabeena"/>
    <n v="12"/>
    <s v="Ruchi"/>
    <s v="Chinese"/>
    <s v="Zone B"/>
    <s v="Ordinary"/>
    <x v="21"/>
    <n v="7"/>
    <n v="691"/>
    <x v="0"/>
    <n v="47"/>
    <x v="0"/>
    <x v="1"/>
    <n v="14"/>
    <x v="2"/>
    <x v="0"/>
    <s v="Best"/>
    <b v="1"/>
  </r>
  <r>
    <x v="205"/>
    <s v="Meera"/>
    <n v="18"/>
    <s v="Ellora"/>
    <s v="African"/>
    <s v="Zone C"/>
    <s v="Pro"/>
    <x v="23"/>
    <n v="5"/>
    <n v="656"/>
    <x v="1"/>
    <n v="11"/>
    <x v="0"/>
    <x v="1"/>
    <n v="22"/>
    <x v="0"/>
    <x v="0"/>
    <s v="Best"/>
    <b v="1"/>
  </r>
  <r>
    <x v="206"/>
    <s v="Veronica"/>
    <n v="5"/>
    <s v="Denver Restaurant"/>
    <s v="Continental"/>
    <s v="Zone D"/>
    <s v="Pro"/>
    <x v="13"/>
    <n v="5"/>
    <n v="933"/>
    <x v="1"/>
    <n v="44"/>
    <x v="1"/>
    <x v="3"/>
    <n v="12"/>
    <x v="1"/>
    <x v="0"/>
    <s v="Average"/>
    <b v="0"/>
  </r>
  <r>
    <x v="207"/>
    <s v="Fastin"/>
    <n v="16"/>
    <s v="Anand Restaurant"/>
    <s v="African"/>
    <s v="Zone C"/>
    <s v="Ordinary"/>
    <x v="16"/>
    <n v="7"/>
    <n v="607"/>
    <x v="1"/>
    <n v="49"/>
    <x v="1"/>
    <x v="4"/>
    <n v="17"/>
    <x v="2"/>
    <x v="0"/>
    <s v="Average"/>
    <b v="0"/>
  </r>
  <r>
    <x v="208"/>
    <s v="Meera"/>
    <n v="9"/>
    <s v="Excel Restaurant"/>
    <s v="North Indian"/>
    <s v="Zone D"/>
    <s v="Ordinary"/>
    <x v="10"/>
    <n v="6"/>
    <n v="976"/>
    <x v="0"/>
    <n v="49"/>
    <x v="2"/>
    <x v="0"/>
    <n v="14"/>
    <x v="2"/>
    <x v="0"/>
    <s v="Best"/>
    <b v="1"/>
  </r>
  <r>
    <x v="209"/>
    <s v="Shifa"/>
    <n v="1"/>
    <s v="The Cave Hotel"/>
    <s v="Continental"/>
    <s v="Zone B"/>
    <s v="Pro"/>
    <x v="7"/>
    <n v="5"/>
    <n v="229"/>
    <x v="1"/>
    <n v="22"/>
    <x v="2"/>
    <x v="3"/>
    <n v="13"/>
    <x v="3"/>
    <x v="0"/>
    <s v="Average"/>
    <b v="0"/>
  </r>
  <r>
    <x v="210"/>
    <s v="Farhan"/>
    <n v="3"/>
    <s v="ASR Restaurant"/>
    <s v="South Indian"/>
    <s v="Zone D"/>
    <s v="Ordinary"/>
    <x v="18"/>
    <n v="6"/>
    <n v="941"/>
    <x v="2"/>
    <n v="13"/>
    <x v="2"/>
    <x v="1"/>
    <n v="18"/>
    <x v="2"/>
    <x v="0"/>
    <s v="Best"/>
    <b v="1"/>
  </r>
  <r>
    <x v="211"/>
    <s v="Ram"/>
    <n v="4"/>
    <s v="Win Hotel"/>
    <s v="South Indian"/>
    <s v="Zone D"/>
    <s v="Ordinary"/>
    <x v="17"/>
    <n v="5"/>
    <n v="452"/>
    <x v="0"/>
    <n v="21"/>
    <x v="0"/>
    <x v="0"/>
    <n v="14"/>
    <x v="2"/>
    <x v="0"/>
    <s v="Best"/>
    <b v="1"/>
  </r>
  <r>
    <x v="212"/>
    <s v="Ram"/>
    <n v="14"/>
    <s v="KSR Hotel"/>
    <s v="Chinese"/>
    <s v="Zone A"/>
    <s v="Pro"/>
    <x v="20"/>
    <n v="1"/>
    <n v="36"/>
    <x v="2"/>
    <n v="10"/>
    <x v="3"/>
    <x v="1"/>
    <n v="13"/>
    <x v="3"/>
    <x v="0"/>
    <s v="Average"/>
    <b v="0"/>
  </r>
  <r>
    <x v="213"/>
    <s v="Meera"/>
    <n v="12"/>
    <s v="Ruchi"/>
    <s v="Chinese"/>
    <s v="Zone B"/>
    <s v="Ordinary"/>
    <x v="13"/>
    <n v="6"/>
    <n v="736"/>
    <x v="2"/>
    <n v="19"/>
    <x v="3"/>
    <x v="3"/>
    <n v="12"/>
    <x v="1"/>
    <x v="1"/>
    <s v="Average"/>
    <b v="1"/>
  </r>
  <r>
    <x v="214"/>
    <s v="Chinny"/>
    <n v="20"/>
    <s v="Chew Restaurant"/>
    <s v="Belgian"/>
    <s v="Zone B"/>
    <s v="Ordinary"/>
    <x v="1"/>
    <n v="1"/>
    <n v="138"/>
    <x v="0"/>
    <n v="26"/>
    <x v="2"/>
    <x v="2"/>
    <n v="19"/>
    <x v="0"/>
    <x v="0"/>
    <s v="Best"/>
    <b v="1"/>
  </r>
  <r>
    <x v="215"/>
    <s v="Selva"/>
    <n v="14"/>
    <s v="KSR Hotel"/>
    <s v="Chinese"/>
    <s v="Zone A"/>
    <s v="Pro"/>
    <x v="6"/>
    <n v="2"/>
    <n v="21"/>
    <x v="0"/>
    <n v="50"/>
    <x v="3"/>
    <x v="4"/>
    <n v="14"/>
    <x v="2"/>
    <x v="1"/>
    <s v="Average"/>
    <b v="1"/>
  </r>
  <r>
    <x v="216"/>
    <s v="Dev"/>
    <n v="5"/>
    <s v="Denver Restaurant"/>
    <s v="Continental"/>
    <s v="Zone D"/>
    <s v="Pro"/>
    <x v="1"/>
    <n v="6"/>
    <n v="591"/>
    <x v="0"/>
    <n v="37"/>
    <x v="0"/>
    <x v="1"/>
    <n v="19"/>
    <x v="0"/>
    <x v="0"/>
    <s v="Best"/>
    <b v="1"/>
  </r>
  <r>
    <x v="217"/>
    <s v="Gopal"/>
    <n v="14"/>
    <s v="KSR Hotel"/>
    <s v="Chinese"/>
    <s v="Zone A"/>
    <s v="Pro"/>
    <x v="2"/>
    <n v="4"/>
    <n v="452"/>
    <x v="0"/>
    <n v="32"/>
    <x v="3"/>
    <x v="2"/>
    <n v="20"/>
    <x v="0"/>
    <x v="0"/>
    <s v="Average"/>
    <b v="0"/>
  </r>
  <r>
    <x v="218"/>
    <s v="Meera"/>
    <n v="12"/>
    <s v="Ruchi"/>
    <s v="Chinese"/>
    <s v="Zone B"/>
    <s v="Ordinary"/>
    <x v="16"/>
    <n v="3"/>
    <n v="345"/>
    <x v="2"/>
    <n v="20"/>
    <x v="3"/>
    <x v="4"/>
    <n v="17"/>
    <x v="2"/>
    <x v="1"/>
    <s v="Average"/>
    <b v="1"/>
  </r>
  <r>
    <x v="219"/>
    <s v="Selva"/>
    <n v="6"/>
    <s v="Willies"/>
    <s v="French"/>
    <s v="Zone D"/>
    <s v="Pro"/>
    <x v="14"/>
    <n v="6"/>
    <n v="885"/>
    <x v="0"/>
    <n v="24"/>
    <x v="3"/>
    <x v="2"/>
    <n v="11"/>
    <x v="1"/>
    <x v="0"/>
    <s v="Average"/>
    <b v="0"/>
  </r>
  <r>
    <x v="220"/>
    <s v="Farhan"/>
    <n v="16"/>
    <s v="Anand Restaurant"/>
    <s v="African"/>
    <s v="Zone C"/>
    <s v="Ordinary"/>
    <x v="0"/>
    <n v="5"/>
    <n v="844"/>
    <x v="1"/>
    <n v="15"/>
    <x v="0"/>
    <x v="3"/>
    <n v="23"/>
    <x v="0"/>
    <x v="0"/>
    <s v="Average"/>
    <b v="0"/>
  </r>
  <r>
    <x v="221"/>
    <s v="Selva"/>
    <n v="5"/>
    <s v="Denver Restaurant"/>
    <s v="Continental"/>
    <s v="Zone D"/>
    <s v="Pro"/>
    <x v="21"/>
    <n v="4"/>
    <n v="167"/>
    <x v="0"/>
    <n v="23"/>
    <x v="1"/>
    <x v="2"/>
    <n v="14"/>
    <x v="2"/>
    <x v="0"/>
    <s v="Best"/>
    <b v="1"/>
  </r>
  <r>
    <x v="222"/>
    <s v="Srini"/>
    <n v="17"/>
    <s v="Zam Zam"/>
    <s v="Arabian"/>
    <s v="Zone C"/>
    <s v="Ordinary"/>
    <x v="22"/>
    <n v="5"/>
    <n v="669"/>
    <x v="1"/>
    <n v="26"/>
    <x v="0"/>
    <x v="4"/>
    <n v="15"/>
    <x v="2"/>
    <x v="0"/>
    <s v="Average"/>
    <b v="0"/>
  </r>
  <r>
    <x v="223"/>
    <s v="Srini"/>
    <n v="6"/>
    <s v="Willies"/>
    <s v="French"/>
    <s v="Zone D"/>
    <s v="Pro"/>
    <x v="8"/>
    <n v="7"/>
    <n v="633"/>
    <x v="1"/>
    <n v="49"/>
    <x v="2"/>
    <x v="2"/>
    <n v="23"/>
    <x v="0"/>
    <x v="0"/>
    <s v="Best"/>
    <b v="1"/>
  </r>
  <r>
    <x v="224"/>
    <s v="Dev"/>
    <n v="7"/>
    <s v="AMN"/>
    <s v="North Indian"/>
    <s v="Zone D"/>
    <s v="Ordinary"/>
    <x v="17"/>
    <n v="2"/>
    <n v="22"/>
    <x v="0"/>
    <n v="18"/>
    <x v="2"/>
    <x v="4"/>
    <n v="14"/>
    <x v="2"/>
    <x v="0"/>
    <s v="Average"/>
    <b v="0"/>
  </r>
  <r>
    <x v="225"/>
    <s v="Rifa"/>
    <n v="18"/>
    <s v="Ellora"/>
    <s v="African"/>
    <s v="Zone C"/>
    <s v="Pro"/>
    <x v="20"/>
    <n v="6"/>
    <n v="502"/>
    <x v="1"/>
    <n v="50"/>
    <x v="0"/>
    <x v="0"/>
    <n v="13"/>
    <x v="3"/>
    <x v="0"/>
    <s v="Best"/>
    <b v="1"/>
  </r>
  <r>
    <x v="226"/>
    <s v="David"/>
    <n v="1"/>
    <s v="The Cave Hotel"/>
    <s v="Continental"/>
    <s v="Zone B"/>
    <s v="Pro"/>
    <x v="13"/>
    <n v="7"/>
    <n v="745"/>
    <x v="1"/>
    <n v="39"/>
    <x v="1"/>
    <x v="1"/>
    <n v="12"/>
    <x v="1"/>
    <x v="0"/>
    <s v="Best"/>
    <b v="1"/>
  </r>
  <r>
    <x v="227"/>
    <s v="David"/>
    <n v="15"/>
    <s v="Vrinda Bhavan"/>
    <s v="North Indian"/>
    <s v="Zone D"/>
    <s v="Ordinary"/>
    <x v="21"/>
    <n v="7"/>
    <n v="578"/>
    <x v="0"/>
    <n v="37"/>
    <x v="0"/>
    <x v="2"/>
    <n v="14"/>
    <x v="2"/>
    <x v="0"/>
    <s v="Best"/>
    <b v="1"/>
  </r>
  <r>
    <x v="228"/>
    <s v="Srini"/>
    <n v="8"/>
    <s v="Oslo"/>
    <s v="French"/>
    <s v="Zone B"/>
    <s v="Ordinary"/>
    <x v="5"/>
    <n v="6"/>
    <n v="629"/>
    <x v="2"/>
    <n v="18"/>
    <x v="3"/>
    <x v="4"/>
    <n v="20"/>
    <x v="0"/>
    <x v="1"/>
    <s v="Average"/>
    <b v="1"/>
  </r>
  <r>
    <x v="229"/>
    <s v="Swamy"/>
    <n v="18"/>
    <s v="Ellora"/>
    <s v="African"/>
    <s v="Zone C"/>
    <s v="Pro"/>
    <x v="23"/>
    <n v="5"/>
    <n v="223"/>
    <x v="2"/>
    <n v="44"/>
    <x v="2"/>
    <x v="0"/>
    <n v="22"/>
    <x v="0"/>
    <x v="0"/>
    <s v="Best"/>
    <b v="1"/>
  </r>
  <r>
    <x v="230"/>
    <s v="Revandh"/>
    <n v="19"/>
    <s v="Sam Hotel"/>
    <s v="Belgian"/>
    <s v="Zone A"/>
    <s v="Ordinary"/>
    <x v="23"/>
    <n v="2"/>
    <n v="133"/>
    <x v="2"/>
    <n v="23"/>
    <x v="2"/>
    <x v="2"/>
    <n v="22"/>
    <x v="0"/>
    <x v="0"/>
    <s v="Best"/>
    <b v="1"/>
  </r>
  <r>
    <x v="231"/>
    <s v="Veronica"/>
    <n v="19"/>
    <s v="Sam Hotel"/>
    <s v="Belgian"/>
    <s v="Zone A"/>
    <s v="Ordinary"/>
    <x v="2"/>
    <n v="5"/>
    <n v="920"/>
    <x v="1"/>
    <n v="17"/>
    <x v="0"/>
    <x v="4"/>
    <n v="20"/>
    <x v="0"/>
    <x v="0"/>
    <s v="Average"/>
    <b v="0"/>
  </r>
  <r>
    <x v="232"/>
    <s v="Fastin"/>
    <n v="7"/>
    <s v="AMN"/>
    <s v="North Indian"/>
    <s v="Zone D"/>
    <s v="Ordinary"/>
    <x v="1"/>
    <n v="6"/>
    <n v="945"/>
    <x v="1"/>
    <n v="36"/>
    <x v="2"/>
    <x v="4"/>
    <n v="19"/>
    <x v="0"/>
    <x v="0"/>
    <s v="Average"/>
    <b v="0"/>
  </r>
  <r>
    <x v="233"/>
    <s v="Revandh"/>
    <n v="7"/>
    <s v="AMN"/>
    <s v="North Indian"/>
    <s v="Zone D"/>
    <s v="Ordinary"/>
    <x v="4"/>
    <n v="7"/>
    <n v="721"/>
    <x v="0"/>
    <n v="39"/>
    <x v="2"/>
    <x v="2"/>
    <n v="14"/>
    <x v="2"/>
    <x v="0"/>
    <s v="Best"/>
    <b v="1"/>
  </r>
  <r>
    <x v="234"/>
    <s v="Veronica"/>
    <n v="4"/>
    <s v="Win Hotel"/>
    <s v="South Indian"/>
    <s v="Zone D"/>
    <s v="Ordinary"/>
    <x v="12"/>
    <n v="5"/>
    <n v="680"/>
    <x v="2"/>
    <n v="49"/>
    <x v="3"/>
    <x v="1"/>
    <n v="12"/>
    <x v="1"/>
    <x v="0"/>
    <s v="Average"/>
    <b v="0"/>
  </r>
  <r>
    <x v="235"/>
    <s v="Chinny"/>
    <n v="2"/>
    <s v="SSK Hotel"/>
    <s v="North Indian"/>
    <s v="Zone D"/>
    <s v="Pro"/>
    <x v="19"/>
    <n v="7"/>
    <n v="690"/>
    <x v="2"/>
    <n v="16"/>
    <x v="2"/>
    <x v="3"/>
    <n v="11"/>
    <x v="1"/>
    <x v="0"/>
    <s v="Average"/>
    <b v="0"/>
  </r>
  <r>
    <x v="236"/>
    <s v="Shifa"/>
    <n v="16"/>
    <s v="Anand Restaurant"/>
    <s v="African"/>
    <s v="Zone C"/>
    <s v="Ordinary"/>
    <x v="16"/>
    <n v="3"/>
    <n v="412"/>
    <x v="1"/>
    <n v="39"/>
    <x v="2"/>
    <x v="0"/>
    <n v="17"/>
    <x v="2"/>
    <x v="0"/>
    <s v="Best"/>
    <b v="1"/>
  </r>
  <r>
    <x v="237"/>
    <s v="Shifa"/>
    <n v="3"/>
    <s v="ASR Restaurant"/>
    <s v="South Indian"/>
    <s v="Zone D"/>
    <s v="Ordinary"/>
    <x v="10"/>
    <n v="2"/>
    <n v="86"/>
    <x v="1"/>
    <n v="23"/>
    <x v="1"/>
    <x v="4"/>
    <n v="14"/>
    <x v="2"/>
    <x v="0"/>
    <s v="Average"/>
    <b v="0"/>
  </r>
  <r>
    <x v="238"/>
    <s v="Swamy"/>
    <n v="10"/>
    <s v="Dave Hotel"/>
    <s v="South Indian"/>
    <s v="Zone A"/>
    <s v="Ordinary"/>
    <x v="7"/>
    <n v="2"/>
    <n v="93"/>
    <x v="0"/>
    <n v="43"/>
    <x v="3"/>
    <x v="4"/>
    <n v="13"/>
    <x v="3"/>
    <x v="1"/>
    <s v="Average"/>
    <b v="1"/>
  </r>
  <r>
    <x v="239"/>
    <s v="Charlie"/>
    <n v="6"/>
    <s v="Willies"/>
    <s v="French"/>
    <s v="Zone D"/>
    <s v="Pro"/>
    <x v="2"/>
    <n v="5"/>
    <n v="568"/>
    <x v="1"/>
    <n v="48"/>
    <x v="1"/>
    <x v="0"/>
    <n v="20"/>
    <x v="0"/>
    <x v="0"/>
    <s v="Best"/>
    <b v="1"/>
  </r>
  <r>
    <x v="240"/>
    <s v="Sabeena"/>
    <n v="4"/>
    <s v="Win Hotel"/>
    <s v="South Indian"/>
    <s v="Zone D"/>
    <s v="Ordinary"/>
    <x v="20"/>
    <n v="5"/>
    <n v="370"/>
    <x v="0"/>
    <n v="48"/>
    <x v="3"/>
    <x v="3"/>
    <n v="13"/>
    <x v="3"/>
    <x v="1"/>
    <s v="Average"/>
    <b v="1"/>
  </r>
  <r>
    <x v="241"/>
    <s v="Srini"/>
    <n v="14"/>
    <s v="KSR Hotel"/>
    <s v="Chinese"/>
    <s v="Zone A"/>
    <s v="Pro"/>
    <x v="5"/>
    <n v="7"/>
    <n v="756"/>
    <x v="1"/>
    <n v="36"/>
    <x v="2"/>
    <x v="2"/>
    <n v="20"/>
    <x v="0"/>
    <x v="0"/>
    <s v="Best"/>
    <b v="1"/>
  </r>
  <r>
    <x v="242"/>
    <s v="Rifa"/>
    <n v="3"/>
    <s v="ASR Restaurant"/>
    <s v="South Indian"/>
    <s v="Zone D"/>
    <s v="Ordinary"/>
    <x v="5"/>
    <n v="5"/>
    <n v="624"/>
    <x v="0"/>
    <n v="39"/>
    <x v="1"/>
    <x v="1"/>
    <n v="20"/>
    <x v="0"/>
    <x v="0"/>
    <s v="Best"/>
    <b v="1"/>
  </r>
  <r>
    <x v="243"/>
    <s v="Gopal"/>
    <n v="13"/>
    <s v="Veer Restaurant"/>
    <s v="Chinese"/>
    <s v="Zone D"/>
    <s v="Ordinary"/>
    <x v="2"/>
    <n v="5"/>
    <n v="366"/>
    <x v="1"/>
    <n v="21"/>
    <x v="2"/>
    <x v="1"/>
    <n v="20"/>
    <x v="0"/>
    <x v="0"/>
    <s v="Best"/>
    <b v="1"/>
  </r>
  <r>
    <x v="244"/>
    <s v="Srini"/>
    <n v="6"/>
    <s v="Willies"/>
    <s v="French"/>
    <s v="Zone D"/>
    <s v="Pro"/>
    <x v="4"/>
    <n v="1"/>
    <n v="143"/>
    <x v="1"/>
    <n v="20"/>
    <x v="0"/>
    <x v="1"/>
    <n v="14"/>
    <x v="2"/>
    <x v="0"/>
    <s v="Best"/>
    <b v="1"/>
  </r>
  <r>
    <x v="245"/>
    <s v="Rifa"/>
    <n v="15"/>
    <s v="Vrinda Bhavan"/>
    <s v="North Indian"/>
    <s v="Zone D"/>
    <s v="Ordinary"/>
    <x v="19"/>
    <n v="5"/>
    <n v="668"/>
    <x v="2"/>
    <n v="25"/>
    <x v="2"/>
    <x v="0"/>
    <n v="11"/>
    <x v="1"/>
    <x v="0"/>
    <s v="Best"/>
    <b v="1"/>
  </r>
  <r>
    <x v="246"/>
    <s v="Chinny"/>
    <n v="14"/>
    <s v="KSR Hotel"/>
    <s v="Chinese"/>
    <s v="Zone A"/>
    <s v="Pro"/>
    <x v="1"/>
    <n v="4"/>
    <n v="377"/>
    <x v="1"/>
    <n v="50"/>
    <x v="2"/>
    <x v="4"/>
    <n v="19"/>
    <x v="0"/>
    <x v="0"/>
    <s v="Average"/>
    <b v="0"/>
  </r>
  <r>
    <x v="247"/>
    <s v="Sabeena"/>
    <n v="17"/>
    <s v="Zam Zam"/>
    <s v="Arabian"/>
    <s v="Zone C"/>
    <s v="Ordinary"/>
    <x v="19"/>
    <n v="5"/>
    <n v="706"/>
    <x v="1"/>
    <n v="35"/>
    <x v="1"/>
    <x v="4"/>
    <n v="11"/>
    <x v="1"/>
    <x v="0"/>
    <s v="Average"/>
    <b v="0"/>
  </r>
  <r>
    <x v="248"/>
    <s v="David"/>
    <n v="7"/>
    <s v="AMN"/>
    <s v="North Indian"/>
    <s v="Zone D"/>
    <s v="Ordinary"/>
    <x v="8"/>
    <n v="1"/>
    <n v="37"/>
    <x v="1"/>
    <n v="50"/>
    <x v="1"/>
    <x v="2"/>
    <n v="23"/>
    <x v="0"/>
    <x v="0"/>
    <s v="Best"/>
    <b v="1"/>
  </r>
  <r>
    <x v="249"/>
    <s v="Sabeena"/>
    <n v="6"/>
    <s v="Willies"/>
    <s v="French"/>
    <s v="Zone D"/>
    <s v="Pro"/>
    <x v="17"/>
    <n v="4"/>
    <n v="224"/>
    <x v="2"/>
    <n v="22"/>
    <x v="3"/>
    <x v="2"/>
    <n v="14"/>
    <x v="2"/>
    <x v="0"/>
    <s v="Average"/>
    <b v="0"/>
  </r>
  <r>
    <x v="250"/>
    <s v="Revandh"/>
    <n v="18"/>
    <s v="Ellora"/>
    <s v="African"/>
    <s v="Zone C"/>
    <s v="Pro"/>
    <x v="18"/>
    <n v="3"/>
    <n v="478"/>
    <x v="1"/>
    <n v="48"/>
    <x v="1"/>
    <x v="1"/>
    <n v="18"/>
    <x v="2"/>
    <x v="0"/>
    <s v="Best"/>
    <b v="1"/>
  </r>
  <r>
    <x v="251"/>
    <s v="Veer"/>
    <n v="17"/>
    <s v="Zam Zam"/>
    <s v="Arabian"/>
    <s v="Zone C"/>
    <s v="Ordinary"/>
    <x v="6"/>
    <n v="5"/>
    <n v="995"/>
    <x v="1"/>
    <n v="46"/>
    <x v="2"/>
    <x v="3"/>
    <n v="14"/>
    <x v="2"/>
    <x v="0"/>
    <s v="Average"/>
    <b v="0"/>
  </r>
  <r>
    <x v="252"/>
    <s v="Selva"/>
    <n v="9"/>
    <s v="Excel Restaurant"/>
    <s v="North Indian"/>
    <s v="Zone D"/>
    <s v="Ordinary"/>
    <x v="20"/>
    <n v="4"/>
    <n v="260"/>
    <x v="2"/>
    <n v="29"/>
    <x v="2"/>
    <x v="0"/>
    <n v="13"/>
    <x v="3"/>
    <x v="0"/>
    <s v="Best"/>
    <b v="1"/>
  </r>
  <r>
    <x v="253"/>
    <s v="Vinny"/>
    <n v="6"/>
    <s v="Willies"/>
    <s v="French"/>
    <s v="Zone D"/>
    <s v="Pro"/>
    <x v="2"/>
    <n v="7"/>
    <n v="815"/>
    <x v="1"/>
    <n v="24"/>
    <x v="2"/>
    <x v="0"/>
    <n v="20"/>
    <x v="0"/>
    <x v="0"/>
    <s v="Best"/>
    <b v="1"/>
  </r>
  <r>
    <x v="254"/>
    <s v="Shifa"/>
    <n v="20"/>
    <s v="Chew Restaurant"/>
    <s v="Belgian"/>
    <s v="Zone B"/>
    <s v="Ordinary"/>
    <x v="6"/>
    <n v="6"/>
    <n v="965"/>
    <x v="1"/>
    <n v="30"/>
    <x v="1"/>
    <x v="4"/>
    <n v="14"/>
    <x v="2"/>
    <x v="0"/>
    <s v="Average"/>
    <b v="0"/>
  </r>
  <r>
    <x v="255"/>
    <s v="Veer"/>
    <n v="8"/>
    <s v="Oslo"/>
    <s v="French"/>
    <s v="Zone B"/>
    <s v="Ordinary"/>
    <x v="1"/>
    <n v="3"/>
    <n v="256"/>
    <x v="0"/>
    <n v="44"/>
    <x v="2"/>
    <x v="4"/>
    <n v="19"/>
    <x v="0"/>
    <x v="0"/>
    <s v="Average"/>
    <b v="0"/>
  </r>
  <r>
    <x v="256"/>
    <s v="Rifa"/>
    <n v="4"/>
    <s v="Win Hotel"/>
    <s v="South Indian"/>
    <s v="Zone D"/>
    <s v="Ordinary"/>
    <x v="12"/>
    <n v="5"/>
    <n v="777"/>
    <x v="0"/>
    <n v="38"/>
    <x v="0"/>
    <x v="0"/>
    <n v="12"/>
    <x v="1"/>
    <x v="0"/>
    <s v="Best"/>
    <b v="1"/>
  </r>
  <r>
    <x v="257"/>
    <s v="Srini"/>
    <n v="19"/>
    <s v="Sam Hotel"/>
    <s v="Belgian"/>
    <s v="Zone A"/>
    <s v="Ordinary"/>
    <x v="22"/>
    <n v="7"/>
    <n v="674"/>
    <x v="1"/>
    <n v="21"/>
    <x v="2"/>
    <x v="0"/>
    <n v="15"/>
    <x v="2"/>
    <x v="0"/>
    <s v="Best"/>
    <b v="1"/>
  </r>
  <r>
    <x v="258"/>
    <s v="Suhaib"/>
    <n v="7"/>
    <s v="AMN"/>
    <s v="North Indian"/>
    <s v="Zone D"/>
    <s v="Ordinary"/>
    <x v="12"/>
    <n v="2"/>
    <n v="134"/>
    <x v="1"/>
    <n v="29"/>
    <x v="1"/>
    <x v="2"/>
    <n v="12"/>
    <x v="1"/>
    <x v="0"/>
    <s v="Best"/>
    <b v="1"/>
  </r>
  <r>
    <x v="259"/>
    <s v="Veer"/>
    <n v="5"/>
    <s v="Denver Restaurant"/>
    <s v="Continental"/>
    <s v="Zone D"/>
    <s v="Pro"/>
    <x v="0"/>
    <n v="5"/>
    <n v="775"/>
    <x v="2"/>
    <n v="33"/>
    <x v="1"/>
    <x v="4"/>
    <n v="23"/>
    <x v="0"/>
    <x v="0"/>
    <s v="Average"/>
    <b v="0"/>
  </r>
  <r>
    <x v="260"/>
    <s v="Ram"/>
    <n v="19"/>
    <s v="Sam Hotel"/>
    <s v="Belgian"/>
    <s v="Zone A"/>
    <s v="Ordinary"/>
    <x v="21"/>
    <n v="7"/>
    <n v="853"/>
    <x v="2"/>
    <n v="39"/>
    <x v="1"/>
    <x v="3"/>
    <n v="14"/>
    <x v="2"/>
    <x v="0"/>
    <s v="Average"/>
    <b v="0"/>
  </r>
  <r>
    <x v="261"/>
    <s v="Sabeena"/>
    <n v="10"/>
    <s v="Dave Hotel"/>
    <s v="South Indian"/>
    <s v="Zone A"/>
    <s v="Ordinary"/>
    <x v="14"/>
    <n v="7"/>
    <n v="940"/>
    <x v="0"/>
    <n v="31"/>
    <x v="3"/>
    <x v="4"/>
    <n v="11"/>
    <x v="1"/>
    <x v="1"/>
    <s v="Average"/>
    <b v="1"/>
  </r>
  <r>
    <x v="262"/>
    <s v="Revandh"/>
    <n v="11"/>
    <s v="The Taste"/>
    <s v="French"/>
    <s v="Zone B"/>
    <s v="Pro"/>
    <x v="23"/>
    <n v="2"/>
    <n v="124"/>
    <x v="0"/>
    <n v="30"/>
    <x v="3"/>
    <x v="4"/>
    <n v="22"/>
    <x v="0"/>
    <x v="1"/>
    <s v="Average"/>
    <b v="1"/>
  </r>
  <r>
    <x v="263"/>
    <s v="Farhan"/>
    <n v="12"/>
    <s v="Ruchi"/>
    <s v="Chinese"/>
    <s v="Zone B"/>
    <s v="Ordinary"/>
    <x v="14"/>
    <n v="4"/>
    <n v="278"/>
    <x v="1"/>
    <n v="42"/>
    <x v="0"/>
    <x v="4"/>
    <n v="11"/>
    <x v="1"/>
    <x v="0"/>
    <s v="Average"/>
    <b v="0"/>
  </r>
  <r>
    <x v="264"/>
    <s v="Shifa"/>
    <n v="15"/>
    <s v="Vrinda Bhavan"/>
    <s v="North Indian"/>
    <s v="Zone D"/>
    <s v="Ordinary"/>
    <x v="14"/>
    <n v="5"/>
    <n v="682"/>
    <x v="2"/>
    <n v="30"/>
    <x v="1"/>
    <x v="0"/>
    <n v="11"/>
    <x v="1"/>
    <x v="0"/>
    <s v="Best"/>
    <b v="1"/>
  </r>
  <r>
    <x v="265"/>
    <s v="Ram"/>
    <n v="16"/>
    <s v="Anand Restaurant"/>
    <s v="African"/>
    <s v="Zone C"/>
    <s v="Ordinary"/>
    <x v="5"/>
    <n v="6"/>
    <n v="804"/>
    <x v="2"/>
    <n v="25"/>
    <x v="1"/>
    <x v="1"/>
    <n v="20"/>
    <x v="0"/>
    <x v="0"/>
    <s v="Best"/>
    <b v="1"/>
  </r>
  <r>
    <x v="266"/>
    <s v="Srini"/>
    <n v="3"/>
    <s v="ASR Restaurant"/>
    <s v="South Indian"/>
    <s v="Zone D"/>
    <s v="Ordinary"/>
    <x v="6"/>
    <n v="2"/>
    <n v="99"/>
    <x v="2"/>
    <n v="12"/>
    <x v="1"/>
    <x v="0"/>
    <n v="14"/>
    <x v="2"/>
    <x v="0"/>
    <s v="Best"/>
    <b v="1"/>
  </r>
  <r>
    <x v="267"/>
    <s v="Sabeena"/>
    <n v="19"/>
    <s v="Sam Hotel"/>
    <s v="Belgian"/>
    <s v="Zone A"/>
    <s v="Ordinary"/>
    <x v="19"/>
    <n v="6"/>
    <n v="964"/>
    <x v="2"/>
    <n v="30"/>
    <x v="1"/>
    <x v="2"/>
    <n v="11"/>
    <x v="1"/>
    <x v="0"/>
    <s v="Best"/>
    <b v="1"/>
  </r>
  <r>
    <x v="268"/>
    <s v="Gopal"/>
    <n v="17"/>
    <s v="Zam Zam"/>
    <s v="Arabian"/>
    <s v="Zone C"/>
    <s v="Ordinary"/>
    <x v="6"/>
    <n v="5"/>
    <n v="938"/>
    <x v="2"/>
    <n v="35"/>
    <x v="3"/>
    <x v="4"/>
    <n v="14"/>
    <x v="2"/>
    <x v="1"/>
    <s v="Average"/>
    <b v="1"/>
  </r>
  <r>
    <x v="269"/>
    <s v="Farhan"/>
    <n v="8"/>
    <s v="Oslo"/>
    <s v="French"/>
    <s v="Zone B"/>
    <s v="Ordinary"/>
    <x v="2"/>
    <n v="7"/>
    <n v="857"/>
    <x v="2"/>
    <n v="13"/>
    <x v="3"/>
    <x v="3"/>
    <n v="20"/>
    <x v="0"/>
    <x v="1"/>
    <s v="Average"/>
    <b v="1"/>
  </r>
  <r>
    <x v="270"/>
    <s v="Srini"/>
    <n v="8"/>
    <s v="Oslo"/>
    <s v="French"/>
    <s v="Zone B"/>
    <s v="Ordinary"/>
    <x v="3"/>
    <n v="7"/>
    <n v="570"/>
    <x v="2"/>
    <n v="19"/>
    <x v="3"/>
    <x v="4"/>
    <n v="11"/>
    <x v="1"/>
    <x v="1"/>
    <s v="Average"/>
    <b v="1"/>
  </r>
  <r>
    <x v="271"/>
    <s v="Sweetie"/>
    <n v="4"/>
    <s v="Win Hotel"/>
    <s v="South Indian"/>
    <s v="Zone D"/>
    <s v="Ordinary"/>
    <x v="22"/>
    <n v="5"/>
    <n v="419"/>
    <x v="2"/>
    <n v="39"/>
    <x v="2"/>
    <x v="1"/>
    <n v="15"/>
    <x v="2"/>
    <x v="0"/>
    <s v="Best"/>
    <b v="1"/>
  </r>
  <r>
    <x v="272"/>
    <s v="Srini"/>
    <n v="9"/>
    <s v="Excel Restaurant"/>
    <s v="North Indian"/>
    <s v="Zone D"/>
    <s v="Ordinary"/>
    <x v="16"/>
    <n v="4"/>
    <n v="334"/>
    <x v="2"/>
    <n v="14"/>
    <x v="1"/>
    <x v="4"/>
    <n v="17"/>
    <x v="2"/>
    <x v="0"/>
    <s v="Average"/>
    <b v="0"/>
  </r>
  <r>
    <x v="273"/>
    <s v="Selva"/>
    <n v="5"/>
    <s v="Denver Restaurant"/>
    <s v="Continental"/>
    <s v="Zone D"/>
    <s v="Pro"/>
    <x v="18"/>
    <n v="6"/>
    <n v="767"/>
    <x v="1"/>
    <n v="29"/>
    <x v="1"/>
    <x v="2"/>
    <n v="18"/>
    <x v="2"/>
    <x v="0"/>
    <s v="Best"/>
    <b v="1"/>
  </r>
  <r>
    <x v="274"/>
    <s v="Swamy"/>
    <n v="20"/>
    <s v="Chew Restaurant"/>
    <s v="Belgian"/>
    <s v="Zone B"/>
    <s v="Ordinary"/>
    <x v="23"/>
    <n v="2"/>
    <n v="125"/>
    <x v="2"/>
    <n v="30"/>
    <x v="3"/>
    <x v="2"/>
    <n v="22"/>
    <x v="0"/>
    <x v="0"/>
    <s v="Average"/>
    <b v="0"/>
  </r>
  <r>
    <x v="275"/>
    <s v="Sweetie"/>
    <n v="16"/>
    <s v="Anand Restaurant"/>
    <s v="African"/>
    <s v="Zone C"/>
    <s v="Ordinary"/>
    <x v="13"/>
    <n v="2"/>
    <n v="76"/>
    <x v="2"/>
    <n v="31"/>
    <x v="0"/>
    <x v="1"/>
    <n v="12"/>
    <x v="1"/>
    <x v="0"/>
    <s v="Best"/>
    <b v="1"/>
  </r>
  <r>
    <x v="276"/>
    <s v="Suhaib"/>
    <n v="18"/>
    <s v="Ellora"/>
    <s v="African"/>
    <s v="Zone C"/>
    <s v="Pro"/>
    <x v="14"/>
    <n v="6"/>
    <n v="649"/>
    <x v="0"/>
    <n v="35"/>
    <x v="3"/>
    <x v="2"/>
    <n v="11"/>
    <x v="1"/>
    <x v="0"/>
    <s v="Average"/>
    <b v="0"/>
  </r>
  <r>
    <x v="277"/>
    <s v="Sweetie"/>
    <n v="3"/>
    <s v="ASR Restaurant"/>
    <s v="South Indian"/>
    <s v="Zone D"/>
    <s v="Ordinary"/>
    <x v="24"/>
    <n v="3"/>
    <n v="352"/>
    <x v="0"/>
    <n v="30"/>
    <x v="1"/>
    <x v="4"/>
    <n v="13"/>
    <x v="3"/>
    <x v="0"/>
    <s v="Average"/>
    <b v="0"/>
  </r>
  <r>
    <x v="278"/>
    <s v="Srini"/>
    <n v="18"/>
    <s v="Ellora"/>
    <s v="African"/>
    <s v="Zone C"/>
    <s v="Pro"/>
    <x v="19"/>
    <n v="5"/>
    <n v="707"/>
    <x v="1"/>
    <n v="31"/>
    <x v="2"/>
    <x v="1"/>
    <n v="11"/>
    <x v="1"/>
    <x v="0"/>
    <s v="Best"/>
    <b v="1"/>
  </r>
  <r>
    <x v="279"/>
    <s v="Gopal"/>
    <n v="11"/>
    <s v="The Taste"/>
    <s v="French"/>
    <s v="Zone B"/>
    <s v="Pro"/>
    <x v="13"/>
    <n v="5"/>
    <n v="500"/>
    <x v="2"/>
    <n v="36"/>
    <x v="1"/>
    <x v="3"/>
    <n v="12"/>
    <x v="1"/>
    <x v="0"/>
    <s v="Average"/>
    <b v="0"/>
  </r>
  <r>
    <x v="280"/>
    <s v="Rifa"/>
    <n v="5"/>
    <s v="Denver Restaurant"/>
    <s v="Continental"/>
    <s v="Zone D"/>
    <s v="Pro"/>
    <x v="8"/>
    <n v="6"/>
    <n v="802"/>
    <x v="2"/>
    <n v="22"/>
    <x v="3"/>
    <x v="3"/>
    <n v="23"/>
    <x v="0"/>
    <x v="1"/>
    <s v="Average"/>
    <b v="1"/>
  </r>
  <r>
    <x v="281"/>
    <s v="Meera"/>
    <n v="10"/>
    <s v="Dave Hotel"/>
    <s v="South Indian"/>
    <s v="Zone A"/>
    <s v="Ordinary"/>
    <x v="6"/>
    <n v="5"/>
    <n v="164"/>
    <x v="2"/>
    <n v="16"/>
    <x v="3"/>
    <x v="1"/>
    <n v="14"/>
    <x v="2"/>
    <x v="0"/>
    <s v="Average"/>
    <b v="0"/>
  </r>
  <r>
    <x v="282"/>
    <s v="Veronica"/>
    <n v="18"/>
    <s v="Ellora"/>
    <s v="African"/>
    <s v="Zone C"/>
    <s v="Pro"/>
    <x v="16"/>
    <n v="4"/>
    <n v="293"/>
    <x v="2"/>
    <n v="34"/>
    <x v="2"/>
    <x v="3"/>
    <n v="17"/>
    <x v="2"/>
    <x v="0"/>
    <s v="Average"/>
    <b v="0"/>
  </r>
  <r>
    <x v="283"/>
    <s v="Shifa"/>
    <n v="16"/>
    <s v="Anand Restaurant"/>
    <s v="African"/>
    <s v="Zone C"/>
    <s v="Ordinary"/>
    <x v="9"/>
    <n v="5"/>
    <n v="377"/>
    <x v="2"/>
    <n v="24"/>
    <x v="1"/>
    <x v="3"/>
    <n v="11"/>
    <x v="1"/>
    <x v="0"/>
    <s v="Average"/>
    <b v="0"/>
  </r>
  <r>
    <x v="284"/>
    <s v="Dev"/>
    <n v="13"/>
    <s v="Veer Restaurant"/>
    <s v="Chinese"/>
    <s v="Zone D"/>
    <s v="Ordinary"/>
    <x v="19"/>
    <n v="5"/>
    <n v="538"/>
    <x v="0"/>
    <n v="25"/>
    <x v="2"/>
    <x v="0"/>
    <n v="11"/>
    <x v="1"/>
    <x v="0"/>
    <s v="Best"/>
    <b v="1"/>
  </r>
  <r>
    <x v="285"/>
    <s v="Rifa"/>
    <n v="11"/>
    <s v="The Taste"/>
    <s v="French"/>
    <s v="Zone B"/>
    <s v="Pro"/>
    <x v="21"/>
    <n v="5"/>
    <n v="761"/>
    <x v="0"/>
    <n v="34"/>
    <x v="3"/>
    <x v="1"/>
    <n v="14"/>
    <x v="2"/>
    <x v="0"/>
    <s v="Average"/>
    <b v="0"/>
  </r>
  <r>
    <x v="286"/>
    <s v="Ram"/>
    <n v="16"/>
    <s v="Anand Restaurant"/>
    <s v="African"/>
    <s v="Zone C"/>
    <s v="Ordinary"/>
    <x v="2"/>
    <n v="6"/>
    <n v="567"/>
    <x v="2"/>
    <n v="40"/>
    <x v="0"/>
    <x v="3"/>
    <n v="20"/>
    <x v="0"/>
    <x v="0"/>
    <s v="Average"/>
    <b v="0"/>
  </r>
  <r>
    <x v="287"/>
    <s v="Revandh"/>
    <n v="14"/>
    <s v="KSR Hotel"/>
    <s v="Chinese"/>
    <s v="Zone A"/>
    <s v="Pro"/>
    <x v="12"/>
    <n v="7"/>
    <n v="944"/>
    <x v="2"/>
    <n v="41"/>
    <x v="0"/>
    <x v="3"/>
    <n v="12"/>
    <x v="1"/>
    <x v="0"/>
    <s v="Average"/>
    <b v="0"/>
  </r>
  <r>
    <x v="288"/>
    <s v="Revandh"/>
    <n v="11"/>
    <s v="The Taste"/>
    <s v="French"/>
    <s v="Zone B"/>
    <s v="Pro"/>
    <x v="1"/>
    <n v="7"/>
    <n v="806"/>
    <x v="2"/>
    <n v="23"/>
    <x v="0"/>
    <x v="1"/>
    <n v="19"/>
    <x v="0"/>
    <x v="0"/>
    <s v="Best"/>
    <b v="1"/>
  </r>
  <r>
    <x v="289"/>
    <s v="Selva"/>
    <n v="14"/>
    <s v="KSR Hotel"/>
    <s v="Chinese"/>
    <s v="Zone A"/>
    <s v="Pro"/>
    <x v="0"/>
    <n v="6"/>
    <n v="722"/>
    <x v="0"/>
    <n v="20"/>
    <x v="3"/>
    <x v="4"/>
    <n v="23"/>
    <x v="0"/>
    <x v="1"/>
    <s v="Average"/>
    <b v="1"/>
  </r>
  <r>
    <x v="290"/>
    <s v="Shifa"/>
    <n v="6"/>
    <s v="Willies"/>
    <s v="French"/>
    <s v="Zone D"/>
    <s v="Pro"/>
    <x v="12"/>
    <n v="5"/>
    <n v="721"/>
    <x v="0"/>
    <n v="14"/>
    <x v="3"/>
    <x v="0"/>
    <n v="12"/>
    <x v="1"/>
    <x v="0"/>
    <s v="Average"/>
    <b v="0"/>
  </r>
  <r>
    <x v="291"/>
    <s v="Srini"/>
    <n v="15"/>
    <s v="Vrinda Bhavan"/>
    <s v="North Indian"/>
    <s v="Zone D"/>
    <s v="Ordinary"/>
    <x v="5"/>
    <n v="7"/>
    <n v="636"/>
    <x v="2"/>
    <n v="29"/>
    <x v="0"/>
    <x v="4"/>
    <n v="20"/>
    <x v="0"/>
    <x v="0"/>
    <s v="Average"/>
    <b v="0"/>
  </r>
  <r>
    <x v="292"/>
    <s v="Farhan"/>
    <n v="7"/>
    <s v="AMN"/>
    <s v="North Indian"/>
    <s v="Zone D"/>
    <s v="Ordinary"/>
    <x v="20"/>
    <n v="5"/>
    <n v="628"/>
    <x v="2"/>
    <n v="31"/>
    <x v="0"/>
    <x v="4"/>
    <n v="13"/>
    <x v="3"/>
    <x v="0"/>
    <s v="Average"/>
    <b v="0"/>
  </r>
  <r>
    <x v="293"/>
    <s v="David"/>
    <n v="13"/>
    <s v="Veer Restaurant"/>
    <s v="Chinese"/>
    <s v="Zone D"/>
    <s v="Ordinary"/>
    <x v="1"/>
    <n v="2"/>
    <n v="100"/>
    <x v="2"/>
    <n v="46"/>
    <x v="1"/>
    <x v="2"/>
    <n v="19"/>
    <x v="0"/>
    <x v="0"/>
    <s v="Best"/>
    <b v="1"/>
  </r>
  <r>
    <x v="294"/>
    <s v="Meera"/>
    <n v="18"/>
    <s v="Ellora"/>
    <s v="African"/>
    <s v="Zone C"/>
    <s v="Pro"/>
    <x v="1"/>
    <n v="5"/>
    <n v="372"/>
    <x v="0"/>
    <n v="40"/>
    <x v="2"/>
    <x v="0"/>
    <n v="19"/>
    <x v="0"/>
    <x v="0"/>
    <s v="Best"/>
    <b v="1"/>
  </r>
  <r>
    <x v="295"/>
    <s v="Rifa"/>
    <n v="13"/>
    <s v="Veer Restaurant"/>
    <s v="Chinese"/>
    <s v="Zone D"/>
    <s v="Ordinary"/>
    <x v="8"/>
    <n v="7"/>
    <n v="660"/>
    <x v="0"/>
    <n v="11"/>
    <x v="3"/>
    <x v="2"/>
    <n v="23"/>
    <x v="0"/>
    <x v="0"/>
    <s v="Average"/>
    <b v="0"/>
  </r>
  <r>
    <x v="296"/>
    <s v="Farhan"/>
    <n v="8"/>
    <s v="Oslo"/>
    <s v="French"/>
    <s v="Zone B"/>
    <s v="Ordinary"/>
    <x v="7"/>
    <n v="1"/>
    <n v="65"/>
    <x v="1"/>
    <n v="23"/>
    <x v="3"/>
    <x v="2"/>
    <n v="13"/>
    <x v="3"/>
    <x v="0"/>
    <s v="Average"/>
    <b v="0"/>
  </r>
  <r>
    <x v="297"/>
    <s v="Rifa"/>
    <n v="1"/>
    <s v="The Cave Hotel"/>
    <s v="Continental"/>
    <s v="Zone B"/>
    <s v="Pro"/>
    <x v="10"/>
    <n v="5"/>
    <n v="337"/>
    <x v="2"/>
    <n v="23"/>
    <x v="1"/>
    <x v="4"/>
    <n v="14"/>
    <x v="2"/>
    <x v="0"/>
    <s v="Average"/>
    <b v="0"/>
  </r>
  <r>
    <x v="298"/>
    <s v="Veer"/>
    <n v="12"/>
    <s v="Ruchi"/>
    <s v="Chinese"/>
    <s v="Zone B"/>
    <s v="Ordinary"/>
    <x v="1"/>
    <n v="6"/>
    <n v="606"/>
    <x v="2"/>
    <n v="25"/>
    <x v="3"/>
    <x v="0"/>
    <n v="19"/>
    <x v="0"/>
    <x v="0"/>
    <s v="Average"/>
    <b v="0"/>
  </r>
  <r>
    <x v="299"/>
    <s v="Ram"/>
    <n v="3"/>
    <s v="ASR Restaurant"/>
    <s v="South Indian"/>
    <s v="Zone D"/>
    <s v="Ordinary"/>
    <x v="5"/>
    <n v="6"/>
    <n v="713"/>
    <x v="2"/>
    <n v="25"/>
    <x v="0"/>
    <x v="3"/>
    <n v="20"/>
    <x v="0"/>
    <x v="0"/>
    <s v="Average"/>
    <b v="0"/>
  </r>
  <r>
    <x v="300"/>
    <s v="Veronica"/>
    <n v="2"/>
    <s v="SSK Hotel"/>
    <s v="North Indian"/>
    <s v="Zone D"/>
    <s v="Pro"/>
    <x v="9"/>
    <n v="3"/>
    <n v="511"/>
    <x v="0"/>
    <n v="17"/>
    <x v="0"/>
    <x v="3"/>
    <n v="11"/>
    <x v="1"/>
    <x v="0"/>
    <s v="Average"/>
    <b v="0"/>
  </r>
  <r>
    <x v="301"/>
    <s v="Ram"/>
    <n v="17"/>
    <s v="Zam Zam"/>
    <s v="Arabian"/>
    <s v="Zone C"/>
    <s v="Ordinary"/>
    <x v="20"/>
    <n v="5"/>
    <n v="446"/>
    <x v="1"/>
    <n v="32"/>
    <x v="1"/>
    <x v="2"/>
    <n v="13"/>
    <x v="3"/>
    <x v="0"/>
    <s v="Best"/>
    <b v="1"/>
  </r>
  <r>
    <x v="302"/>
    <s v="Fastin"/>
    <n v="14"/>
    <s v="KSR Hotel"/>
    <s v="Chinese"/>
    <s v="Zone A"/>
    <s v="Pro"/>
    <x v="7"/>
    <n v="3"/>
    <n v="743"/>
    <x v="1"/>
    <n v="37"/>
    <x v="3"/>
    <x v="2"/>
    <n v="13"/>
    <x v="3"/>
    <x v="0"/>
    <s v="Average"/>
    <b v="0"/>
  </r>
  <r>
    <x v="303"/>
    <s v="Gopal"/>
    <n v="3"/>
    <s v="ASR Restaurant"/>
    <s v="South Indian"/>
    <s v="Zone D"/>
    <s v="Ordinary"/>
    <x v="23"/>
    <n v="7"/>
    <n v="853"/>
    <x v="2"/>
    <n v="40"/>
    <x v="2"/>
    <x v="2"/>
    <n v="22"/>
    <x v="0"/>
    <x v="0"/>
    <s v="Best"/>
    <b v="1"/>
  </r>
  <r>
    <x v="304"/>
    <s v="Revandh"/>
    <n v="2"/>
    <s v="SSK Hotel"/>
    <s v="North Indian"/>
    <s v="Zone D"/>
    <s v="Pro"/>
    <x v="11"/>
    <n v="3"/>
    <n v="618"/>
    <x v="2"/>
    <n v="23"/>
    <x v="2"/>
    <x v="2"/>
    <n v="21"/>
    <x v="0"/>
    <x v="0"/>
    <s v="Best"/>
    <b v="1"/>
  </r>
  <r>
    <x v="305"/>
    <s v="Srini"/>
    <n v="7"/>
    <s v="AMN"/>
    <s v="North Indian"/>
    <s v="Zone D"/>
    <s v="Ordinary"/>
    <x v="8"/>
    <n v="3"/>
    <n v="639"/>
    <x v="1"/>
    <n v="49"/>
    <x v="3"/>
    <x v="0"/>
    <n v="23"/>
    <x v="0"/>
    <x v="0"/>
    <s v="Average"/>
    <b v="0"/>
  </r>
  <r>
    <x v="306"/>
    <s v="Rifa"/>
    <n v="2"/>
    <s v="SSK Hotel"/>
    <s v="North Indian"/>
    <s v="Zone D"/>
    <s v="Pro"/>
    <x v="11"/>
    <n v="6"/>
    <n v="973"/>
    <x v="2"/>
    <n v="47"/>
    <x v="2"/>
    <x v="3"/>
    <n v="21"/>
    <x v="0"/>
    <x v="0"/>
    <s v="Average"/>
    <b v="0"/>
  </r>
  <r>
    <x v="307"/>
    <s v="Swamy"/>
    <n v="13"/>
    <s v="Veer Restaurant"/>
    <s v="Chinese"/>
    <s v="Zone D"/>
    <s v="Ordinary"/>
    <x v="6"/>
    <n v="5"/>
    <n v="551"/>
    <x v="2"/>
    <n v="32"/>
    <x v="3"/>
    <x v="4"/>
    <n v="14"/>
    <x v="2"/>
    <x v="1"/>
    <s v="Average"/>
    <b v="1"/>
  </r>
  <r>
    <x v="308"/>
    <s v="Revandh"/>
    <n v="18"/>
    <s v="Ellora"/>
    <s v="African"/>
    <s v="Zone C"/>
    <s v="Pro"/>
    <x v="14"/>
    <n v="3"/>
    <n v="488"/>
    <x v="0"/>
    <n v="49"/>
    <x v="3"/>
    <x v="4"/>
    <n v="11"/>
    <x v="1"/>
    <x v="1"/>
    <s v="Average"/>
    <b v="1"/>
  </r>
  <r>
    <x v="309"/>
    <s v="Gopal"/>
    <n v="2"/>
    <s v="SSK Hotel"/>
    <s v="North Indian"/>
    <s v="Zone D"/>
    <s v="Pro"/>
    <x v="1"/>
    <n v="7"/>
    <n v="878"/>
    <x v="0"/>
    <n v="47"/>
    <x v="3"/>
    <x v="3"/>
    <n v="19"/>
    <x v="0"/>
    <x v="1"/>
    <s v="Average"/>
    <b v="1"/>
  </r>
  <r>
    <x v="310"/>
    <s v="Vinny"/>
    <n v="13"/>
    <s v="Veer Restaurant"/>
    <s v="Chinese"/>
    <s v="Zone D"/>
    <s v="Ordinary"/>
    <x v="20"/>
    <n v="5"/>
    <n v="1082"/>
    <x v="0"/>
    <n v="16"/>
    <x v="4"/>
    <x v="4"/>
    <n v="13"/>
    <x v="3"/>
    <x v="1"/>
    <s v="Average"/>
    <b v="1"/>
  </r>
  <r>
    <x v="311"/>
    <s v="Ram"/>
    <n v="1"/>
    <s v="The Cave Hotel"/>
    <s v="Continental"/>
    <s v="Zone B"/>
    <s v="Pro"/>
    <x v="1"/>
    <n v="7"/>
    <n v="872"/>
    <x v="2"/>
    <n v="43"/>
    <x v="3"/>
    <x v="2"/>
    <n v="19"/>
    <x v="0"/>
    <x v="0"/>
    <s v="Average"/>
    <b v="0"/>
  </r>
  <r>
    <x v="312"/>
    <s v="Farhan"/>
    <n v="17"/>
    <s v="Zam Zam"/>
    <s v="Arabian"/>
    <s v="Zone C"/>
    <s v="Ordinary"/>
    <x v="10"/>
    <n v="4"/>
    <n v="727"/>
    <x v="0"/>
    <n v="12"/>
    <x v="0"/>
    <x v="1"/>
    <n v="14"/>
    <x v="2"/>
    <x v="0"/>
    <s v="Best"/>
    <b v="1"/>
  </r>
  <r>
    <x v="313"/>
    <s v="Sabeena"/>
    <n v="18"/>
    <s v="Ellora"/>
    <s v="African"/>
    <s v="Zone C"/>
    <s v="Pro"/>
    <x v="12"/>
    <n v="5"/>
    <n v="1048"/>
    <x v="2"/>
    <n v="15"/>
    <x v="1"/>
    <x v="3"/>
    <n v="12"/>
    <x v="1"/>
    <x v="0"/>
    <s v="Average"/>
    <b v="0"/>
  </r>
  <r>
    <x v="314"/>
    <s v="Chinny"/>
    <n v="12"/>
    <s v="Ruchi"/>
    <s v="Chinese"/>
    <s v="Zone B"/>
    <s v="Ordinary"/>
    <x v="15"/>
    <n v="3"/>
    <n v="634"/>
    <x v="0"/>
    <n v="44"/>
    <x v="1"/>
    <x v="2"/>
    <n v="21"/>
    <x v="0"/>
    <x v="0"/>
    <s v="Best"/>
    <b v="1"/>
  </r>
  <r>
    <x v="315"/>
    <s v="David"/>
    <n v="17"/>
    <s v="Zam Zam"/>
    <s v="Arabian"/>
    <s v="Zone C"/>
    <s v="Ordinary"/>
    <x v="7"/>
    <n v="3"/>
    <n v="651"/>
    <x v="1"/>
    <n v="33"/>
    <x v="3"/>
    <x v="3"/>
    <n v="13"/>
    <x v="3"/>
    <x v="1"/>
    <s v="Average"/>
    <b v="1"/>
  </r>
  <r>
    <x v="316"/>
    <s v="Swamy"/>
    <n v="16"/>
    <s v="Anand Restaurant"/>
    <s v="African"/>
    <s v="Zone C"/>
    <s v="Ordinary"/>
    <x v="22"/>
    <n v="6"/>
    <n v="817"/>
    <x v="2"/>
    <n v="49"/>
    <x v="3"/>
    <x v="2"/>
    <n v="15"/>
    <x v="2"/>
    <x v="0"/>
    <s v="Average"/>
    <b v="0"/>
  </r>
  <r>
    <x v="317"/>
    <s v="Meera"/>
    <n v="16"/>
    <s v="Anand Restaurant"/>
    <s v="African"/>
    <s v="Zone C"/>
    <s v="Ordinary"/>
    <x v="8"/>
    <n v="4"/>
    <n v="782"/>
    <x v="1"/>
    <n v="48"/>
    <x v="4"/>
    <x v="0"/>
    <n v="23"/>
    <x v="0"/>
    <x v="0"/>
    <s v="Average"/>
    <b v="0"/>
  </r>
  <r>
    <x v="318"/>
    <s v="Veer"/>
    <n v="1"/>
    <s v="The Cave Hotel"/>
    <s v="Continental"/>
    <s v="Zone B"/>
    <s v="Pro"/>
    <x v="4"/>
    <n v="5"/>
    <n v="819"/>
    <x v="1"/>
    <n v="21"/>
    <x v="1"/>
    <x v="2"/>
    <n v="14"/>
    <x v="2"/>
    <x v="0"/>
    <s v="Best"/>
    <b v="1"/>
  </r>
  <r>
    <x v="319"/>
    <s v="Suhaib"/>
    <n v="13"/>
    <s v="Veer Restaurant"/>
    <s v="Chinese"/>
    <s v="Zone D"/>
    <s v="Ordinary"/>
    <x v="19"/>
    <n v="5"/>
    <n v="991"/>
    <x v="0"/>
    <n v="45"/>
    <x v="4"/>
    <x v="2"/>
    <n v="11"/>
    <x v="1"/>
    <x v="0"/>
    <s v="Average"/>
    <b v="0"/>
  </r>
  <r>
    <x v="320"/>
    <s v="Charlie"/>
    <n v="4"/>
    <s v="Win Hotel"/>
    <s v="South Indian"/>
    <s v="Zone D"/>
    <s v="Ordinary"/>
    <x v="16"/>
    <n v="3"/>
    <n v="418"/>
    <x v="0"/>
    <n v="46"/>
    <x v="4"/>
    <x v="1"/>
    <n v="17"/>
    <x v="2"/>
    <x v="0"/>
    <s v="Average"/>
    <b v="0"/>
  </r>
  <r>
    <x v="321"/>
    <s v="David"/>
    <n v="1"/>
    <s v="The Cave Hotel"/>
    <s v="Continental"/>
    <s v="Zone B"/>
    <s v="Pro"/>
    <x v="3"/>
    <n v="4"/>
    <n v="400"/>
    <x v="0"/>
    <n v="26"/>
    <x v="0"/>
    <x v="2"/>
    <n v="11"/>
    <x v="1"/>
    <x v="0"/>
    <s v="Best"/>
    <b v="1"/>
  </r>
  <r>
    <x v="322"/>
    <s v="Vinny"/>
    <n v="13"/>
    <s v="Veer Restaurant"/>
    <s v="Chinese"/>
    <s v="Zone D"/>
    <s v="Ordinary"/>
    <x v="2"/>
    <n v="6"/>
    <n v="926"/>
    <x v="0"/>
    <n v="47"/>
    <x v="3"/>
    <x v="3"/>
    <n v="20"/>
    <x v="0"/>
    <x v="1"/>
    <s v="Average"/>
    <b v="1"/>
  </r>
  <r>
    <x v="323"/>
    <s v="Revandh"/>
    <n v="20"/>
    <s v="Chew Restaurant"/>
    <s v="Belgian"/>
    <s v="Zone B"/>
    <s v="Ordinary"/>
    <x v="16"/>
    <n v="6"/>
    <n v="849"/>
    <x v="0"/>
    <n v="23"/>
    <x v="0"/>
    <x v="0"/>
    <n v="17"/>
    <x v="2"/>
    <x v="0"/>
    <s v="Best"/>
    <b v="1"/>
  </r>
  <r>
    <x v="324"/>
    <s v="David"/>
    <n v="8"/>
    <s v="Oslo"/>
    <s v="French"/>
    <s v="Zone B"/>
    <s v="Ordinary"/>
    <x v="24"/>
    <n v="7"/>
    <n v="993"/>
    <x v="2"/>
    <n v="23"/>
    <x v="0"/>
    <x v="1"/>
    <n v="13"/>
    <x v="3"/>
    <x v="0"/>
    <s v="Best"/>
    <b v="1"/>
  </r>
  <r>
    <x v="325"/>
    <s v="Gopal"/>
    <n v="1"/>
    <s v="The Cave Hotel"/>
    <s v="Continental"/>
    <s v="Zone B"/>
    <s v="Pro"/>
    <x v="16"/>
    <n v="4"/>
    <n v="508"/>
    <x v="2"/>
    <n v="23"/>
    <x v="1"/>
    <x v="0"/>
    <n v="17"/>
    <x v="2"/>
    <x v="0"/>
    <s v="Best"/>
    <b v="1"/>
  </r>
  <r>
    <x v="326"/>
    <s v="Sabeena"/>
    <n v="4"/>
    <s v="Win Hotel"/>
    <s v="South Indian"/>
    <s v="Zone D"/>
    <s v="Ordinary"/>
    <x v="17"/>
    <n v="7"/>
    <n v="828"/>
    <x v="0"/>
    <n v="15"/>
    <x v="4"/>
    <x v="4"/>
    <n v="14"/>
    <x v="2"/>
    <x v="1"/>
    <s v="Average"/>
    <b v="1"/>
  </r>
  <r>
    <x v="327"/>
    <s v="Veer"/>
    <n v="18"/>
    <s v="Ellora"/>
    <s v="African"/>
    <s v="Zone C"/>
    <s v="Pro"/>
    <x v="7"/>
    <n v="5"/>
    <n v="750"/>
    <x v="0"/>
    <n v="43"/>
    <x v="0"/>
    <x v="1"/>
    <n v="13"/>
    <x v="3"/>
    <x v="0"/>
    <s v="Best"/>
    <b v="1"/>
  </r>
  <r>
    <x v="328"/>
    <s v="Vinny"/>
    <n v="8"/>
    <s v="Oslo"/>
    <s v="French"/>
    <s v="Zone B"/>
    <s v="Ordinary"/>
    <x v="17"/>
    <n v="3"/>
    <n v="543"/>
    <x v="0"/>
    <n v="43"/>
    <x v="0"/>
    <x v="2"/>
    <n v="14"/>
    <x v="2"/>
    <x v="0"/>
    <s v="Best"/>
    <b v="1"/>
  </r>
  <r>
    <x v="329"/>
    <s v="David"/>
    <n v="13"/>
    <s v="Veer Restaurant"/>
    <s v="Chinese"/>
    <s v="Zone D"/>
    <s v="Ordinary"/>
    <x v="11"/>
    <n v="6"/>
    <n v="1091"/>
    <x v="2"/>
    <n v="10"/>
    <x v="3"/>
    <x v="3"/>
    <n v="21"/>
    <x v="0"/>
    <x v="1"/>
    <s v="Average"/>
    <b v="1"/>
  </r>
  <r>
    <x v="330"/>
    <s v="Suhaib"/>
    <n v="11"/>
    <s v="The Taste"/>
    <s v="French"/>
    <s v="Zone B"/>
    <s v="Pro"/>
    <x v="15"/>
    <n v="5"/>
    <n v="1091"/>
    <x v="0"/>
    <n v="50"/>
    <x v="4"/>
    <x v="1"/>
    <n v="21"/>
    <x v="0"/>
    <x v="0"/>
    <s v="Average"/>
    <b v="0"/>
  </r>
  <r>
    <x v="331"/>
    <s v="David"/>
    <n v="3"/>
    <s v="ASR Restaurant"/>
    <s v="South Indian"/>
    <s v="Zone D"/>
    <s v="Ordinary"/>
    <x v="1"/>
    <n v="4"/>
    <n v="736"/>
    <x v="1"/>
    <n v="50"/>
    <x v="2"/>
    <x v="4"/>
    <n v="19"/>
    <x v="0"/>
    <x v="0"/>
    <s v="Average"/>
    <b v="0"/>
  </r>
  <r>
    <x v="332"/>
    <s v="Chinny"/>
    <n v="19"/>
    <s v="Sam Hotel"/>
    <s v="Belgian"/>
    <s v="Zone A"/>
    <s v="Ordinary"/>
    <x v="23"/>
    <n v="5"/>
    <n v="1081"/>
    <x v="0"/>
    <n v="29"/>
    <x v="3"/>
    <x v="3"/>
    <n v="22"/>
    <x v="0"/>
    <x v="1"/>
    <s v="Average"/>
    <b v="1"/>
  </r>
  <r>
    <x v="333"/>
    <s v="Dev"/>
    <n v="5"/>
    <s v="Denver Restaurant"/>
    <s v="Continental"/>
    <s v="Zone D"/>
    <s v="Pro"/>
    <x v="11"/>
    <n v="5"/>
    <n v="729"/>
    <x v="0"/>
    <n v="11"/>
    <x v="4"/>
    <x v="2"/>
    <n v="21"/>
    <x v="0"/>
    <x v="0"/>
    <s v="Average"/>
    <b v="0"/>
  </r>
  <r>
    <x v="334"/>
    <s v="Dev"/>
    <n v="20"/>
    <s v="Chew Restaurant"/>
    <s v="Belgian"/>
    <s v="Zone B"/>
    <s v="Ordinary"/>
    <x v="20"/>
    <n v="3"/>
    <n v="709"/>
    <x v="1"/>
    <n v="19"/>
    <x v="0"/>
    <x v="3"/>
    <n v="13"/>
    <x v="3"/>
    <x v="0"/>
    <s v="Average"/>
    <b v="0"/>
  </r>
  <r>
    <x v="335"/>
    <s v="Charlie"/>
    <n v="5"/>
    <s v="Denver Restaurant"/>
    <s v="Continental"/>
    <s v="Zone D"/>
    <s v="Pro"/>
    <x v="6"/>
    <n v="3"/>
    <n v="692"/>
    <x v="1"/>
    <n v="10"/>
    <x v="0"/>
    <x v="0"/>
    <n v="14"/>
    <x v="2"/>
    <x v="0"/>
    <s v="Best"/>
    <b v="1"/>
  </r>
  <r>
    <x v="336"/>
    <s v="Gopal"/>
    <n v="10"/>
    <s v="Dave Hotel"/>
    <s v="South Indian"/>
    <s v="Zone A"/>
    <s v="Ordinary"/>
    <x v="18"/>
    <n v="3"/>
    <n v="789"/>
    <x v="2"/>
    <n v="41"/>
    <x v="0"/>
    <x v="1"/>
    <n v="18"/>
    <x v="2"/>
    <x v="0"/>
    <s v="Best"/>
    <b v="1"/>
  </r>
  <r>
    <x v="337"/>
    <s v="Gopal"/>
    <n v="2"/>
    <s v="SSK Hotel"/>
    <s v="North Indian"/>
    <s v="Zone D"/>
    <s v="Pro"/>
    <x v="0"/>
    <n v="4"/>
    <n v="539"/>
    <x v="2"/>
    <n v="27"/>
    <x v="2"/>
    <x v="3"/>
    <n v="23"/>
    <x v="0"/>
    <x v="0"/>
    <s v="Average"/>
    <b v="0"/>
  </r>
  <r>
    <x v="338"/>
    <s v="Srini"/>
    <n v="17"/>
    <s v="Zam Zam"/>
    <s v="Arabian"/>
    <s v="Zone C"/>
    <s v="Ordinary"/>
    <x v="15"/>
    <n v="3"/>
    <n v="590"/>
    <x v="0"/>
    <n v="31"/>
    <x v="4"/>
    <x v="0"/>
    <n v="21"/>
    <x v="0"/>
    <x v="0"/>
    <s v="Average"/>
    <b v="0"/>
  </r>
  <r>
    <x v="339"/>
    <s v="Sabeena"/>
    <n v="6"/>
    <s v="Willies"/>
    <s v="French"/>
    <s v="Zone D"/>
    <s v="Pro"/>
    <x v="14"/>
    <n v="6"/>
    <n v="1068"/>
    <x v="2"/>
    <n v="13"/>
    <x v="1"/>
    <x v="1"/>
    <n v="11"/>
    <x v="1"/>
    <x v="0"/>
    <s v="Best"/>
    <b v="1"/>
  </r>
  <r>
    <x v="340"/>
    <s v="Rifa"/>
    <n v="12"/>
    <s v="Ruchi"/>
    <s v="Chinese"/>
    <s v="Zone B"/>
    <s v="Ordinary"/>
    <x v="12"/>
    <n v="6"/>
    <n v="989"/>
    <x v="1"/>
    <n v="22"/>
    <x v="0"/>
    <x v="0"/>
    <n v="12"/>
    <x v="1"/>
    <x v="0"/>
    <s v="Best"/>
    <b v="1"/>
  </r>
  <r>
    <x v="341"/>
    <s v="Sweetie"/>
    <n v="13"/>
    <s v="Veer Restaurant"/>
    <s v="Chinese"/>
    <s v="Zone D"/>
    <s v="Ordinary"/>
    <x v="9"/>
    <n v="5"/>
    <n v="734"/>
    <x v="2"/>
    <n v="16"/>
    <x v="2"/>
    <x v="4"/>
    <n v="11"/>
    <x v="1"/>
    <x v="0"/>
    <s v="Average"/>
    <b v="0"/>
  </r>
  <r>
    <x v="342"/>
    <s v="Srini"/>
    <n v="10"/>
    <s v="Dave Hotel"/>
    <s v="South Indian"/>
    <s v="Zone A"/>
    <s v="Ordinary"/>
    <x v="10"/>
    <n v="3"/>
    <n v="520"/>
    <x v="1"/>
    <n v="10"/>
    <x v="3"/>
    <x v="4"/>
    <n v="14"/>
    <x v="2"/>
    <x v="1"/>
    <s v="Average"/>
    <b v="1"/>
  </r>
  <r>
    <x v="343"/>
    <s v="Shifa"/>
    <n v="17"/>
    <s v="Zam Zam"/>
    <s v="Arabian"/>
    <s v="Zone C"/>
    <s v="Ordinary"/>
    <x v="12"/>
    <n v="5"/>
    <n v="1010"/>
    <x v="0"/>
    <n v="46"/>
    <x v="2"/>
    <x v="4"/>
    <n v="12"/>
    <x v="1"/>
    <x v="0"/>
    <s v="Average"/>
    <b v="0"/>
  </r>
  <r>
    <x v="344"/>
    <s v="Suhaib"/>
    <n v="9"/>
    <s v="Excel Restaurant"/>
    <s v="North Indian"/>
    <s v="Zone D"/>
    <s v="Ordinary"/>
    <x v="2"/>
    <n v="3"/>
    <n v="478"/>
    <x v="1"/>
    <n v="39"/>
    <x v="2"/>
    <x v="0"/>
    <n v="20"/>
    <x v="0"/>
    <x v="0"/>
    <s v="Best"/>
    <b v="1"/>
  </r>
  <r>
    <x v="345"/>
    <s v="Rifa"/>
    <n v="2"/>
    <s v="SSK Hotel"/>
    <s v="North Indian"/>
    <s v="Zone D"/>
    <s v="Pro"/>
    <x v="20"/>
    <n v="4"/>
    <n v="428"/>
    <x v="2"/>
    <n v="10"/>
    <x v="2"/>
    <x v="1"/>
    <n v="13"/>
    <x v="3"/>
    <x v="0"/>
    <s v="Best"/>
    <b v="1"/>
  </r>
  <r>
    <x v="346"/>
    <s v="Charlie"/>
    <n v="3"/>
    <s v="ASR Restaurant"/>
    <s v="South Indian"/>
    <s v="Zone D"/>
    <s v="Ordinary"/>
    <x v="14"/>
    <n v="4"/>
    <n v="703"/>
    <x v="0"/>
    <n v="12"/>
    <x v="3"/>
    <x v="3"/>
    <n v="11"/>
    <x v="1"/>
    <x v="1"/>
    <s v="Average"/>
    <b v="1"/>
  </r>
  <r>
    <x v="347"/>
    <s v="Ram"/>
    <n v="6"/>
    <s v="Willies"/>
    <s v="French"/>
    <s v="Zone D"/>
    <s v="Pro"/>
    <x v="3"/>
    <n v="5"/>
    <n v="446"/>
    <x v="2"/>
    <n v="49"/>
    <x v="0"/>
    <x v="3"/>
    <n v="11"/>
    <x v="1"/>
    <x v="0"/>
    <s v="Average"/>
    <b v="0"/>
  </r>
  <r>
    <x v="348"/>
    <s v="David"/>
    <n v="16"/>
    <s v="Anand Restaurant"/>
    <s v="African"/>
    <s v="Zone C"/>
    <s v="Ordinary"/>
    <x v="15"/>
    <n v="3"/>
    <n v="546"/>
    <x v="1"/>
    <n v="29"/>
    <x v="4"/>
    <x v="0"/>
    <n v="21"/>
    <x v="0"/>
    <x v="0"/>
    <s v="Average"/>
    <b v="0"/>
  </r>
  <r>
    <x v="349"/>
    <s v="Meera"/>
    <n v="18"/>
    <s v="Ellora"/>
    <s v="African"/>
    <s v="Zone C"/>
    <s v="Pro"/>
    <x v="14"/>
    <n v="6"/>
    <n v="833"/>
    <x v="2"/>
    <n v="36"/>
    <x v="1"/>
    <x v="2"/>
    <n v="11"/>
    <x v="1"/>
    <x v="0"/>
    <s v="Best"/>
    <b v="1"/>
  </r>
  <r>
    <x v="350"/>
    <s v="Ram"/>
    <n v="5"/>
    <s v="Denver Restaurant"/>
    <s v="Continental"/>
    <s v="Zone D"/>
    <s v="Pro"/>
    <x v="9"/>
    <n v="4"/>
    <n v="778"/>
    <x v="0"/>
    <n v="47"/>
    <x v="1"/>
    <x v="2"/>
    <n v="11"/>
    <x v="1"/>
    <x v="0"/>
    <s v="Best"/>
    <b v="1"/>
  </r>
  <r>
    <x v="351"/>
    <s v="Dev"/>
    <n v="1"/>
    <s v="The Cave Hotel"/>
    <s v="Continental"/>
    <s v="Zone B"/>
    <s v="Pro"/>
    <x v="10"/>
    <n v="3"/>
    <n v="596"/>
    <x v="0"/>
    <n v="22"/>
    <x v="1"/>
    <x v="1"/>
    <n v="14"/>
    <x v="2"/>
    <x v="0"/>
    <s v="Best"/>
    <b v="1"/>
  </r>
  <r>
    <x v="352"/>
    <s v="Veronica"/>
    <n v="9"/>
    <s v="Excel Restaurant"/>
    <s v="North Indian"/>
    <s v="Zone D"/>
    <s v="Ordinary"/>
    <x v="23"/>
    <n v="3"/>
    <n v="639"/>
    <x v="1"/>
    <n v="16"/>
    <x v="0"/>
    <x v="2"/>
    <n v="22"/>
    <x v="0"/>
    <x v="0"/>
    <s v="Best"/>
    <b v="1"/>
  </r>
  <r>
    <x v="353"/>
    <s v="Shifa"/>
    <n v="14"/>
    <s v="KSR Hotel"/>
    <s v="Chinese"/>
    <s v="Zone A"/>
    <s v="Pro"/>
    <x v="15"/>
    <n v="4"/>
    <n v="501"/>
    <x v="2"/>
    <n v="39"/>
    <x v="2"/>
    <x v="4"/>
    <n v="21"/>
    <x v="0"/>
    <x v="0"/>
    <s v="Average"/>
    <b v="0"/>
  </r>
  <r>
    <x v="354"/>
    <s v="Charlie"/>
    <n v="6"/>
    <s v="Willies"/>
    <s v="French"/>
    <s v="Zone D"/>
    <s v="Pro"/>
    <x v="12"/>
    <n v="5"/>
    <n v="799"/>
    <x v="1"/>
    <n v="40"/>
    <x v="3"/>
    <x v="4"/>
    <n v="12"/>
    <x v="1"/>
    <x v="1"/>
    <s v="Average"/>
    <b v="1"/>
  </r>
  <r>
    <x v="355"/>
    <s v="Veer"/>
    <n v="2"/>
    <s v="SSK Hotel"/>
    <s v="North Indian"/>
    <s v="Zone D"/>
    <s v="Pro"/>
    <x v="11"/>
    <n v="6"/>
    <n v="856"/>
    <x v="0"/>
    <n v="29"/>
    <x v="0"/>
    <x v="3"/>
    <n v="21"/>
    <x v="0"/>
    <x v="0"/>
    <s v="Average"/>
    <b v="0"/>
  </r>
  <r>
    <x v="356"/>
    <s v="Shifa"/>
    <n v="19"/>
    <s v="Sam Hotel"/>
    <s v="Belgian"/>
    <s v="Zone A"/>
    <s v="Ordinary"/>
    <x v="8"/>
    <n v="7"/>
    <n v="865"/>
    <x v="1"/>
    <n v="32"/>
    <x v="2"/>
    <x v="1"/>
    <n v="23"/>
    <x v="0"/>
    <x v="0"/>
    <s v="Best"/>
    <b v="1"/>
  </r>
  <r>
    <x v="357"/>
    <s v="Suhaib"/>
    <n v="8"/>
    <s v="Oslo"/>
    <s v="French"/>
    <s v="Zone B"/>
    <s v="Ordinary"/>
    <x v="5"/>
    <n v="4"/>
    <n v="711"/>
    <x v="1"/>
    <n v="23"/>
    <x v="0"/>
    <x v="0"/>
    <n v="20"/>
    <x v="0"/>
    <x v="0"/>
    <s v="Best"/>
    <b v="1"/>
  </r>
  <r>
    <x v="358"/>
    <s v="Ram"/>
    <n v="5"/>
    <s v="Denver Restaurant"/>
    <s v="Continental"/>
    <s v="Zone D"/>
    <s v="Pro"/>
    <x v="16"/>
    <n v="6"/>
    <n v="947"/>
    <x v="0"/>
    <n v="20"/>
    <x v="3"/>
    <x v="2"/>
    <n v="17"/>
    <x v="2"/>
    <x v="0"/>
    <s v="Average"/>
    <b v="0"/>
  </r>
  <r>
    <x v="359"/>
    <s v="Sabeena"/>
    <n v="10"/>
    <s v="Dave Hotel"/>
    <s v="South Indian"/>
    <s v="Zone A"/>
    <s v="Ordinary"/>
    <x v="2"/>
    <n v="4"/>
    <n v="777"/>
    <x v="0"/>
    <n v="13"/>
    <x v="1"/>
    <x v="4"/>
    <n v="20"/>
    <x v="0"/>
    <x v="0"/>
    <s v="Average"/>
    <b v="0"/>
  </r>
  <r>
    <x v="360"/>
    <s v="Rifa"/>
    <n v="6"/>
    <s v="Willies"/>
    <s v="French"/>
    <s v="Zone D"/>
    <s v="Pro"/>
    <x v="1"/>
    <n v="5"/>
    <n v="841"/>
    <x v="0"/>
    <n v="50"/>
    <x v="4"/>
    <x v="4"/>
    <n v="19"/>
    <x v="0"/>
    <x v="1"/>
    <s v="Average"/>
    <b v="1"/>
  </r>
  <r>
    <x v="361"/>
    <s v="Sabeena"/>
    <n v="19"/>
    <s v="Sam Hotel"/>
    <s v="Belgian"/>
    <s v="Zone A"/>
    <s v="Ordinary"/>
    <x v="7"/>
    <n v="4"/>
    <n v="789"/>
    <x v="1"/>
    <n v="26"/>
    <x v="2"/>
    <x v="2"/>
    <n v="13"/>
    <x v="3"/>
    <x v="0"/>
    <s v="Best"/>
    <b v="1"/>
  </r>
  <r>
    <x v="362"/>
    <s v="Swamy"/>
    <n v="3"/>
    <s v="ASR Restaurant"/>
    <s v="South Indian"/>
    <s v="Zone D"/>
    <s v="Ordinary"/>
    <x v="9"/>
    <n v="4"/>
    <n v="600"/>
    <x v="1"/>
    <n v="15"/>
    <x v="0"/>
    <x v="2"/>
    <n v="11"/>
    <x v="1"/>
    <x v="0"/>
    <s v="Best"/>
    <b v="1"/>
  </r>
  <r>
    <x v="363"/>
    <s v="Veer"/>
    <n v="11"/>
    <s v="The Taste"/>
    <s v="French"/>
    <s v="Zone B"/>
    <s v="Pro"/>
    <x v="7"/>
    <n v="6"/>
    <n v="1160"/>
    <x v="2"/>
    <n v="31"/>
    <x v="1"/>
    <x v="4"/>
    <n v="13"/>
    <x v="3"/>
    <x v="0"/>
    <s v="Average"/>
    <b v="0"/>
  </r>
  <r>
    <x v="364"/>
    <s v="David"/>
    <n v="19"/>
    <s v="Sam Hotel"/>
    <s v="Belgian"/>
    <s v="Zone A"/>
    <s v="Ordinary"/>
    <x v="4"/>
    <n v="5"/>
    <n v="767"/>
    <x v="1"/>
    <n v="11"/>
    <x v="3"/>
    <x v="3"/>
    <n v="14"/>
    <x v="2"/>
    <x v="1"/>
    <s v="Average"/>
    <b v="1"/>
  </r>
  <r>
    <x v="365"/>
    <s v="Selva"/>
    <n v="9"/>
    <s v="Excel Restaurant"/>
    <s v="North Indian"/>
    <s v="Zone D"/>
    <s v="Ordinary"/>
    <x v="17"/>
    <n v="4"/>
    <n v="731"/>
    <x v="2"/>
    <n v="44"/>
    <x v="2"/>
    <x v="2"/>
    <n v="14"/>
    <x v="2"/>
    <x v="0"/>
    <s v="Best"/>
    <b v="1"/>
  </r>
  <r>
    <x v="366"/>
    <s v="Vinny"/>
    <n v="6"/>
    <s v="Willies"/>
    <s v="French"/>
    <s v="Zone D"/>
    <s v="Pro"/>
    <x v="3"/>
    <n v="4"/>
    <n v="787"/>
    <x v="0"/>
    <n v="44"/>
    <x v="4"/>
    <x v="4"/>
    <n v="11"/>
    <x v="1"/>
    <x v="1"/>
    <s v="Average"/>
    <b v="1"/>
  </r>
  <r>
    <x v="367"/>
    <s v="Ram"/>
    <n v="19"/>
    <s v="Sam Hotel"/>
    <s v="Belgian"/>
    <s v="Zone A"/>
    <s v="Ordinary"/>
    <x v="7"/>
    <n v="5"/>
    <n v="794"/>
    <x v="2"/>
    <n v="42"/>
    <x v="3"/>
    <x v="4"/>
    <n v="13"/>
    <x v="3"/>
    <x v="1"/>
    <s v="Average"/>
    <b v="1"/>
  </r>
  <r>
    <x v="368"/>
    <s v="Shifa"/>
    <n v="5"/>
    <s v="Denver Restaurant"/>
    <s v="Continental"/>
    <s v="Zone D"/>
    <s v="Pro"/>
    <x v="4"/>
    <n v="5"/>
    <n v="1193"/>
    <x v="0"/>
    <n v="39"/>
    <x v="0"/>
    <x v="3"/>
    <n v="14"/>
    <x v="2"/>
    <x v="0"/>
    <s v="Average"/>
    <b v="0"/>
  </r>
  <r>
    <x v="369"/>
    <s v="Vinny"/>
    <n v="11"/>
    <s v="The Taste"/>
    <s v="French"/>
    <s v="Zone B"/>
    <s v="Pro"/>
    <x v="19"/>
    <n v="7"/>
    <n v="801"/>
    <x v="1"/>
    <n v="19"/>
    <x v="3"/>
    <x v="3"/>
    <n v="11"/>
    <x v="1"/>
    <x v="1"/>
    <s v="Average"/>
    <b v="1"/>
  </r>
  <r>
    <x v="370"/>
    <s v="Sabeena"/>
    <n v="17"/>
    <s v="Zam Zam"/>
    <s v="Arabian"/>
    <s v="Zone C"/>
    <s v="Ordinary"/>
    <x v="4"/>
    <n v="5"/>
    <n v="835"/>
    <x v="1"/>
    <n v="27"/>
    <x v="2"/>
    <x v="0"/>
    <n v="14"/>
    <x v="2"/>
    <x v="0"/>
    <s v="Best"/>
    <b v="1"/>
  </r>
  <r>
    <x v="371"/>
    <s v="Charlie"/>
    <n v="1"/>
    <s v="The Cave Hotel"/>
    <s v="Continental"/>
    <s v="Zone B"/>
    <s v="Pro"/>
    <x v="8"/>
    <n v="7"/>
    <n v="913"/>
    <x v="2"/>
    <n v="13"/>
    <x v="2"/>
    <x v="3"/>
    <n v="23"/>
    <x v="0"/>
    <x v="0"/>
    <s v="Average"/>
    <b v="0"/>
  </r>
  <r>
    <x v="372"/>
    <s v="Dev"/>
    <n v="10"/>
    <s v="Dave Hotel"/>
    <s v="South Indian"/>
    <s v="Zone A"/>
    <s v="Ordinary"/>
    <x v="22"/>
    <n v="6"/>
    <n v="1050"/>
    <x v="0"/>
    <n v="38"/>
    <x v="2"/>
    <x v="1"/>
    <n v="15"/>
    <x v="2"/>
    <x v="0"/>
    <s v="Best"/>
    <b v="1"/>
  </r>
  <r>
    <x v="373"/>
    <s v="Dev"/>
    <n v="15"/>
    <s v="Vrinda Bhavan"/>
    <s v="North Indian"/>
    <s v="Zone D"/>
    <s v="Ordinary"/>
    <x v="1"/>
    <n v="5"/>
    <n v="527"/>
    <x v="2"/>
    <n v="49"/>
    <x v="0"/>
    <x v="4"/>
    <n v="19"/>
    <x v="0"/>
    <x v="0"/>
    <s v="Average"/>
    <b v="0"/>
  </r>
  <r>
    <x v="374"/>
    <s v="Srini"/>
    <n v="14"/>
    <s v="KSR Hotel"/>
    <s v="Chinese"/>
    <s v="Zone A"/>
    <s v="Pro"/>
    <x v="22"/>
    <n v="6"/>
    <n v="1011"/>
    <x v="2"/>
    <n v="27"/>
    <x v="1"/>
    <x v="2"/>
    <n v="15"/>
    <x v="2"/>
    <x v="0"/>
    <s v="Best"/>
    <b v="1"/>
  </r>
  <r>
    <x v="375"/>
    <s v="Farhan"/>
    <n v="3"/>
    <s v="ASR Restaurant"/>
    <s v="South Indian"/>
    <s v="Zone D"/>
    <s v="Ordinary"/>
    <x v="22"/>
    <n v="5"/>
    <n v="657"/>
    <x v="0"/>
    <n v="35"/>
    <x v="0"/>
    <x v="0"/>
    <n v="15"/>
    <x v="2"/>
    <x v="0"/>
    <s v="Best"/>
    <b v="1"/>
  </r>
  <r>
    <x v="376"/>
    <s v="Gopal"/>
    <n v="5"/>
    <s v="Denver Restaurant"/>
    <s v="Continental"/>
    <s v="Zone D"/>
    <s v="Pro"/>
    <x v="7"/>
    <n v="5"/>
    <n v="785"/>
    <x v="0"/>
    <n v="20"/>
    <x v="3"/>
    <x v="3"/>
    <n v="13"/>
    <x v="3"/>
    <x v="1"/>
    <s v="Average"/>
    <b v="1"/>
  </r>
  <r>
    <x v="377"/>
    <s v="Sweetie"/>
    <n v="18"/>
    <s v="Ellora"/>
    <s v="African"/>
    <s v="Zone C"/>
    <s v="Pro"/>
    <x v="2"/>
    <n v="5"/>
    <n v="439"/>
    <x v="2"/>
    <n v="17"/>
    <x v="4"/>
    <x v="2"/>
    <n v="20"/>
    <x v="0"/>
    <x v="0"/>
    <s v="Average"/>
    <b v="0"/>
  </r>
  <r>
    <x v="378"/>
    <s v="Selva"/>
    <n v="14"/>
    <s v="KSR Hotel"/>
    <s v="Chinese"/>
    <s v="Zone A"/>
    <s v="Pro"/>
    <x v="10"/>
    <n v="3"/>
    <n v="732"/>
    <x v="2"/>
    <n v="17"/>
    <x v="1"/>
    <x v="2"/>
    <n v="14"/>
    <x v="2"/>
    <x v="0"/>
    <s v="Best"/>
    <b v="1"/>
  </r>
  <r>
    <x v="379"/>
    <s v="Rifa"/>
    <n v="18"/>
    <s v="Ellora"/>
    <s v="African"/>
    <s v="Zone C"/>
    <s v="Pro"/>
    <x v="22"/>
    <n v="5"/>
    <n v="546"/>
    <x v="0"/>
    <n v="20"/>
    <x v="2"/>
    <x v="2"/>
    <n v="15"/>
    <x v="2"/>
    <x v="0"/>
    <s v="Best"/>
    <b v="1"/>
  </r>
  <r>
    <x v="380"/>
    <s v="Revandh"/>
    <n v="3"/>
    <s v="ASR Restaurant"/>
    <s v="South Indian"/>
    <s v="Zone D"/>
    <s v="Ordinary"/>
    <x v="9"/>
    <n v="3"/>
    <n v="522"/>
    <x v="2"/>
    <n v="43"/>
    <x v="0"/>
    <x v="1"/>
    <n v="11"/>
    <x v="1"/>
    <x v="0"/>
    <s v="Best"/>
    <b v="1"/>
  </r>
  <r>
    <x v="381"/>
    <s v="Shifa"/>
    <n v="2"/>
    <s v="SSK Hotel"/>
    <s v="North Indian"/>
    <s v="Zone D"/>
    <s v="Pro"/>
    <x v="12"/>
    <n v="7"/>
    <n v="1155"/>
    <x v="2"/>
    <n v="29"/>
    <x v="4"/>
    <x v="1"/>
    <n v="12"/>
    <x v="1"/>
    <x v="0"/>
    <s v="Average"/>
    <b v="0"/>
  </r>
  <r>
    <x v="382"/>
    <s v="Fastin"/>
    <n v="5"/>
    <s v="Denver Restaurant"/>
    <s v="Continental"/>
    <s v="Zone D"/>
    <s v="Pro"/>
    <x v="14"/>
    <n v="4"/>
    <n v="456"/>
    <x v="0"/>
    <n v="33"/>
    <x v="3"/>
    <x v="0"/>
    <n v="11"/>
    <x v="1"/>
    <x v="0"/>
    <s v="Average"/>
    <b v="0"/>
  </r>
  <r>
    <x v="383"/>
    <s v="Chinny"/>
    <n v="15"/>
    <s v="Vrinda Bhavan"/>
    <s v="North Indian"/>
    <s v="Zone D"/>
    <s v="Ordinary"/>
    <x v="2"/>
    <n v="6"/>
    <n v="1062"/>
    <x v="0"/>
    <n v="15"/>
    <x v="0"/>
    <x v="3"/>
    <n v="20"/>
    <x v="0"/>
    <x v="0"/>
    <s v="Average"/>
    <b v="0"/>
  </r>
  <r>
    <x v="384"/>
    <s v="Veronica"/>
    <n v="1"/>
    <s v="The Cave Hotel"/>
    <s v="Continental"/>
    <s v="Zone B"/>
    <s v="Pro"/>
    <x v="24"/>
    <n v="5"/>
    <n v="1015"/>
    <x v="0"/>
    <n v="25"/>
    <x v="0"/>
    <x v="1"/>
    <n v="13"/>
    <x v="3"/>
    <x v="0"/>
    <s v="Best"/>
    <b v="1"/>
  </r>
  <r>
    <x v="385"/>
    <s v="David"/>
    <n v="7"/>
    <s v="AMN"/>
    <s v="North Indian"/>
    <s v="Zone D"/>
    <s v="Ordinary"/>
    <x v="17"/>
    <n v="6"/>
    <n v="1067"/>
    <x v="0"/>
    <n v="13"/>
    <x v="0"/>
    <x v="1"/>
    <n v="14"/>
    <x v="2"/>
    <x v="0"/>
    <s v="Best"/>
    <b v="1"/>
  </r>
  <r>
    <x v="386"/>
    <s v="Veer"/>
    <n v="11"/>
    <s v="The Taste"/>
    <s v="French"/>
    <s v="Zone B"/>
    <s v="Pro"/>
    <x v="16"/>
    <n v="5"/>
    <n v="571"/>
    <x v="0"/>
    <n v="16"/>
    <x v="1"/>
    <x v="4"/>
    <n v="17"/>
    <x v="2"/>
    <x v="0"/>
    <s v="Average"/>
    <b v="0"/>
  </r>
  <r>
    <x v="387"/>
    <s v="Shifa"/>
    <n v="13"/>
    <s v="Veer Restaurant"/>
    <s v="Chinese"/>
    <s v="Zone D"/>
    <s v="Ordinary"/>
    <x v="23"/>
    <n v="5"/>
    <n v="439"/>
    <x v="0"/>
    <n v="12"/>
    <x v="0"/>
    <x v="4"/>
    <n v="22"/>
    <x v="0"/>
    <x v="0"/>
    <s v="Average"/>
    <b v="0"/>
  </r>
  <r>
    <x v="388"/>
    <s v="Srini"/>
    <n v="15"/>
    <s v="Vrinda Bhavan"/>
    <s v="North Indian"/>
    <s v="Zone D"/>
    <s v="Ordinary"/>
    <x v="5"/>
    <n v="4"/>
    <n v="460"/>
    <x v="2"/>
    <n v="31"/>
    <x v="2"/>
    <x v="1"/>
    <n v="20"/>
    <x v="0"/>
    <x v="0"/>
    <s v="Best"/>
    <b v="1"/>
  </r>
  <r>
    <x v="389"/>
    <s v="Farhan"/>
    <n v="6"/>
    <s v="Willies"/>
    <s v="French"/>
    <s v="Zone D"/>
    <s v="Pro"/>
    <x v="17"/>
    <n v="6"/>
    <n v="1060"/>
    <x v="0"/>
    <n v="49"/>
    <x v="0"/>
    <x v="1"/>
    <n v="14"/>
    <x v="2"/>
    <x v="0"/>
    <s v="Best"/>
    <b v="1"/>
  </r>
  <r>
    <x v="390"/>
    <s v="Srini"/>
    <n v="19"/>
    <s v="Sam Hotel"/>
    <s v="Belgian"/>
    <s v="Zone A"/>
    <s v="Ordinary"/>
    <x v="1"/>
    <n v="5"/>
    <n v="534"/>
    <x v="1"/>
    <n v="49"/>
    <x v="4"/>
    <x v="3"/>
    <n v="19"/>
    <x v="0"/>
    <x v="1"/>
    <s v="Average"/>
    <b v="1"/>
  </r>
  <r>
    <x v="391"/>
    <s v="Srini"/>
    <n v="20"/>
    <s v="Chew Restaurant"/>
    <s v="Belgian"/>
    <s v="Zone B"/>
    <s v="Ordinary"/>
    <x v="16"/>
    <n v="6"/>
    <n v="885"/>
    <x v="2"/>
    <n v="23"/>
    <x v="4"/>
    <x v="4"/>
    <n v="17"/>
    <x v="2"/>
    <x v="1"/>
    <s v="Average"/>
    <b v="1"/>
  </r>
  <r>
    <x v="392"/>
    <s v="David"/>
    <n v="15"/>
    <s v="Vrinda Bhavan"/>
    <s v="North Indian"/>
    <s v="Zone D"/>
    <s v="Ordinary"/>
    <x v="18"/>
    <n v="4"/>
    <n v="450"/>
    <x v="0"/>
    <n v="15"/>
    <x v="3"/>
    <x v="2"/>
    <n v="18"/>
    <x v="2"/>
    <x v="0"/>
    <s v="Average"/>
    <b v="0"/>
  </r>
  <r>
    <x v="393"/>
    <s v="Revandh"/>
    <n v="12"/>
    <s v="Ruchi"/>
    <s v="Chinese"/>
    <s v="Zone B"/>
    <s v="Ordinary"/>
    <x v="14"/>
    <n v="5"/>
    <n v="1047"/>
    <x v="1"/>
    <n v="36"/>
    <x v="0"/>
    <x v="0"/>
    <n v="11"/>
    <x v="1"/>
    <x v="0"/>
    <s v="Best"/>
    <b v="1"/>
  </r>
  <r>
    <x v="394"/>
    <s v="Ram"/>
    <n v="19"/>
    <s v="Sam Hotel"/>
    <s v="Belgian"/>
    <s v="Zone A"/>
    <s v="Ordinary"/>
    <x v="22"/>
    <n v="7"/>
    <n v="1035"/>
    <x v="1"/>
    <n v="10"/>
    <x v="3"/>
    <x v="2"/>
    <n v="15"/>
    <x v="2"/>
    <x v="0"/>
    <s v="Average"/>
    <b v="0"/>
  </r>
  <r>
    <x v="395"/>
    <s v="David"/>
    <n v="17"/>
    <s v="Zam Zam"/>
    <s v="Arabian"/>
    <s v="Zone C"/>
    <s v="Ordinary"/>
    <x v="0"/>
    <n v="5"/>
    <n v="1178"/>
    <x v="1"/>
    <n v="25"/>
    <x v="2"/>
    <x v="3"/>
    <n v="23"/>
    <x v="0"/>
    <x v="0"/>
    <s v="Average"/>
    <b v="0"/>
  </r>
  <r>
    <x v="396"/>
    <s v="Selva"/>
    <n v="16"/>
    <s v="Anand Restaurant"/>
    <s v="African"/>
    <s v="Zone C"/>
    <s v="Ordinary"/>
    <x v="0"/>
    <n v="6"/>
    <n v="895"/>
    <x v="2"/>
    <n v="18"/>
    <x v="4"/>
    <x v="3"/>
    <n v="23"/>
    <x v="0"/>
    <x v="1"/>
    <s v="Average"/>
    <b v="1"/>
  </r>
  <r>
    <x v="397"/>
    <s v="Sweetie"/>
    <n v="16"/>
    <s v="Anand Restaurant"/>
    <s v="African"/>
    <s v="Zone C"/>
    <s v="Ordinary"/>
    <x v="1"/>
    <n v="5"/>
    <n v="614"/>
    <x v="2"/>
    <n v="32"/>
    <x v="1"/>
    <x v="0"/>
    <n v="19"/>
    <x v="0"/>
    <x v="0"/>
    <s v="Best"/>
    <b v="1"/>
  </r>
  <r>
    <x v="398"/>
    <s v="Dev"/>
    <n v="10"/>
    <s v="Dave Hotel"/>
    <s v="South Indian"/>
    <s v="Zone A"/>
    <s v="Ordinary"/>
    <x v="0"/>
    <n v="4"/>
    <n v="434"/>
    <x v="1"/>
    <n v="12"/>
    <x v="0"/>
    <x v="1"/>
    <n v="23"/>
    <x v="0"/>
    <x v="0"/>
    <s v="Best"/>
    <b v="1"/>
  </r>
  <r>
    <x v="399"/>
    <s v="Shifa"/>
    <n v="20"/>
    <s v="Chew Restaurant"/>
    <s v="Belgian"/>
    <s v="Zone B"/>
    <s v="Ordinary"/>
    <x v="9"/>
    <n v="3"/>
    <n v="585"/>
    <x v="0"/>
    <n v="20"/>
    <x v="3"/>
    <x v="1"/>
    <n v="11"/>
    <x v="1"/>
    <x v="0"/>
    <s v="Average"/>
    <b v="0"/>
  </r>
  <r>
    <x v="400"/>
    <s v="Dev"/>
    <n v="8"/>
    <s v="Oslo"/>
    <s v="French"/>
    <s v="Zone B"/>
    <s v="Ordinary"/>
    <x v="15"/>
    <n v="4"/>
    <n v="694"/>
    <x v="2"/>
    <n v="38"/>
    <x v="3"/>
    <x v="4"/>
    <n v="21"/>
    <x v="0"/>
    <x v="1"/>
    <s v="Average"/>
    <b v="1"/>
  </r>
  <r>
    <x v="401"/>
    <s v="Gopal"/>
    <n v="17"/>
    <s v="Zam Zam"/>
    <s v="Arabian"/>
    <s v="Zone C"/>
    <s v="Ordinary"/>
    <x v="4"/>
    <n v="6"/>
    <n v="971"/>
    <x v="1"/>
    <n v="20"/>
    <x v="3"/>
    <x v="0"/>
    <n v="14"/>
    <x v="2"/>
    <x v="0"/>
    <s v="Average"/>
    <b v="0"/>
  </r>
  <r>
    <x v="402"/>
    <s v="Vinny"/>
    <n v="19"/>
    <s v="Sam Hotel"/>
    <s v="Belgian"/>
    <s v="Zone A"/>
    <s v="Ordinary"/>
    <x v="18"/>
    <n v="7"/>
    <n v="975"/>
    <x v="0"/>
    <n v="43"/>
    <x v="3"/>
    <x v="4"/>
    <n v="18"/>
    <x v="2"/>
    <x v="1"/>
    <s v="Average"/>
    <b v="1"/>
  </r>
  <r>
    <x v="403"/>
    <s v="Dev"/>
    <n v="6"/>
    <s v="Willies"/>
    <s v="French"/>
    <s v="Zone D"/>
    <s v="Pro"/>
    <x v="2"/>
    <n v="3"/>
    <n v="783"/>
    <x v="0"/>
    <n v="19"/>
    <x v="2"/>
    <x v="2"/>
    <n v="20"/>
    <x v="0"/>
    <x v="0"/>
    <s v="Best"/>
    <b v="1"/>
  </r>
  <r>
    <x v="404"/>
    <s v="Revandh"/>
    <n v="20"/>
    <s v="Chew Restaurant"/>
    <s v="Belgian"/>
    <s v="Zone B"/>
    <s v="Ordinary"/>
    <x v="11"/>
    <n v="6"/>
    <n v="1069"/>
    <x v="1"/>
    <n v="30"/>
    <x v="3"/>
    <x v="3"/>
    <n v="21"/>
    <x v="0"/>
    <x v="1"/>
    <s v="Average"/>
    <b v="1"/>
  </r>
  <r>
    <x v="405"/>
    <s v="Charlie"/>
    <n v="5"/>
    <s v="Denver Restaurant"/>
    <s v="Continental"/>
    <s v="Zone D"/>
    <s v="Pro"/>
    <x v="11"/>
    <n v="5"/>
    <n v="946"/>
    <x v="0"/>
    <n v="37"/>
    <x v="3"/>
    <x v="4"/>
    <n v="21"/>
    <x v="0"/>
    <x v="1"/>
    <s v="Average"/>
    <b v="1"/>
  </r>
  <r>
    <x v="406"/>
    <s v="Revandh"/>
    <n v="17"/>
    <s v="Zam Zam"/>
    <s v="Arabian"/>
    <s v="Zone C"/>
    <s v="Ordinary"/>
    <x v="13"/>
    <n v="4"/>
    <n v="573"/>
    <x v="1"/>
    <n v="16"/>
    <x v="1"/>
    <x v="0"/>
    <n v="12"/>
    <x v="1"/>
    <x v="0"/>
    <s v="Best"/>
    <b v="1"/>
  </r>
  <r>
    <x v="407"/>
    <s v="Ram"/>
    <n v="20"/>
    <s v="Chew Restaurant"/>
    <s v="Belgian"/>
    <s v="Zone B"/>
    <s v="Ordinary"/>
    <x v="17"/>
    <n v="4"/>
    <n v="408"/>
    <x v="2"/>
    <n v="40"/>
    <x v="3"/>
    <x v="4"/>
    <n v="14"/>
    <x v="2"/>
    <x v="1"/>
    <s v="Average"/>
    <b v="1"/>
  </r>
  <r>
    <x v="408"/>
    <s v="Sabeena"/>
    <n v="12"/>
    <s v="Ruchi"/>
    <s v="Chinese"/>
    <s v="Zone B"/>
    <s v="Ordinary"/>
    <x v="20"/>
    <n v="5"/>
    <n v="656"/>
    <x v="0"/>
    <n v="43"/>
    <x v="4"/>
    <x v="2"/>
    <n v="13"/>
    <x v="3"/>
    <x v="0"/>
    <s v="Average"/>
    <b v="0"/>
  </r>
  <r>
    <x v="409"/>
    <s v="Revandh"/>
    <n v="16"/>
    <s v="Anand Restaurant"/>
    <s v="African"/>
    <s v="Zone C"/>
    <s v="Ordinary"/>
    <x v="8"/>
    <n v="5"/>
    <n v="470"/>
    <x v="1"/>
    <n v="10"/>
    <x v="3"/>
    <x v="3"/>
    <n v="23"/>
    <x v="0"/>
    <x v="1"/>
    <s v="Average"/>
    <b v="1"/>
  </r>
  <r>
    <x v="410"/>
    <s v="Revandh"/>
    <n v="4"/>
    <s v="Win Hotel"/>
    <s v="South Indian"/>
    <s v="Zone D"/>
    <s v="Ordinary"/>
    <x v="3"/>
    <n v="5"/>
    <n v="620"/>
    <x v="0"/>
    <n v="26"/>
    <x v="4"/>
    <x v="0"/>
    <n v="11"/>
    <x v="1"/>
    <x v="0"/>
    <s v="Average"/>
    <b v="0"/>
  </r>
  <r>
    <x v="411"/>
    <s v="Suhaib"/>
    <n v="19"/>
    <s v="Sam Hotel"/>
    <s v="Belgian"/>
    <s v="Zone A"/>
    <s v="Ordinary"/>
    <x v="15"/>
    <n v="5"/>
    <n v="1115"/>
    <x v="0"/>
    <n v="22"/>
    <x v="2"/>
    <x v="0"/>
    <n v="21"/>
    <x v="0"/>
    <x v="0"/>
    <s v="Best"/>
    <b v="1"/>
  </r>
  <r>
    <x v="412"/>
    <s v="Revandh"/>
    <n v="19"/>
    <s v="Sam Hotel"/>
    <s v="Belgian"/>
    <s v="Zone A"/>
    <s v="Ordinary"/>
    <x v="14"/>
    <n v="3"/>
    <n v="524"/>
    <x v="1"/>
    <n v="43"/>
    <x v="0"/>
    <x v="3"/>
    <n v="11"/>
    <x v="1"/>
    <x v="0"/>
    <s v="Average"/>
    <b v="0"/>
  </r>
  <r>
    <x v="413"/>
    <s v="Rifa"/>
    <n v="12"/>
    <s v="Ruchi"/>
    <s v="Chinese"/>
    <s v="Zone B"/>
    <s v="Ordinary"/>
    <x v="24"/>
    <n v="3"/>
    <n v="532"/>
    <x v="2"/>
    <n v="22"/>
    <x v="1"/>
    <x v="4"/>
    <n v="13"/>
    <x v="3"/>
    <x v="0"/>
    <s v="Average"/>
    <b v="0"/>
  </r>
  <r>
    <x v="414"/>
    <s v="Meera"/>
    <n v="4"/>
    <s v="Win Hotel"/>
    <s v="South Indian"/>
    <s v="Zone D"/>
    <s v="Ordinary"/>
    <x v="19"/>
    <n v="4"/>
    <n v="420"/>
    <x v="1"/>
    <n v="20"/>
    <x v="3"/>
    <x v="1"/>
    <n v="11"/>
    <x v="1"/>
    <x v="0"/>
    <s v="Average"/>
    <b v="0"/>
  </r>
  <r>
    <x v="415"/>
    <s v="Sabeena"/>
    <n v="17"/>
    <s v="Zam Zam"/>
    <s v="Arabian"/>
    <s v="Zone C"/>
    <s v="Ordinary"/>
    <x v="3"/>
    <n v="3"/>
    <n v="758"/>
    <x v="0"/>
    <n v="23"/>
    <x v="3"/>
    <x v="1"/>
    <n v="11"/>
    <x v="1"/>
    <x v="0"/>
    <s v="Average"/>
    <b v="0"/>
  </r>
  <r>
    <x v="416"/>
    <s v="Dev"/>
    <n v="18"/>
    <s v="Ellora"/>
    <s v="African"/>
    <s v="Zone C"/>
    <s v="Pro"/>
    <x v="5"/>
    <n v="4"/>
    <n v="514"/>
    <x v="0"/>
    <n v="26"/>
    <x v="2"/>
    <x v="4"/>
    <n v="20"/>
    <x v="0"/>
    <x v="0"/>
    <s v="Average"/>
    <b v="0"/>
  </r>
  <r>
    <x v="417"/>
    <s v="Ram"/>
    <n v="1"/>
    <s v="The Cave Hotel"/>
    <s v="Continental"/>
    <s v="Zone B"/>
    <s v="Pro"/>
    <x v="2"/>
    <n v="3"/>
    <n v="711"/>
    <x v="1"/>
    <n v="22"/>
    <x v="1"/>
    <x v="0"/>
    <n v="20"/>
    <x v="0"/>
    <x v="0"/>
    <s v="Best"/>
    <b v="1"/>
  </r>
  <r>
    <x v="418"/>
    <s v="Suhaib"/>
    <n v="11"/>
    <s v="The Taste"/>
    <s v="French"/>
    <s v="Zone B"/>
    <s v="Pro"/>
    <x v="8"/>
    <n v="4"/>
    <n v="733"/>
    <x v="2"/>
    <n v="12"/>
    <x v="1"/>
    <x v="1"/>
    <n v="23"/>
    <x v="0"/>
    <x v="0"/>
    <s v="Best"/>
    <b v="1"/>
  </r>
  <r>
    <x v="419"/>
    <s v="Srini"/>
    <n v="20"/>
    <s v="Chew Restaurant"/>
    <s v="Belgian"/>
    <s v="Zone B"/>
    <s v="Ordinary"/>
    <x v="18"/>
    <n v="5"/>
    <n v="963"/>
    <x v="0"/>
    <n v="37"/>
    <x v="0"/>
    <x v="1"/>
    <n v="18"/>
    <x v="2"/>
    <x v="0"/>
    <s v="Best"/>
    <b v="1"/>
  </r>
  <r>
    <x v="420"/>
    <s v="Swamy"/>
    <n v="11"/>
    <s v="The Taste"/>
    <s v="French"/>
    <s v="Zone B"/>
    <s v="Pro"/>
    <x v="11"/>
    <n v="4"/>
    <n v="751"/>
    <x v="0"/>
    <n v="30"/>
    <x v="1"/>
    <x v="0"/>
    <n v="21"/>
    <x v="0"/>
    <x v="0"/>
    <s v="Best"/>
    <b v="1"/>
  </r>
  <r>
    <x v="421"/>
    <s v="Chinny"/>
    <n v="6"/>
    <s v="Willies"/>
    <s v="French"/>
    <s v="Zone D"/>
    <s v="Pro"/>
    <x v="15"/>
    <n v="3"/>
    <n v="580"/>
    <x v="1"/>
    <n v="35"/>
    <x v="2"/>
    <x v="2"/>
    <n v="21"/>
    <x v="0"/>
    <x v="0"/>
    <s v="Best"/>
    <b v="1"/>
  </r>
  <r>
    <x v="422"/>
    <s v="Sweetie"/>
    <n v="20"/>
    <s v="Chew Restaurant"/>
    <s v="Belgian"/>
    <s v="Zone B"/>
    <s v="Ordinary"/>
    <x v="19"/>
    <n v="3"/>
    <n v="749"/>
    <x v="1"/>
    <n v="15"/>
    <x v="3"/>
    <x v="2"/>
    <n v="11"/>
    <x v="1"/>
    <x v="0"/>
    <s v="Average"/>
    <b v="0"/>
  </r>
  <r>
    <x v="423"/>
    <s v="Swamy"/>
    <n v="5"/>
    <s v="Denver Restaurant"/>
    <s v="Continental"/>
    <s v="Zone D"/>
    <s v="Pro"/>
    <x v="7"/>
    <n v="4"/>
    <n v="404"/>
    <x v="2"/>
    <n v="15"/>
    <x v="0"/>
    <x v="2"/>
    <n v="13"/>
    <x v="3"/>
    <x v="0"/>
    <s v="Best"/>
    <b v="1"/>
  </r>
  <r>
    <x v="424"/>
    <s v="Sweetie"/>
    <n v="4"/>
    <s v="Win Hotel"/>
    <s v="South Indian"/>
    <s v="Zone D"/>
    <s v="Ordinary"/>
    <x v="0"/>
    <n v="5"/>
    <n v="546"/>
    <x v="2"/>
    <n v="11"/>
    <x v="1"/>
    <x v="0"/>
    <n v="23"/>
    <x v="0"/>
    <x v="0"/>
    <s v="Best"/>
    <b v="1"/>
  </r>
  <r>
    <x v="425"/>
    <s v="Farhan"/>
    <n v="9"/>
    <s v="Excel Restaurant"/>
    <s v="North Indian"/>
    <s v="Zone D"/>
    <s v="Ordinary"/>
    <x v="16"/>
    <n v="3"/>
    <n v="466"/>
    <x v="1"/>
    <n v="39"/>
    <x v="4"/>
    <x v="2"/>
    <n v="17"/>
    <x v="2"/>
    <x v="0"/>
    <s v="Average"/>
    <b v="0"/>
  </r>
  <r>
    <x v="426"/>
    <s v="Selva"/>
    <n v="17"/>
    <s v="Zam Zam"/>
    <s v="Arabian"/>
    <s v="Zone C"/>
    <s v="Ordinary"/>
    <x v="10"/>
    <n v="6"/>
    <n v="837"/>
    <x v="1"/>
    <n v="24"/>
    <x v="0"/>
    <x v="0"/>
    <n v="14"/>
    <x v="2"/>
    <x v="0"/>
    <s v="Best"/>
    <b v="1"/>
  </r>
  <r>
    <x v="427"/>
    <s v="Suhaib"/>
    <n v="1"/>
    <s v="The Cave Hotel"/>
    <s v="Continental"/>
    <s v="Zone B"/>
    <s v="Pro"/>
    <x v="6"/>
    <n v="6"/>
    <n v="916"/>
    <x v="1"/>
    <n v="25"/>
    <x v="2"/>
    <x v="2"/>
    <n v="14"/>
    <x v="2"/>
    <x v="0"/>
    <s v="Best"/>
    <b v="1"/>
  </r>
  <r>
    <x v="428"/>
    <s v="Shifa"/>
    <n v="1"/>
    <s v="The Cave Hotel"/>
    <s v="Continental"/>
    <s v="Zone B"/>
    <s v="Pro"/>
    <x v="2"/>
    <n v="7"/>
    <n v="815"/>
    <x v="2"/>
    <n v="40"/>
    <x v="2"/>
    <x v="4"/>
    <n v="20"/>
    <x v="0"/>
    <x v="0"/>
    <s v="Average"/>
    <b v="0"/>
  </r>
  <r>
    <x v="429"/>
    <s v="Selva"/>
    <n v="12"/>
    <s v="Ruchi"/>
    <s v="Chinese"/>
    <s v="Zone B"/>
    <s v="Ordinary"/>
    <x v="2"/>
    <n v="3"/>
    <n v="570"/>
    <x v="0"/>
    <n v="37"/>
    <x v="0"/>
    <x v="2"/>
    <n v="20"/>
    <x v="0"/>
    <x v="0"/>
    <s v="Best"/>
    <b v="1"/>
  </r>
  <r>
    <x v="430"/>
    <s v="Sweetie"/>
    <n v="20"/>
    <s v="Chew Restaurant"/>
    <s v="Belgian"/>
    <s v="Zone B"/>
    <s v="Ordinary"/>
    <x v="5"/>
    <n v="4"/>
    <n v="648"/>
    <x v="2"/>
    <n v="46"/>
    <x v="1"/>
    <x v="4"/>
    <n v="20"/>
    <x v="0"/>
    <x v="0"/>
    <s v="Average"/>
    <b v="0"/>
  </r>
  <r>
    <x v="431"/>
    <s v="Sweetie"/>
    <n v="20"/>
    <s v="Chew Restaurant"/>
    <s v="Belgian"/>
    <s v="Zone B"/>
    <s v="Ordinary"/>
    <x v="17"/>
    <n v="3"/>
    <n v="792"/>
    <x v="0"/>
    <n v="41"/>
    <x v="4"/>
    <x v="2"/>
    <n v="14"/>
    <x v="2"/>
    <x v="0"/>
    <s v="Average"/>
    <b v="0"/>
  </r>
  <r>
    <x v="432"/>
    <s v="Charlie"/>
    <n v="7"/>
    <s v="AMN"/>
    <s v="North Indian"/>
    <s v="Zone D"/>
    <s v="Ordinary"/>
    <x v="21"/>
    <n v="4"/>
    <n v="410"/>
    <x v="0"/>
    <n v="16"/>
    <x v="2"/>
    <x v="2"/>
    <n v="14"/>
    <x v="2"/>
    <x v="0"/>
    <s v="Best"/>
    <b v="1"/>
  </r>
  <r>
    <x v="433"/>
    <s v="Meera"/>
    <n v="15"/>
    <s v="Vrinda Bhavan"/>
    <s v="North Indian"/>
    <s v="Zone D"/>
    <s v="Ordinary"/>
    <x v="17"/>
    <n v="7"/>
    <n v="837"/>
    <x v="0"/>
    <n v="50"/>
    <x v="4"/>
    <x v="4"/>
    <n v="14"/>
    <x v="2"/>
    <x v="1"/>
    <s v="Average"/>
    <b v="1"/>
  </r>
  <r>
    <x v="434"/>
    <s v="Veronica"/>
    <n v="20"/>
    <s v="Chew Restaurant"/>
    <s v="Belgian"/>
    <s v="Zone B"/>
    <s v="Ordinary"/>
    <x v="11"/>
    <n v="5"/>
    <n v="542"/>
    <x v="1"/>
    <n v="49"/>
    <x v="4"/>
    <x v="3"/>
    <n v="21"/>
    <x v="0"/>
    <x v="1"/>
    <s v="Average"/>
    <b v="1"/>
  </r>
  <r>
    <x v="435"/>
    <s v="Dev"/>
    <n v="17"/>
    <s v="Zam Zam"/>
    <s v="Arabian"/>
    <s v="Zone C"/>
    <s v="Ordinary"/>
    <x v="5"/>
    <n v="5"/>
    <n v="565"/>
    <x v="2"/>
    <n v="15"/>
    <x v="4"/>
    <x v="1"/>
    <n v="20"/>
    <x v="0"/>
    <x v="0"/>
    <s v="Average"/>
    <b v="0"/>
  </r>
  <r>
    <x v="436"/>
    <s v="David"/>
    <n v="15"/>
    <s v="Vrinda Bhavan"/>
    <s v="North Indian"/>
    <s v="Zone D"/>
    <s v="Ordinary"/>
    <x v="14"/>
    <n v="5"/>
    <n v="1169"/>
    <x v="0"/>
    <n v="43"/>
    <x v="1"/>
    <x v="1"/>
    <n v="11"/>
    <x v="1"/>
    <x v="0"/>
    <s v="Best"/>
    <b v="1"/>
  </r>
  <r>
    <x v="437"/>
    <s v="Sweetie"/>
    <n v="4"/>
    <s v="Win Hotel"/>
    <s v="South Indian"/>
    <s v="Zone D"/>
    <s v="Ordinary"/>
    <x v="6"/>
    <n v="5"/>
    <n v="1017"/>
    <x v="2"/>
    <n v="12"/>
    <x v="3"/>
    <x v="0"/>
    <n v="14"/>
    <x v="2"/>
    <x v="0"/>
    <s v="Average"/>
    <b v="0"/>
  </r>
  <r>
    <x v="438"/>
    <s v="Revandh"/>
    <n v="12"/>
    <s v="Ruchi"/>
    <s v="Chinese"/>
    <s v="Zone B"/>
    <s v="Ordinary"/>
    <x v="17"/>
    <n v="3"/>
    <n v="770"/>
    <x v="1"/>
    <n v="27"/>
    <x v="0"/>
    <x v="2"/>
    <n v="14"/>
    <x v="2"/>
    <x v="0"/>
    <s v="Best"/>
    <b v="1"/>
  </r>
  <r>
    <x v="439"/>
    <s v="Srini"/>
    <n v="1"/>
    <s v="The Cave Hotel"/>
    <s v="Continental"/>
    <s v="Zone B"/>
    <s v="Pro"/>
    <x v="17"/>
    <n v="5"/>
    <n v="888"/>
    <x v="1"/>
    <n v="18"/>
    <x v="2"/>
    <x v="2"/>
    <n v="14"/>
    <x v="2"/>
    <x v="0"/>
    <s v="Best"/>
    <b v="1"/>
  </r>
  <r>
    <x v="440"/>
    <s v="Farhan"/>
    <n v="20"/>
    <s v="Chew Restaurant"/>
    <s v="Belgian"/>
    <s v="Zone B"/>
    <s v="Ordinary"/>
    <x v="5"/>
    <n v="5"/>
    <n v="1102"/>
    <x v="0"/>
    <n v="31"/>
    <x v="2"/>
    <x v="3"/>
    <n v="20"/>
    <x v="0"/>
    <x v="0"/>
    <s v="Average"/>
    <b v="0"/>
  </r>
  <r>
    <x v="441"/>
    <s v="Gopal"/>
    <n v="8"/>
    <s v="Oslo"/>
    <s v="French"/>
    <s v="Zone B"/>
    <s v="Ordinary"/>
    <x v="17"/>
    <n v="5"/>
    <n v="1044"/>
    <x v="0"/>
    <n v="43"/>
    <x v="4"/>
    <x v="3"/>
    <n v="14"/>
    <x v="2"/>
    <x v="1"/>
    <s v="Average"/>
    <b v="1"/>
  </r>
  <r>
    <x v="442"/>
    <s v="Ram"/>
    <n v="7"/>
    <s v="AMN"/>
    <s v="North Indian"/>
    <s v="Zone D"/>
    <s v="Ordinary"/>
    <x v="14"/>
    <n v="5"/>
    <n v="1165"/>
    <x v="1"/>
    <n v="46"/>
    <x v="0"/>
    <x v="4"/>
    <n v="11"/>
    <x v="1"/>
    <x v="0"/>
    <s v="Average"/>
    <b v="0"/>
  </r>
  <r>
    <x v="443"/>
    <s v="Farhan"/>
    <n v="1"/>
    <s v="The Cave Hotel"/>
    <s v="Continental"/>
    <s v="Zone B"/>
    <s v="Pro"/>
    <x v="8"/>
    <n v="5"/>
    <n v="482"/>
    <x v="2"/>
    <n v="26"/>
    <x v="2"/>
    <x v="1"/>
    <n v="23"/>
    <x v="0"/>
    <x v="0"/>
    <s v="Best"/>
    <b v="1"/>
  </r>
  <r>
    <x v="444"/>
    <s v="Charlie"/>
    <n v="18"/>
    <s v="Ellora"/>
    <s v="African"/>
    <s v="Zone C"/>
    <s v="Pro"/>
    <x v="0"/>
    <n v="7"/>
    <n v="1111"/>
    <x v="0"/>
    <n v="42"/>
    <x v="0"/>
    <x v="0"/>
    <n v="23"/>
    <x v="0"/>
    <x v="0"/>
    <s v="Best"/>
    <b v="1"/>
  </r>
  <r>
    <x v="445"/>
    <s v="Ram"/>
    <n v="14"/>
    <s v="KSR Hotel"/>
    <s v="Chinese"/>
    <s v="Zone A"/>
    <s v="Pro"/>
    <x v="1"/>
    <n v="3"/>
    <n v="634"/>
    <x v="1"/>
    <n v="11"/>
    <x v="2"/>
    <x v="4"/>
    <n v="19"/>
    <x v="0"/>
    <x v="0"/>
    <s v="Average"/>
    <b v="0"/>
  </r>
  <r>
    <x v="446"/>
    <s v="Chinny"/>
    <n v="9"/>
    <s v="Excel Restaurant"/>
    <s v="North Indian"/>
    <s v="Zone D"/>
    <s v="Ordinary"/>
    <x v="6"/>
    <n v="5"/>
    <n v="583"/>
    <x v="2"/>
    <n v="15"/>
    <x v="2"/>
    <x v="3"/>
    <n v="14"/>
    <x v="2"/>
    <x v="0"/>
    <s v="Average"/>
    <b v="0"/>
  </r>
  <r>
    <x v="447"/>
    <s v="Charlie"/>
    <n v="9"/>
    <s v="Excel Restaurant"/>
    <s v="North Indian"/>
    <s v="Zone D"/>
    <s v="Ordinary"/>
    <x v="12"/>
    <n v="4"/>
    <n v="425"/>
    <x v="2"/>
    <n v="22"/>
    <x v="2"/>
    <x v="2"/>
    <n v="12"/>
    <x v="1"/>
    <x v="0"/>
    <s v="Best"/>
    <b v="1"/>
  </r>
  <r>
    <x v="448"/>
    <s v="Charlie"/>
    <n v="16"/>
    <s v="Anand Restaurant"/>
    <s v="African"/>
    <s v="Zone C"/>
    <s v="Ordinary"/>
    <x v="4"/>
    <n v="5"/>
    <n v="1198"/>
    <x v="1"/>
    <n v="39"/>
    <x v="0"/>
    <x v="0"/>
    <n v="14"/>
    <x v="2"/>
    <x v="0"/>
    <s v="Best"/>
    <b v="1"/>
  </r>
  <r>
    <x v="449"/>
    <s v="Dev"/>
    <n v="13"/>
    <s v="Veer Restaurant"/>
    <s v="Chinese"/>
    <s v="Zone D"/>
    <s v="Ordinary"/>
    <x v="8"/>
    <n v="7"/>
    <n v="882"/>
    <x v="2"/>
    <n v="25"/>
    <x v="1"/>
    <x v="2"/>
    <n v="23"/>
    <x v="0"/>
    <x v="0"/>
    <s v="Best"/>
    <b v="1"/>
  </r>
  <r>
    <x v="450"/>
    <s v="Sweetie"/>
    <n v="7"/>
    <s v="AMN"/>
    <s v="North Indian"/>
    <s v="Zone D"/>
    <s v="Ordinary"/>
    <x v="9"/>
    <n v="6"/>
    <n v="857"/>
    <x v="1"/>
    <n v="42"/>
    <x v="2"/>
    <x v="4"/>
    <n v="11"/>
    <x v="1"/>
    <x v="0"/>
    <s v="Average"/>
    <b v="0"/>
  </r>
  <r>
    <x v="451"/>
    <s v="Fastin"/>
    <n v="5"/>
    <s v="Denver Restaurant"/>
    <s v="Continental"/>
    <s v="Zone D"/>
    <s v="Pro"/>
    <x v="5"/>
    <n v="5"/>
    <n v="797"/>
    <x v="1"/>
    <n v="17"/>
    <x v="1"/>
    <x v="4"/>
    <n v="20"/>
    <x v="0"/>
    <x v="0"/>
    <s v="Average"/>
    <b v="0"/>
  </r>
  <r>
    <x v="452"/>
    <s v="Ram"/>
    <n v="11"/>
    <s v="The Taste"/>
    <s v="French"/>
    <s v="Zone B"/>
    <s v="Pro"/>
    <x v="20"/>
    <n v="3"/>
    <n v="796"/>
    <x v="1"/>
    <n v="41"/>
    <x v="0"/>
    <x v="2"/>
    <n v="13"/>
    <x v="3"/>
    <x v="0"/>
    <s v="Best"/>
    <b v="1"/>
  </r>
  <r>
    <x v="453"/>
    <s v="Gopal"/>
    <n v="15"/>
    <s v="Vrinda Bhavan"/>
    <s v="North Indian"/>
    <s v="Zone D"/>
    <s v="Ordinary"/>
    <x v="3"/>
    <n v="7"/>
    <n v="975"/>
    <x v="1"/>
    <n v="37"/>
    <x v="2"/>
    <x v="1"/>
    <n v="11"/>
    <x v="1"/>
    <x v="0"/>
    <s v="Best"/>
    <b v="1"/>
  </r>
  <r>
    <x v="454"/>
    <s v="Veer"/>
    <n v="4"/>
    <s v="Win Hotel"/>
    <s v="South Indian"/>
    <s v="Zone D"/>
    <s v="Ordinary"/>
    <x v="10"/>
    <n v="4"/>
    <n v="663"/>
    <x v="0"/>
    <n v="46"/>
    <x v="2"/>
    <x v="0"/>
    <n v="14"/>
    <x v="2"/>
    <x v="0"/>
    <s v="Best"/>
    <b v="1"/>
  </r>
  <r>
    <x v="455"/>
    <s v="Gopal"/>
    <n v="11"/>
    <s v="The Taste"/>
    <s v="French"/>
    <s v="Zone B"/>
    <s v="Pro"/>
    <x v="8"/>
    <n v="3"/>
    <n v="699"/>
    <x v="0"/>
    <n v="33"/>
    <x v="3"/>
    <x v="0"/>
    <n v="23"/>
    <x v="0"/>
    <x v="0"/>
    <s v="Average"/>
    <b v="0"/>
  </r>
  <r>
    <x v="456"/>
    <s v="Vinny"/>
    <n v="6"/>
    <s v="Willies"/>
    <s v="French"/>
    <s v="Zone D"/>
    <s v="Pro"/>
    <x v="1"/>
    <n v="3"/>
    <n v="520"/>
    <x v="0"/>
    <n v="38"/>
    <x v="2"/>
    <x v="2"/>
    <n v="19"/>
    <x v="0"/>
    <x v="0"/>
    <s v="Best"/>
    <b v="1"/>
  </r>
  <r>
    <x v="457"/>
    <s v="Sabeena"/>
    <n v="10"/>
    <s v="Dave Hotel"/>
    <s v="South Indian"/>
    <s v="Zone A"/>
    <s v="Ordinary"/>
    <x v="0"/>
    <n v="5"/>
    <n v="455"/>
    <x v="0"/>
    <n v="48"/>
    <x v="2"/>
    <x v="1"/>
    <n v="23"/>
    <x v="0"/>
    <x v="0"/>
    <s v="Best"/>
    <b v="1"/>
  </r>
  <r>
    <x v="458"/>
    <s v="Sabeena"/>
    <n v="18"/>
    <s v="Ellora"/>
    <s v="African"/>
    <s v="Zone C"/>
    <s v="Pro"/>
    <x v="2"/>
    <n v="5"/>
    <n v="548"/>
    <x v="2"/>
    <n v="36"/>
    <x v="0"/>
    <x v="2"/>
    <n v="20"/>
    <x v="0"/>
    <x v="0"/>
    <s v="Best"/>
    <b v="1"/>
  </r>
  <r>
    <x v="459"/>
    <s v="Charlie"/>
    <n v="2"/>
    <s v="SSK Hotel"/>
    <s v="North Indian"/>
    <s v="Zone D"/>
    <s v="Pro"/>
    <x v="20"/>
    <n v="7"/>
    <n v="1128"/>
    <x v="1"/>
    <n v="39"/>
    <x v="0"/>
    <x v="2"/>
    <n v="13"/>
    <x v="3"/>
    <x v="0"/>
    <s v="Best"/>
    <b v="1"/>
  </r>
  <r>
    <x v="460"/>
    <s v="Suhaib"/>
    <n v="5"/>
    <s v="Denver Restaurant"/>
    <s v="Continental"/>
    <s v="Zone D"/>
    <s v="Pro"/>
    <x v="7"/>
    <n v="5"/>
    <n v="552"/>
    <x v="2"/>
    <n v="45"/>
    <x v="1"/>
    <x v="3"/>
    <n v="13"/>
    <x v="3"/>
    <x v="0"/>
    <s v="Average"/>
    <b v="0"/>
  </r>
  <r>
    <x v="461"/>
    <s v="Rifa"/>
    <n v="12"/>
    <s v="Ruchi"/>
    <s v="Chinese"/>
    <s v="Zone B"/>
    <s v="Ordinary"/>
    <x v="22"/>
    <n v="5"/>
    <n v="883"/>
    <x v="1"/>
    <n v="12"/>
    <x v="4"/>
    <x v="2"/>
    <n v="15"/>
    <x v="2"/>
    <x v="0"/>
    <s v="Average"/>
    <b v="0"/>
  </r>
  <r>
    <x v="462"/>
    <s v="Meera"/>
    <n v="13"/>
    <s v="Veer Restaurant"/>
    <s v="Chinese"/>
    <s v="Zone D"/>
    <s v="Ordinary"/>
    <x v="21"/>
    <n v="4"/>
    <n v="555"/>
    <x v="0"/>
    <n v="28"/>
    <x v="2"/>
    <x v="4"/>
    <n v="14"/>
    <x v="2"/>
    <x v="0"/>
    <s v="Average"/>
    <b v="0"/>
  </r>
  <r>
    <x v="463"/>
    <s v="Revandh"/>
    <n v="1"/>
    <s v="The Cave Hotel"/>
    <s v="Continental"/>
    <s v="Zone B"/>
    <s v="Pro"/>
    <x v="5"/>
    <n v="6"/>
    <n v="859"/>
    <x v="0"/>
    <n v="15"/>
    <x v="1"/>
    <x v="1"/>
    <n v="20"/>
    <x v="0"/>
    <x v="0"/>
    <s v="Best"/>
    <b v="1"/>
  </r>
  <r>
    <x v="464"/>
    <s v="Meera"/>
    <n v="11"/>
    <s v="The Taste"/>
    <s v="French"/>
    <s v="Zone B"/>
    <s v="Pro"/>
    <x v="16"/>
    <n v="4"/>
    <n v="461"/>
    <x v="1"/>
    <n v="50"/>
    <x v="3"/>
    <x v="0"/>
    <n v="17"/>
    <x v="2"/>
    <x v="0"/>
    <s v="Average"/>
    <b v="0"/>
  </r>
  <r>
    <x v="465"/>
    <s v="David"/>
    <n v="1"/>
    <s v="The Cave Hotel"/>
    <s v="Continental"/>
    <s v="Zone B"/>
    <s v="Pro"/>
    <x v="21"/>
    <n v="7"/>
    <n v="894"/>
    <x v="2"/>
    <n v="27"/>
    <x v="1"/>
    <x v="2"/>
    <n v="14"/>
    <x v="2"/>
    <x v="0"/>
    <s v="Best"/>
    <b v="1"/>
  </r>
  <r>
    <x v="466"/>
    <s v="Veer"/>
    <n v="8"/>
    <s v="Oslo"/>
    <s v="French"/>
    <s v="Zone B"/>
    <s v="Ordinary"/>
    <x v="16"/>
    <n v="6"/>
    <n v="1196"/>
    <x v="0"/>
    <n v="48"/>
    <x v="3"/>
    <x v="3"/>
    <n v="17"/>
    <x v="2"/>
    <x v="1"/>
    <s v="Average"/>
    <b v="1"/>
  </r>
  <r>
    <x v="467"/>
    <s v="Veer"/>
    <n v="4"/>
    <s v="Win Hotel"/>
    <s v="South Indian"/>
    <s v="Zone D"/>
    <s v="Ordinary"/>
    <x v="6"/>
    <n v="4"/>
    <n v="411"/>
    <x v="1"/>
    <n v="32"/>
    <x v="2"/>
    <x v="3"/>
    <n v="14"/>
    <x v="2"/>
    <x v="0"/>
    <s v="Average"/>
    <b v="0"/>
  </r>
  <r>
    <x v="468"/>
    <s v="Chinny"/>
    <n v="14"/>
    <s v="KSR Hotel"/>
    <s v="Chinese"/>
    <s v="Zone A"/>
    <s v="Pro"/>
    <x v="7"/>
    <n v="5"/>
    <n v="542"/>
    <x v="0"/>
    <n v="39"/>
    <x v="0"/>
    <x v="3"/>
    <n v="13"/>
    <x v="3"/>
    <x v="0"/>
    <s v="Average"/>
    <b v="0"/>
  </r>
  <r>
    <x v="469"/>
    <s v="Vinny"/>
    <n v="20"/>
    <s v="Chew Restaurant"/>
    <s v="Belgian"/>
    <s v="Zone B"/>
    <s v="Ordinary"/>
    <x v="1"/>
    <n v="4"/>
    <n v="476"/>
    <x v="1"/>
    <n v="37"/>
    <x v="0"/>
    <x v="0"/>
    <n v="19"/>
    <x v="0"/>
    <x v="0"/>
    <s v="Best"/>
    <b v="1"/>
  </r>
  <r>
    <x v="470"/>
    <s v="Fastin"/>
    <n v="19"/>
    <s v="Sam Hotel"/>
    <s v="Belgian"/>
    <s v="Zone A"/>
    <s v="Ordinary"/>
    <x v="21"/>
    <n v="5"/>
    <n v="846"/>
    <x v="2"/>
    <n v="17"/>
    <x v="0"/>
    <x v="2"/>
    <n v="14"/>
    <x v="2"/>
    <x v="0"/>
    <s v="Best"/>
    <b v="1"/>
  </r>
  <r>
    <x v="471"/>
    <s v="Rifa"/>
    <n v="16"/>
    <s v="Anand Restaurant"/>
    <s v="African"/>
    <s v="Zone C"/>
    <s v="Ordinary"/>
    <x v="24"/>
    <n v="5"/>
    <n v="1152"/>
    <x v="2"/>
    <n v="41"/>
    <x v="2"/>
    <x v="1"/>
    <n v="13"/>
    <x v="3"/>
    <x v="0"/>
    <s v="Best"/>
    <b v="1"/>
  </r>
  <r>
    <x v="472"/>
    <s v="Veer"/>
    <n v="13"/>
    <s v="Veer Restaurant"/>
    <s v="Chinese"/>
    <s v="Zone D"/>
    <s v="Ordinary"/>
    <x v="2"/>
    <n v="4"/>
    <n v="697"/>
    <x v="1"/>
    <n v="50"/>
    <x v="4"/>
    <x v="1"/>
    <n v="20"/>
    <x v="0"/>
    <x v="0"/>
    <s v="Average"/>
    <b v="0"/>
  </r>
  <r>
    <x v="473"/>
    <s v="Veronica"/>
    <n v="3"/>
    <s v="ASR Restaurant"/>
    <s v="South Indian"/>
    <s v="Zone D"/>
    <s v="Ordinary"/>
    <x v="0"/>
    <n v="5"/>
    <n v="1119"/>
    <x v="0"/>
    <n v="50"/>
    <x v="0"/>
    <x v="1"/>
    <n v="23"/>
    <x v="0"/>
    <x v="0"/>
    <s v="Best"/>
    <b v="1"/>
  </r>
  <r>
    <x v="474"/>
    <s v="Revandh"/>
    <n v="16"/>
    <s v="Anand Restaurant"/>
    <s v="African"/>
    <s v="Zone C"/>
    <s v="Ordinary"/>
    <x v="3"/>
    <n v="6"/>
    <n v="1171"/>
    <x v="0"/>
    <n v="32"/>
    <x v="1"/>
    <x v="0"/>
    <n v="11"/>
    <x v="1"/>
    <x v="0"/>
    <s v="Best"/>
    <b v="1"/>
  </r>
  <r>
    <x v="475"/>
    <s v="Meera"/>
    <n v="5"/>
    <s v="Denver Restaurant"/>
    <s v="Continental"/>
    <s v="Zone D"/>
    <s v="Pro"/>
    <x v="23"/>
    <n v="5"/>
    <n v="1031"/>
    <x v="1"/>
    <n v="25"/>
    <x v="1"/>
    <x v="4"/>
    <n v="22"/>
    <x v="0"/>
    <x v="0"/>
    <s v="Average"/>
    <b v="0"/>
  </r>
  <r>
    <x v="476"/>
    <s v="Suhaib"/>
    <n v="17"/>
    <s v="Zam Zam"/>
    <s v="Arabian"/>
    <s v="Zone C"/>
    <s v="Ordinary"/>
    <x v="24"/>
    <n v="5"/>
    <n v="518"/>
    <x v="1"/>
    <n v="28"/>
    <x v="0"/>
    <x v="1"/>
    <n v="13"/>
    <x v="3"/>
    <x v="0"/>
    <s v="Best"/>
    <b v="1"/>
  </r>
  <r>
    <x v="477"/>
    <s v="Srini"/>
    <n v="4"/>
    <s v="Win Hotel"/>
    <s v="South Indian"/>
    <s v="Zone D"/>
    <s v="Ordinary"/>
    <x v="17"/>
    <n v="5"/>
    <n v="885"/>
    <x v="2"/>
    <n v="25"/>
    <x v="1"/>
    <x v="2"/>
    <n v="14"/>
    <x v="2"/>
    <x v="0"/>
    <s v="Best"/>
    <b v="1"/>
  </r>
  <r>
    <x v="478"/>
    <s v="Suhaib"/>
    <n v="11"/>
    <s v="The Taste"/>
    <s v="French"/>
    <s v="Zone B"/>
    <s v="Pro"/>
    <x v="6"/>
    <n v="5"/>
    <n v="763"/>
    <x v="2"/>
    <n v="25"/>
    <x v="0"/>
    <x v="2"/>
    <n v="14"/>
    <x v="2"/>
    <x v="0"/>
    <s v="Best"/>
    <b v="1"/>
  </r>
  <r>
    <x v="479"/>
    <s v="Selva"/>
    <n v="11"/>
    <s v="The Taste"/>
    <s v="French"/>
    <s v="Zone B"/>
    <s v="Pro"/>
    <x v="15"/>
    <n v="7"/>
    <n v="827"/>
    <x v="1"/>
    <n v="47"/>
    <x v="1"/>
    <x v="2"/>
    <n v="21"/>
    <x v="0"/>
    <x v="0"/>
    <s v="Best"/>
    <b v="1"/>
  </r>
  <r>
    <x v="480"/>
    <s v="Rifa"/>
    <n v="2"/>
    <s v="SSK Hotel"/>
    <s v="North Indian"/>
    <s v="Zone D"/>
    <s v="Pro"/>
    <x v="20"/>
    <n v="3"/>
    <n v="549"/>
    <x v="1"/>
    <n v="14"/>
    <x v="2"/>
    <x v="4"/>
    <n v="13"/>
    <x v="3"/>
    <x v="0"/>
    <s v="Average"/>
    <b v="0"/>
  </r>
  <r>
    <x v="481"/>
    <s v="Charlie"/>
    <n v="12"/>
    <s v="Ruchi"/>
    <s v="Chinese"/>
    <s v="Zone B"/>
    <s v="Ordinary"/>
    <x v="4"/>
    <n v="3"/>
    <n v="505"/>
    <x v="1"/>
    <n v="39"/>
    <x v="1"/>
    <x v="1"/>
    <n v="14"/>
    <x v="2"/>
    <x v="0"/>
    <s v="Best"/>
    <b v="1"/>
  </r>
  <r>
    <x v="482"/>
    <s v="Swamy"/>
    <n v="4"/>
    <s v="Win Hotel"/>
    <s v="South Indian"/>
    <s v="Zone D"/>
    <s v="Ordinary"/>
    <x v="22"/>
    <n v="5"/>
    <n v="653"/>
    <x v="1"/>
    <n v="50"/>
    <x v="4"/>
    <x v="1"/>
    <n v="15"/>
    <x v="2"/>
    <x v="0"/>
    <s v="Average"/>
    <b v="0"/>
  </r>
  <r>
    <x v="483"/>
    <s v="Sabeena"/>
    <n v="4"/>
    <s v="Win Hotel"/>
    <s v="South Indian"/>
    <s v="Zone D"/>
    <s v="Ordinary"/>
    <x v="7"/>
    <n v="6"/>
    <n v="827"/>
    <x v="1"/>
    <n v="38"/>
    <x v="3"/>
    <x v="1"/>
    <n v="13"/>
    <x v="3"/>
    <x v="0"/>
    <s v="Average"/>
    <b v="0"/>
  </r>
  <r>
    <x v="484"/>
    <s v="Farhan"/>
    <n v="18"/>
    <s v="Ellora"/>
    <s v="African"/>
    <s v="Zone C"/>
    <s v="Pro"/>
    <x v="22"/>
    <n v="7"/>
    <n v="1165"/>
    <x v="0"/>
    <n v="22"/>
    <x v="4"/>
    <x v="0"/>
    <n v="15"/>
    <x v="2"/>
    <x v="0"/>
    <s v="Average"/>
    <b v="0"/>
  </r>
  <r>
    <x v="485"/>
    <s v="Vinny"/>
    <n v="7"/>
    <s v="AMN"/>
    <s v="North Indian"/>
    <s v="Zone D"/>
    <s v="Ordinary"/>
    <x v="18"/>
    <n v="5"/>
    <n v="1021"/>
    <x v="0"/>
    <n v="33"/>
    <x v="3"/>
    <x v="1"/>
    <n v="18"/>
    <x v="2"/>
    <x v="0"/>
    <s v="Average"/>
    <b v="0"/>
  </r>
  <r>
    <x v="486"/>
    <s v="Shifa"/>
    <n v="18"/>
    <s v="Ellora"/>
    <s v="African"/>
    <s v="Zone C"/>
    <s v="Pro"/>
    <x v="10"/>
    <n v="6"/>
    <n v="896"/>
    <x v="1"/>
    <n v="31"/>
    <x v="0"/>
    <x v="4"/>
    <n v="14"/>
    <x v="2"/>
    <x v="0"/>
    <s v="Average"/>
    <b v="0"/>
  </r>
  <r>
    <x v="487"/>
    <s v="Sabeena"/>
    <n v="14"/>
    <s v="KSR Hotel"/>
    <s v="Chinese"/>
    <s v="Zone A"/>
    <s v="Pro"/>
    <x v="3"/>
    <n v="4"/>
    <n v="709"/>
    <x v="2"/>
    <n v="25"/>
    <x v="3"/>
    <x v="3"/>
    <n v="11"/>
    <x v="1"/>
    <x v="1"/>
    <s v="Average"/>
    <b v="1"/>
  </r>
  <r>
    <x v="488"/>
    <s v="Ram"/>
    <n v="18"/>
    <s v="Ellora"/>
    <s v="African"/>
    <s v="Zone C"/>
    <s v="Pro"/>
    <x v="18"/>
    <n v="5"/>
    <n v="547"/>
    <x v="0"/>
    <n v="45"/>
    <x v="4"/>
    <x v="4"/>
    <n v="18"/>
    <x v="2"/>
    <x v="1"/>
    <s v="Average"/>
    <b v="1"/>
  </r>
  <r>
    <x v="489"/>
    <s v="Chinny"/>
    <n v="4"/>
    <s v="Win Hotel"/>
    <s v="South Indian"/>
    <s v="Zone D"/>
    <s v="Ordinary"/>
    <x v="19"/>
    <n v="5"/>
    <n v="596"/>
    <x v="1"/>
    <n v="34"/>
    <x v="1"/>
    <x v="2"/>
    <n v="11"/>
    <x v="1"/>
    <x v="0"/>
    <s v="Best"/>
    <b v="1"/>
  </r>
  <r>
    <x v="490"/>
    <s v="Meera"/>
    <n v="14"/>
    <s v="KSR Hotel"/>
    <s v="Chinese"/>
    <s v="Zone A"/>
    <s v="Pro"/>
    <x v="0"/>
    <n v="4"/>
    <n v="405"/>
    <x v="0"/>
    <n v="46"/>
    <x v="2"/>
    <x v="1"/>
    <n v="23"/>
    <x v="0"/>
    <x v="0"/>
    <s v="Best"/>
    <b v="1"/>
  </r>
  <r>
    <x v="491"/>
    <s v="Swamy"/>
    <n v="13"/>
    <s v="Veer Restaurant"/>
    <s v="Chinese"/>
    <s v="Zone D"/>
    <s v="Ordinary"/>
    <x v="10"/>
    <n v="5"/>
    <n v="1046"/>
    <x v="2"/>
    <n v="43"/>
    <x v="0"/>
    <x v="4"/>
    <n v="14"/>
    <x v="2"/>
    <x v="0"/>
    <s v="Average"/>
    <b v="0"/>
  </r>
  <r>
    <x v="492"/>
    <s v="Swamy"/>
    <n v="9"/>
    <s v="Excel Restaurant"/>
    <s v="North Indian"/>
    <s v="Zone D"/>
    <s v="Ordinary"/>
    <x v="1"/>
    <n v="5"/>
    <n v="875"/>
    <x v="1"/>
    <n v="33"/>
    <x v="1"/>
    <x v="2"/>
    <n v="19"/>
    <x v="0"/>
    <x v="0"/>
    <s v="Best"/>
    <b v="1"/>
  </r>
  <r>
    <x v="493"/>
    <s v="Fastin"/>
    <n v="8"/>
    <s v="Oslo"/>
    <s v="French"/>
    <s v="Zone B"/>
    <s v="Ordinary"/>
    <x v="20"/>
    <n v="4"/>
    <n v="557"/>
    <x v="2"/>
    <n v="41"/>
    <x v="0"/>
    <x v="1"/>
    <n v="13"/>
    <x v="3"/>
    <x v="0"/>
    <s v="Best"/>
    <b v="1"/>
  </r>
  <r>
    <x v="494"/>
    <s v="Dev"/>
    <n v="13"/>
    <s v="Veer Restaurant"/>
    <s v="Chinese"/>
    <s v="Zone D"/>
    <s v="Ordinary"/>
    <x v="9"/>
    <n v="7"/>
    <n v="875"/>
    <x v="1"/>
    <n v="46"/>
    <x v="3"/>
    <x v="4"/>
    <n v="11"/>
    <x v="1"/>
    <x v="1"/>
    <s v="Average"/>
    <b v="1"/>
  </r>
  <r>
    <x v="495"/>
    <s v="Chinny"/>
    <n v="20"/>
    <s v="Chew Restaurant"/>
    <s v="Belgian"/>
    <s v="Zone B"/>
    <s v="Ordinary"/>
    <x v="22"/>
    <n v="6"/>
    <n v="1184"/>
    <x v="2"/>
    <n v="13"/>
    <x v="2"/>
    <x v="3"/>
    <n v="15"/>
    <x v="2"/>
    <x v="0"/>
    <s v="Average"/>
    <b v="0"/>
  </r>
  <r>
    <x v="496"/>
    <s v="Veronica"/>
    <n v="17"/>
    <s v="Zam Zam"/>
    <s v="Arabian"/>
    <s v="Zone C"/>
    <s v="Ordinary"/>
    <x v="24"/>
    <n v="5"/>
    <n v="541"/>
    <x v="1"/>
    <n v="27"/>
    <x v="2"/>
    <x v="0"/>
    <n v="13"/>
    <x v="3"/>
    <x v="0"/>
    <s v="Best"/>
    <b v="1"/>
  </r>
  <r>
    <x v="497"/>
    <s v="Chinny"/>
    <n v="10"/>
    <s v="Dave Hotel"/>
    <s v="South Indian"/>
    <s v="Zone A"/>
    <s v="Ordinary"/>
    <x v="11"/>
    <n v="6"/>
    <n v="1049"/>
    <x v="2"/>
    <n v="27"/>
    <x v="1"/>
    <x v="2"/>
    <n v="21"/>
    <x v="0"/>
    <x v="0"/>
    <s v="Best"/>
    <b v="1"/>
  </r>
  <r>
    <x v="498"/>
    <s v="Charlie"/>
    <n v="2"/>
    <s v="SSK Hotel"/>
    <s v="North Indian"/>
    <s v="Zone D"/>
    <s v="Pro"/>
    <x v="21"/>
    <n v="5"/>
    <n v="758"/>
    <x v="2"/>
    <n v="29"/>
    <x v="1"/>
    <x v="0"/>
    <n v="14"/>
    <x v="2"/>
    <x v="0"/>
    <s v="Best"/>
    <b v="1"/>
  </r>
  <r>
    <x v="499"/>
    <s v="Sabeena"/>
    <n v="7"/>
    <s v="AMN"/>
    <s v="North Indian"/>
    <s v="Zone D"/>
    <s v="Ordinary"/>
    <x v="18"/>
    <n v="3"/>
    <n v="659"/>
    <x v="2"/>
    <n v="11"/>
    <x v="2"/>
    <x v="1"/>
    <n v="18"/>
    <x v="2"/>
    <x v="0"/>
    <s v="Best"/>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0FE7B-DF74-4B10-A94B-8F2201DD01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14">
    <pivotField dataField="1" showAll="0"/>
    <pivotField showAll="0"/>
    <pivotField showAll="0"/>
    <pivotField showAll="0"/>
    <pivotField axis="axisRow" showAll="0">
      <items count="9">
        <item x="4"/>
        <item x="7"/>
        <item x="6"/>
        <item x="1"/>
        <item x="5"/>
        <item x="0"/>
        <item x="2"/>
        <item x="3"/>
        <item t="default"/>
      </items>
    </pivotField>
    <pivotField showAll="0">
      <items count="5">
        <item h="1" x="3"/>
        <item h="1" x="2"/>
        <item h="1" x="1"/>
        <item x="0"/>
        <item t="default"/>
      </items>
    </pivotField>
    <pivotField showAll="0">
      <items count="3">
        <item x="1"/>
        <item h="1" x="0"/>
        <item t="default"/>
      </items>
    </pivotField>
    <pivotField numFmtId="22" showAll="0"/>
    <pivotField showAll="0"/>
    <pivotField dataField="1" showAll="0"/>
    <pivotField showAll="0"/>
    <pivotField showAll="0"/>
    <pivotField showAll="0">
      <items count="6">
        <item h="1" x="4"/>
        <item h="1" x="3"/>
        <item h="1" x="1"/>
        <item h="1" x="2"/>
        <item x="0"/>
        <item t="default"/>
      </items>
    </pivotField>
    <pivotField showAll="0">
      <items count="6">
        <item h="1" x="4"/>
        <item h="1" x="3"/>
        <item h="1" x="0"/>
        <item h="1" x="2"/>
        <item x="1"/>
        <item t="default"/>
      </items>
    </pivotField>
  </pivotFields>
  <rowFields count="1">
    <field x="4"/>
  </rowFields>
  <rowItems count="4">
    <i>
      <x v="3"/>
    </i>
    <i>
      <x v="6"/>
    </i>
    <i>
      <x v="7"/>
    </i>
    <i t="grand">
      <x/>
    </i>
  </rowItems>
  <colFields count="1">
    <field x="-2"/>
  </colFields>
  <colItems count="2">
    <i>
      <x/>
    </i>
    <i i="1">
      <x v="1"/>
    </i>
  </colItems>
  <dataFields count="2">
    <dataField name="Sum of Order Amount" fld="9" baseField="0" baseItem="0"/>
    <dataField name="Count of Order ID" fld="0"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89E825-31CB-4B12-80BC-EC884BCB6D6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19">
    <pivotField dataFiel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pivotField showAll="0"/>
  </pivotFields>
  <rowFields count="1">
    <field x="15"/>
  </rowFields>
  <rowItems count="5">
    <i>
      <x/>
    </i>
    <i>
      <x v="1"/>
    </i>
    <i>
      <x v="2"/>
    </i>
    <i>
      <x v="3"/>
    </i>
    <i t="grand">
      <x/>
    </i>
  </rowItems>
  <colItems count="1">
    <i/>
  </colItems>
  <dataFields count="1">
    <dataField name="Count of Order ID" fld="0" subtotal="count" baseField="0" baseItem="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361D77-C754-4764-B8C9-3DD875D16ECE}"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9">
    <pivotField dataField="1" showAll="0">
      <items count="5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s>
  <rowFields count="1">
    <field x="16"/>
  </rowFields>
  <rowItems count="3">
    <i>
      <x/>
    </i>
    <i>
      <x v="1"/>
    </i>
    <i t="grand">
      <x/>
    </i>
  </rowItems>
  <colItems count="1">
    <i/>
  </colItems>
  <dataFields count="1">
    <dataField name="Count of Order ID" fld="0" subtotal="count" showDataAs="percentOfTotal" baseField="16" baseItem="0" numFmtId="1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D3220-556F-4FC5-9E65-CBE81486D5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14">
    <pivotField dataField="1" showAll="0"/>
    <pivotField showAll="0"/>
    <pivotField showAll="0"/>
    <pivotField axis="axisRow" showAll="0" sortType="ascending">
      <items count="21">
        <item x="5"/>
        <item x="4"/>
        <item x="13"/>
        <item x="12"/>
        <item x="8"/>
        <item x="10"/>
        <item x="18"/>
        <item x="2"/>
        <item x="16"/>
        <item x="14"/>
        <item x="7"/>
        <item x="9"/>
        <item x="15"/>
        <item x="6"/>
        <item x="11"/>
        <item x="1"/>
        <item x="19"/>
        <item x="0"/>
        <item x="3"/>
        <item x="17"/>
        <item t="default"/>
      </items>
      <autoSortScope>
        <pivotArea dataOnly="0" outline="0" fieldPosition="0">
          <references count="1">
            <reference field="4294967294" count="1" selected="0">
              <x v="0"/>
            </reference>
          </references>
        </pivotArea>
      </autoSortScope>
    </pivotField>
    <pivotField showAll="0"/>
    <pivotField showAll="0">
      <items count="5">
        <item h="1" x="3"/>
        <item h="1" x="2"/>
        <item h="1" x="1"/>
        <item x="0"/>
        <item t="default"/>
      </items>
    </pivotField>
    <pivotField showAll="0">
      <items count="3">
        <item x="1"/>
        <item h="1" x="0"/>
        <item t="default"/>
      </items>
    </pivotField>
    <pivotField numFmtId="22" showAll="0"/>
    <pivotField showAll="0"/>
    <pivotField dataField="1" showAll="0"/>
    <pivotField showAll="0"/>
    <pivotField showAll="0"/>
    <pivotField showAll="0">
      <items count="6">
        <item h="1" x="4"/>
        <item h="1" x="3"/>
        <item h="1" x="1"/>
        <item h="1" x="2"/>
        <item x="0"/>
        <item t="default"/>
      </items>
    </pivotField>
    <pivotField showAll="0">
      <items count="6">
        <item h="1" x="4"/>
        <item h="1" x="3"/>
        <item h="1" x="0"/>
        <item h="1" x="2"/>
        <item x="1"/>
        <item t="default"/>
      </items>
    </pivotField>
  </pivotFields>
  <rowFields count="1">
    <field x="3"/>
  </rowFields>
  <rowItems count="5">
    <i>
      <x v="7"/>
    </i>
    <i>
      <x v="15"/>
    </i>
    <i>
      <x v="2"/>
    </i>
    <i>
      <x/>
    </i>
    <i t="grand">
      <x/>
    </i>
  </rowItems>
  <colFields count="1">
    <field x="-2"/>
  </colFields>
  <colItems count="2">
    <i>
      <x/>
    </i>
    <i i="1">
      <x v="1"/>
    </i>
  </colItems>
  <dataFields count="2">
    <dataField name="Sum of Order Amount" fld="9" baseField="0" baseItem="0"/>
    <dataField name="Count of Order ID" fld="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56739-C794-448D-8DBB-C105CA88E2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0" firstHeaderRow="0" firstDataRow="1" firstDataCol="1"/>
  <pivotFields count="14">
    <pivotField dataField="1" showAll="0"/>
    <pivotField axis="axisRow" showAll="0" sortType="ascending">
      <items count="22">
        <item x="14"/>
        <item x="16"/>
        <item x="2"/>
        <item x="5"/>
        <item x="9"/>
        <item x="19"/>
        <item x="17"/>
        <item x="6"/>
        <item x="20"/>
        <item x="1"/>
        <item x="8"/>
        <item x="7"/>
        <item x="3"/>
        <item x="13"/>
        <item x="0"/>
        <item x="10"/>
        <item x="11"/>
        <item x="12"/>
        <item x="15"/>
        <item x="1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h="1" x="3"/>
        <item h="1" x="2"/>
        <item h="1" x="1"/>
        <item x="0"/>
        <item t="default"/>
      </items>
    </pivotField>
    <pivotField showAll="0">
      <items count="3">
        <item x="1"/>
        <item h="1" x="0"/>
        <item t="default"/>
      </items>
    </pivotField>
    <pivotField numFmtId="22" showAll="0"/>
    <pivotField showAll="0"/>
    <pivotField dataField="1" showAll="0"/>
    <pivotField showAll="0"/>
    <pivotField showAll="0"/>
    <pivotField showAll="0">
      <items count="6">
        <item h="1" x="4"/>
        <item h="1" x="3"/>
        <item h="1" x="1"/>
        <item h="1" x="2"/>
        <item x="0"/>
        <item t="default"/>
      </items>
    </pivotField>
    <pivotField showAll="0">
      <items count="6">
        <item h="1" x="4"/>
        <item h="1" x="3"/>
        <item h="1" x="0"/>
        <item h="1" x="2"/>
        <item x="1"/>
        <item t="default"/>
      </items>
    </pivotField>
  </pivotFields>
  <rowFields count="1">
    <field x="1"/>
  </rowFields>
  <rowItems count="7">
    <i>
      <x/>
    </i>
    <i>
      <x v="9"/>
    </i>
    <i>
      <x v="4"/>
    </i>
    <i>
      <x v="8"/>
    </i>
    <i>
      <x v="2"/>
    </i>
    <i>
      <x v="19"/>
    </i>
    <i t="grand">
      <x/>
    </i>
  </rowItems>
  <colFields count="1">
    <field x="-2"/>
  </colFields>
  <colItems count="2">
    <i>
      <x/>
    </i>
    <i i="1">
      <x v="1"/>
    </i>
  </colItems>
  <dataFields count="2">
    <dataField name="Sum of Order Amount" fld="9" baseField="0" baseItem="0"/>
    <dataField name="Count of Order ID" fld="0" subtotal="count" baseField="0" baseItem="0"/>
  </dataField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973C5A-2B88-4F01-AADA-40C8769B38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14">
    <pivotField showAll="0"/>
    <pivotField showAll="0"/>
    <pivotField showAll="0"/>
    <pivotField showAll="0"/>
    <pivotField showAll="0"/>
    <pivotField axis="axisRow" showAll="0">
      <items count="5">
        <item h="1" x="3"/>
        <item h="1" x="2"/>
        <item h="1" x="1"/>
        <item x="0"/>
        <item t="default"/>
      </items>
    </pivotField>
    <pivotField showAll="0">
      <items count="3">
        <item x="1"/>
        <item h="1" x="0"/>
        <item t="default"/>
      </items>
    </pivotField>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dataField="1" showAll="0"/>
    <pivotField showAll="0"/>
    <pivotField showAll="0"/>
    <pivotField showAll="0">
      <items count="6">
        <item h="1" x="4"/>
        <item h="1" x="3"/>
        <item h="1" x="1"/>
        <item h="1" x="2"/>
        <item x="0"/>
        <item t="default"/>
      </items>
    </pivotField>
    <pivotField showAll="0">
      <items count="6">
        <item h="1" x="4"/>
        <item h="1" x="3"/>
        <item h="1" x="0"/>
        <item h="1" x="2"/>
        <item x="1"/>
        <item t="default"/>
      </items>
    </pivotField>
  </pivotFields>
  <rowFields count="1">
    <field x="5"/>
  </rowFields>
  <rowItems count="2">
    <i>
      <x v="3"/>
    </i>
    <i t="grand">
      <x/>
    </i>
  </rowItems>
  <colItems count="1">
    <i/>
  </colItems>
  <dataFields count="1">
    <dataField name="Sum of Order Amount" fld="9" showDataAs="percentOfTotal" baseField="5" baseItem="0" numFmtId="10"/>
  </dataFields>
  <chartFormats count="7">
    <chartFormat chart="1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5" count="1" selected="0">
            <x v="0"/>
          </reference>
        </references>
      </pivotArea>
    </chartFormat>
    <chartFormat chart="12" format="8">
      <pivotArea type="data" outline="0" fieldPosition="0">
        <references count="2">
          <reference field="4294967294" count="1" selected="0">
            <x v="0"/>
          </reference>
          <reference field="5" count="1" selected="0">
            <x v="1"/>
          </reference>
        </references>
      </pivotArea>
    </chartFormat>
    <chartFormat chart="12" format="9">
      <pivotArea type="data" outline="0" fieldPosition="0">
        <references count="2">
          <reference field="4294967294" count="1" selected="0">
            <x v="0"/>
          </reference>
          <reference field="5" count="1" selected="0">
            <x v="2"/>
          </reference>
        </references>
      </pivotArea>
    </chartFormat>
    <chartFormat chart="12" format="10">
      <pivotArea type="data" outline="0" fieldPosition="0">
        <references count="2">
          <reference field="4294967294" count="1" selected="0">
            <x v="0"/>
          </reference>
          <reference field="5" count="1" selected="0">
            <x v="3"/>
          </reference>
        </references>
      </pivotArea>
    </chartFormat>
    <chartFormat chart="10" format="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1D3306-8AFD-4960-ABBD-C2652B9DDC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4">
    <pivotField showAll="0"/>
    <pivotField showAll="0"/>
    <pivotField showAll="0"/>
    <pivotField showAll="0"/>
    <pivotField showAll="0"/>
    <pivotField showAll="0">
      <items count="5">
        <item h="1" x="3"/>
        <item h="1" x="2"/>
        <item h="1" x="1"/>
        <item x="0"/>
        <item t="default"/>
      </items>
    </pivotField>
    <pivotField axis="axisRow" showAll="0">
      <items count="3">
        <item x="1"/>
        <item h="1" x="0"/>
        <item t="default"/>
      </items>
    </pivotField>
    <pivotField numFmtId="22" showAll="0"/>
    <pivotField showAll="0"/>
    <pivotField dataField="1" showAll="0"/>
    <pivotField showAll="0"/>
    <pivotField showAll="0"/>
    <pivotField showAll="0">
      <items count="6">
        <item h="1" x="4"/>
        <item h="1" x="3"/>
        <item h="1" x="1"/>
        <item h="1" x="2"/>
        <item x="0"/>
        <item t="default"/>
      </items>
    </pivotField>
    <pivotField showAll="0">
      <items count="6">
        <item h="1" x="4"/>
        <item h="1" x="3"/>
        <item h="1" x="0"/>
        <item h="1" x="2"/>
        <item x="1"/>
        <item t="default"/>
      </items>
    </pivotField>
  </pivotFields>
  <rowFields count="1">
    <field x="6"/>
  </rowFields>
  <rowItems count="2">
    <i>
      <x/>
    </i>
    <i t="grand">
      <x/>
    </i>
  </rowItems>
  <colItems count="1">
    <i/>
  </colItems>
  <dataFields count="1">
    <dataField name="Sum of Order Amount" fld="9" showDataAs="percentOfTotal" baseField="6" baseItem="0" numFmtId="10"/>
  </dataFields>
  <chartFormats count="5">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1AA553-8B4B-4474-86B6-8091B26CC3E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6">
    <pivotField dataFiel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axis="axisRow" showAll="0">
      <items count="5">
        <item x="2"/>
        <item x="1"/>
        <item x="0"/>
        <item x="3"/>
        <item t="default"/>
      </items>
    </pivotField>
  </pivotFields>
  <rowFields count="1">
    <field x="15"/>
  </rowFields>
  <rowItems count="5">
    <i>
      <x/>
    </i>
    <i>
      <x v="1"/>
    </i>
    <i>
      <x v="2"/>
    </i>
    <i>
      <x v="3"/>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7605FB-5421-4E5D-A6F9-91578D1A592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9">
    <pivotField dataField="1" showAll="0">
      <items count="5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axis="axisRow" showAll="0">
      <items count="6">
        <item x="4"/>
        <item x="3"/>
        <item x="0"/>
        <item x="2"/>
        <item x="1"/>
        <item t="default"/>
      </items>
    </pivotField>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Order ID" fld="0" subtotal="count" baseField="0" baseItem="0"/>
  </dataFields>
  <chartFormats count="3">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FAE66E-A7C7-4416-A564-8B03FBC584D4}" name="PivotTable9"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7" firstHeaderRow="1" firstDataRow="1" firstDataCol="1"/>
  <pivotFields count="19">
    <pivotField dataField="1" showAll="0"/>
    <pivotField showAll="0"/>
    <pivotField showAll="0"/>
    <pivotField showAll="0"/>
    <pivotField showAll="0"/>
    <pivotField showAll="0"/>
    <pivotField showAll="0"/>
    <pivotField numFmtId="22"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showAll="0"/>
    <pivotField axis="axisRow" showAll="0" sortType="ascending">
      <items count="4">
        <item x="2"/>
        <item x="1"/>
        <item x="0"/>
        <item t="default"/>
      </items>
    </pivotField>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Order ID" fld="0" subtotal="count"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8" name="Order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CC05DB-F5EB-4C5A-BA70-95282D1C7065}"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9" firstHeaderRow="1" firstDataRow="1" firstDataCol="1"/>
  <pivotFields count="19">
    <pivotField dataField="1" showAll="0"/>
    <pivotField showAll="0"/>
    <pivotField showAll="0"/>
    <pivotField showAll="0"/>
    <pivotField showAll="0"/>
    <pivotField showAll="0"/>
    <pivotField showAll="0"/>
    <pivotField numFmtId="22" showAll="0"/>
    <pivotField showAll="0"/>
    <pivotField showAll="0"/>
    <pivotField showAll="0"/>
    <pivotField showAll="0"/>
    <pivotField axis="axisRow" showAll="0">
      <items count="6">
        <item x="4"/>
        <item x="3"/>
        <item x="1"/>
        <item x="2"/>
        <item x="0"/>
        <item t="default"/>
      </items>
    </pivotField>
    <pivotField showAll="0">
      <items count="6">
        <item h="1" x="4"/>
        <item x="3"/>
        <item h="1" x="0"/>
        <item h="1" x="2"/>
        <item h="1" x="1"/>
        <item t="default"/>
      </items>
    </pivotField>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Order ID" fld="0" subtotal="count" baseField="12" baseItem="0"/>
  </dataFields>
  <chartFormats count="2">
    <chartFormat chart="18"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_Food" xr10:uid="{AE63B428-2152-493A-BDE8-0E18FD2F0D33}" sourceName="Customer Rating-Food">
  <pivotTables>
    <pivotTable tabId="7" name="PivotTable4"/>
    <pivotTable tabId="5" name="PivotTable2"/>
    <pivotTable tabId="6" name="PivotTable3"/>
    <pivotTable tabId="2" name="PivotTable1"/>
    <pivotTable tabId="8" name="PivotTable5"/>
  </pivotTables>
  <data>
    <tabular pivotCacheId="2060342638">
      <items count="5">
        <i x="4"/>
        <i x="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_Delivery" xr10:uid="{DCA376CB-11B7-475C-BBE8-0A2ECF4AE47B}" sourceName="Customer Rating-Delivery">
  <pivotTables>
    <pivotTable tabId="7" name="PivotTable4"/>
    <pivotTable tabId="5" name="PivotTable2"/>
    <pivotTable tabId="6" name="PivotTable3"/>
    <pivotTable tabId="2" name="PivotTable1"/>
    <pivotTable tabId="8" name="PivotTable5"/>
  </pivotTables>
  <data>
    <tabular pivotCacheId="2060342638">
      <items count="5">
        <i x="4"/>
        <i x="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9BD3378-3485-4E34-B0C9-3DFD2D58FB46}" sourceName="Category">
  <pivotTables>
    <pivotTable tabId="2" name="PivotTable1"/>
    <pivotTable tabId="5" name="PivotTable2"/>
    <pivotTable tabId="6" name="PivotTable3"/>
    <pivotTable tabId="8" name="PivotTable5"/>
    <pivotTable tabId="7" name="PivotTable4"/>
  </pivotTables>
  <data>
    <tabular pivotCacheId="2060342638">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DE81D4D7-45AA-4F12-9747-B4A3B0A14EA3}" sourceName="Zone">
  <pivotTables>
    <pivotTable tabId="6" name="PivotTable3"/>
    <pivotTable tabId="5" name="PivotTable2"/>
    <pivotTable tabId="2" name="PivotTable1"/>
    <pivotTable tabId="8" name="PivotTable5"/>
    <pivotTable tabId="7" name="PivotTable4"/>
  </pivotTables>
  <data>
    <tabular pivotCacheId="2060342638">
      <items count="4">
        <i x="3"/>
        <i x="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_Restaurant" xr10:uid="{068E9D6B-FF16-4F21-A18A-C1125BE2D367}" sourceName="Rate_Restaurant">
  <pivotTables>
    <pivotTable tabId="16" name="PivotTable11"/>
  </pivotTables>
  <data>
    <tabular pivotCacheId="62542726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97C819A-0FFB-4D89-876C-8BE70EE69EB8}" sourceName="Payment Mode">
  <pivotTables>
    <pivotTable tabId="14" name="PivotTable9"/>
  </pivotTables>
  <data>
    <tabular pivotCacheId="625427261">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_Delivery1" xr10:uid="{7B850461-30C1-4180-9421-786579DED143}" sourceName="Customer Rating-Delivery">
  <pivotTables>
    <pivotTable tabId="13" name="PivotTable8"/>
  </pivotTables>
  <data>
    <tabular pivotCacheId="625427261">
      <items count="5">
        <i x="4"/>
        <i x="3" s="1"/>
        <i x="0"/>
        <i x="2"/>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_Delivery2" xr10:uid="{26DCF5D5-8E5D-4120-B9F4-A0D7CF235E67}" sourceName="Customer Rating-Delivery">
  <pivotTables>
    <pivotTable tabId="11" name="PivotTable7"/>
  </pivotTables>
  <data>
    <tabular pivotCacheId="625427261">
      <items count="5">
        <i x="4" s="1"/>
        <i x="3" s="1"/>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Zone" xr10:uid="{3DF847B8-783B-48F3-AEEE-8075F6B2E656}" sourceName="Time_Zone">
  <pivotTables>
    <pivotTable tabId="15" name="PivotTable10"/>
  </pivotTables>
  <data>
    <tabular pivotCacheId="62542726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Rating-Food" xr10:uid="{9D010745-07A7-4C9B-96B7-D4FE44874CD0}" cache="Slicer_Customer_Rating_Food" caption="Customer Rating-Food" rowHeight="234950"/>
  <slicer name="Customer Rating-Delivery" xr10:uid="{73C47396-A3F0-43B7-9FCE-70FA3C0DD984}" cache="Slicer_Customer_Rating_Delivery" caption="Customer Rating-Delivery" rowHeight="234950"/>
  <slicer name="Category" xr10:uid="{DE99AE85-3D86-4F21-B88B-BA468235582C}" cache="Slicer_Category" caption="Category" rowHeight="234950"/>
  <slicer name="Zone" xr10:uid="{4CFCC5AA-1404-4D5D-A155-6DE6BDA6BEF6}" cache="Slicer_Zone" caption="Zo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_Restaurant" xr10:uid="{5658CB22-C529-4906-A1D9-84C3A982AC62}" cache="Slicer_Rate_Restaurant" caption="Rate_Restaurant" rowHeight="234950"/>
  <slicer name="Payment Mode" xr10:uid="{C70C95C8-3798-4849-9372-51ACBC7BEC59}" cache="Slicer_Payment_Mode" caption="Payment Mode" rowHeight="234950"/>
  <slicer name="Customer Rating-Delivery 1" xr10:uid="{0D2086B1-3A8D-4423-BAF3-1DBAAAB97196}" cache="Slicer_Customer_Rating_Delivery1" caption="Customer Rating-Delivery" rowHeight="234950"/>
  <slicer name="Customer Rating-Delivery 2" xr10:uid="{A3A35CEE-F5BA-4D28-8C2F-56B8E1C254B9}" cache="Slicer_Customer_Rating_Delivery2" caption="Customer Rating-Delivery" rowHeight="234950"/>
  <slicer name="Time_Zone" xr10:uid="{A69A71FE-3D06-4155-AB8F-2ED422AC9B51}" cache="Slicer_Time_Zone" caption="Time_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CE60-49EC-41A8-9BDB-252F431AA087}">
  <dimension ref="A3:C7"/>
  <sheetViews>
    <sheetView workbookViewId="0">
      <selection activeCell="A3" sqref="A3:C11"/>
    </sheetView>
  </sheetViews>
  <sheetFormatPr defaultRowHeight="14.4" x14ac:dyDescent="0.3"/>
  <cols>
    <col min="1" max="1" width="12.5546875" bestFit="1" customWidth="1"/>
    <col min="2" max="2" width="19.77734375" bestFit="1" customWidth="1"/>
    <col min="3" max="3" width="15.88671875" bestFit="1" customWidth="1"/>
  </cols>
  <sheetData>
    <row r="3" spans="1:3" x14ac:dyDescent="0.3">
      <c r="A3" s="2" t="s">
        <v>572</v>
      </c>
      <c r="B3" t="s">
        <v>574</v>
      </c>
      <c r="C3" t="s">
        <v>575</v>
      </c>
    </row>
    <row r="4" spans="1:3" x14ac:dyDescent="0.3">
      <c r="A4" s="3" t="s">
        <v>543</v>
      </c>
      <c r="B4" s="4">
        <v>873</v>
      </c>
      <c r="C4" s="4">
        <v>1</v>
      </c>
    </row>
    <row r="5" spans="1:3" x14ac:dyDescent="0.3">
      <c r="A5" s="3" t="s">
        <v>546</v>
      </c>
      <c r="B5" s="4">
        <v>2480</v>
      </c>
      <c r="C5" s="4">
        <v>3</v>
      </c>
    </row>
    <row r="6" spans="1:3" x14ac:dyDescent="0.3">
      <c r="A6" s="3" t="s">
        <v>548</v>
      </c>
      <c r="B6" s="4">
        <v>1641</v>
      </c>
      <c r="C6" s="4">
        <v>2</v>
      </c>
    </row>
    <row r="7" spans="1:3" x14ac:dyDescent="0.3">
      <c r="A7" s="3" t="s">
        <v>573</v>
      </c>
      <c r="B7" s="4">
        <v>4994</v>
      </c>
      <c r="C7" s="4">
        <v>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AD4ED-3705-46BF-9BAE-1E4148FD4F79}">
  <dimension ref="A3:B9"/>
  <sheetViews>
    <sheetView workbookViewId="0">
      <selection activeCell="A3" sqref="A3:B8"/>
    </sheetView>
  </sheetViews>
  <sheetFormatPr defaultRowHeight="14.4" x14ac:dyDescent="0.3"/>
  <cols>
    <col min="1" max="1" width="12.5546875" bestFit="1" customWidth="1"/>
    <col min="2" max="2" width="15.88671875" bestFit="1" customWidth="1"/>
  </cols>
  <sheetData>
    <row r="3" spans="1:2" x14ac:dyDescent="0.3">
      <c r="A3" s="2" t="s">
        <v>572</v>
      </c>
      <c r="B3" t="s">
        <v>575</v>
      </c>
    </row>
    <row r="4" spans="1:2" x14ac:dyDescent="0.3">
      <c r="A4" s="3">
        <v>1</v>
      </c>
      <c r="B4" s="4">
        <v>4</v>
      </c>
    </row>
    <row r="5" spans="1:2" x14ac:dyDescent="0.3">
      <c r="A5" s="3">
        <v>2</v>
      </c>
      <c r="B5" s="4">
        <v>31</v>
      </c>
    </row>
    <row r="6" spans="1:2" x14ac:dyDescent="0.3">
      <c r="A6" s="3">
        <v>3</v>
      </c>
      <c r="B6" s="4">
        <v>16</v>
      </c>
    </row>
    <row r="7" spans="1:2" x14ac:dyDescent="0.3">
      <c r="A7" s="3">
        <v>4</v>
      </c>
      <c r="B7" s="4">
        <v>22</v>
      </c>
    </row>
    <row r="8" spans="1:2" x14ac:dyDescent="0.3">
      <c r="A8" s="3">
        <v>5</v>
      </c>
      <c r="B8" s="4">
        <v>22</v>
      </c>
    </row>
    <row r="9" spans="1:2" x14ac:dyDescent="0.3">
      <c r="A9" s="3" t="s">
        <v>573</v>
      </c>
      <c r="B9" s="4">
        <v>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AA3E-AA01-499D-9224-CEE51A404474}">
  <dimension ref="A3:B8"/>
  <sheetViews>
    <sheetView tabSelected="1" workbookViewId="0">
      <selection activeCell="E12" activeCellId="1" sqref="B4 E12"/>
    </sheetView>
  </sheetViews>
  <sheetFormatPr defaultRowHeight="14.4" x14ac:dyDescent="0.3"/>
  <cols>
    <col min="1" max="1" width="12.5546875" bestFit="1" customWidth="1"/>
    <col min="2" max="2" width="15.88671875" bestFit="1" customWidth="1"/>
  </cols>
  <sheetData>
    <row r="3" spans="1:2" x14ac:dyDescent="0.3">
      <c r="A3" s="2" t="s">
        <v>572</v>
      </c>
      <c r="B3" t="s">
        <v>575</v>
      </c>
    </row>
    <row r="4" spans="1:2" x14ac:dyDescent="0.3">
      <c r="A4" s="3" t="s">
        <v>578</v>
      </c>
      <c r="B4" s="4">
        <v>160</v>
      </c>
    </row>
    <row r="5" spans="1:2" x14ac:dyDescent="0.3">
      <c r="A5" s="3" t="s">
        <v>579</v>
      </c>
      <c r="B5" s="4">
        <v>114</v>
      </c>
    </row>
    <row r="6" spans="1:2" x14ac:dyDescent="0.3">
      <c r="A6" s="3" t="s">
        <v>580</v>
      </c>
      <c r="B6" s="4">
        <v>172</v>
      </c>
    </row>
    <row r="7" spans="1:2" x14ac:dyDescent="0.3">
      <c r="A7" s="3" t="s">
        <v>581</v>
      </c>
      <c r="B7" s="4">
        <v>54</v>
      </c>
    </row>
    <row r="8" spans="1:2" x14ac:dyDescent="0.3">
      <c r="A8" s="3" t="s">
        <v>573</v>
      </c>
      <c r="B8" s="4">
        <v>500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E4368-84D3-4F5F-B520-E756E4413E74}">
  <dimension ref="A3:B6"/>
  <sheetViews>
    <sheetView workbookViewId="0">
      <selection activeCell="I27" sqref="I27"/>
    </sheetView>
  </sheetViews>
  <sheetFormatPr defaultRowHeight="14.4" x14ac:dyDescent="0.3"/>
  <cols>
    <col min="1" max="1" width="12.5546875" bestFit="1" customWidth="1"/>
    <col min="2" max="2" width="15.88671875" bestFit="1" customWidth="1"/>
  </cols>
  <sheetData>
    <row r="3" spans="1:2" x14ac:dyDescent="0.3">
      <c r="A3" s="2" t="s">
        <v>572</v>
      </c>
      <c r="B3" t="s">
        <v>575</v>
      </c>
    </row>
    <row r="4" spans="1:2" x14ac:dyDescent="0.3">
      <c r="A4" s="3" t="s">
        <v>585</v>
      </c>
      <c r="B4" s="5">
        <v>0.14399999999999999</v>
      </c>
    </row>
    <row r="5" spans="1:2" x14ac:dyDescent="0.3">
      <c r="A5" s="3" t="s">
        <v>586</v>
      </c>
      <c r="B5" s="5">
        <v>0.85599999999999998</v>
      </c>
    </row>
    <row r="6" spans="1:2" x14ac:dyDescent="0.3">
      <c r="A6" s="3" t="s">
        <v>573</v>
      </c>
      <c r="B6" s="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1"/>
  <sheetViews>
    <sheetView workbookViewId="0">
      <selection activeCell="O21" sqref="A1:S501"/>
    </sheetView>
  </sheetViews>
  <sheetFormatPr defaultRowHeight="14.4" x14ac:dyDescent="0.3"/>
  <cols>
    <col min="2" max="2" width="14.33203125" bestFit="1" customWidth="1"/>
    <col min="3" max="3" width="12.21875" bestFit="1" customWidth="1"/>
    <col min="4" max="4" width="12.21875" customWidth="1"/>
    <col min="5" max="5" width="11.21875" bestFit="1" customWidth="1"/>
    <col min="6" max="7" width="12.21875" customWidth="1"/>
    <col min="8" max="8" width="15.21875" bestFit="1" customWidth="1"/>
    <col min="9" max="9" width="16.21875" bestFit="1" customWidth="1"/>
    <col min="10" max="10" width="13" bestFit="1" customWidth="1"/>
    <col min="11" max="11" width="16.21875" customWidth="1"/>
    <col min="12" max="12" width="23.5546875" bestFit="1" customWidth="1"/>
    <col min="13" max="13" width="19.5546875" bestFit="1" customWidth="1"/>
    <col min="14" max="14" width="22.21875" bestFit="1" customWidth="1"/>
    <col min="16" max="16" width="10.88671875" customWidth="1"/>
    <col min="17" max="17" width="17.6640625" customWidth="1"/>
    <col min="18" max="18" width="19.33203125" customWidth="1"/>
  </cols>
  <sheetData>
    <row r="1" spans="1:19" x14ac:dyDescent="0.3">
      <c r="A1" t="s">
        <v>0</v>
      </c>
      <c r="B1" t="s">
        <v>1</v>
      </c>
      <c r="C1" t="s">
        <v>323</v>
      </c>
      <c r="D1" t="s">
        <v>534</v>
      </c>
      <c r="E1" t="s">
        <v>535</v>
      </c>
      <c r="F1" t="s">
        <v>536</v>
      </c>
      <c r="G1" t="s">
        <v>537</v>
      </c>
      <c r="H1" t="s">
        <v>532</v>
      </c>
      <c r="I1" t="s">
        <v>527</v>
      </c>
      <c r="J1" t="s">
        <v>324</v>
      </c>
      <c r="K1" t="s">
        <v>528</v>
      </c>
      <c r="L1" t="s">
        <v>533</v>
      </c>
      <c r="M1" t="s">
        <v>325</v>
      </c>
      <c r="N1" t="s">
        <v>326</v>
      </c>
      <c r="O1" t="s">
        <v>576</v>
      </c>
      <c r="P1" t="s">
        <v>577</v>
      </c>
      <c r="Q1" t="s">
        <v>582</v>
      </c>
      <c r="R1" t="s">
        <v>583</v>
      </c>
      <c r="S1" t="s">
        <v>584</v>
      </c>
    </row>
    <row r="2" spans="1:19" x14ac:dyDescent="0.3">
      <c r="A2" t="s">
        <v>23</v>
      </c>
      <c r="B2" t="s">
        <v>15</v>
      </c>
      <c r="C2">
        <v>6</v>
      </c>
      <c r="D2" t="s">
        <v>538</v>
      </c>
      <c r="E2" t="s">
        <v>539</v>
      </c>
      <c r="F2" t="s">
        <v>540</v>
      </c>
      <c r="G2" t="s">
        <v>541</v>
      </c>
      <c r="H2" s="1">
        <v>44562.96875</v>
      </c>
      <c r="I2">
        <v>5</v>
      </c>
      <c r="J2">
        <v>633</v>
      </c>
      <c r="K2" t="s">
        <v>530</v>
      </c>
      <c r="L2">
        <v>47</v>
      </c>
      <c r="M2">
        <v>5</v>
      </c>
      <c r="N2">
        <v>3</v>
      </c>
      <c r="O2">
        <v>23</v>
      </c>
      <c r="P2" t="str">
        <f>IF(O2&gt;=19,"Night",IF(O2&gt;=14,"Evening",IF(O2&gt;=13,"Noon","Morning")))</f>
        <v>Night</v>
      </c>
      <c r="Q2" t="str">
        <f>IF(OR(M2&gt;=3,N2&gt;=3),"Best","Average")</f>
        <v>Best</v>
      </c>
      <c r="R2" t="str">
        <f>IF(AND(M2&gt;=3,N2&gt;=3),"Best","Average")</f>
        <v>Best</v>
      </c>
      <c r="S2" t="b">
        <f>EXACT(Q2,R2)</f>
        <v>1</v>
      </c>
    </row>
    <row r="3" spans="1:19" x14ac:dyDescent="0.3">
      <c r="A3" t="s">
        <v>24</v>
      </c>
      <c r="B3" t="s">
        <v>20</v>
      </c>
      <c r="C3">
        <v>13</v>
      </c>
      <c r="D3" t="s">
        <v>542</v>
      </c>
      <c r="E3" t="s">
        <v>543</v>
      </c>
      <c r="F3" t="s">
        <v>540</v>
      </c>
      <c r="G3" t="s">
        <v>544</v>
      </c>
      <c r="H3" s="1">
        <v>44562.806250000001</v>
      </c>
      <c r="I3">
        <v>5</v>
      </c>
      <c r="J3">
        <v>258</v>
      </c>
      <c r="K3" t="s">
        <v>531</v>
      </c>
      <c r="L3">
        <v>41</v>
      </c>
      <c r="M3">
        <v>3</v>
      </c>
      <c r="N3">
        <v>5</v>
      </c>
      <c r="O3">
        <v>19</v>
      </c>
      <c r="P3" t="str">
        <f t="shared" ref="P3:P66" si="0">IF(O3&gt;=19,"Night",IF(O3&gt;=14,"Evening",IF(O3&gt;=13,"Noon","Morning")))</f>
        <v>Night</v>
      </c>
      <c r="Q3" t="str">
        <f t="shared" ref="Q3:Q66" si="1">IF(OR(M3&gt;=3,N3&gt;=3),"Best","Average")</f>
        <v>Best</v>
      </c>
      <c r="R3" t="str">
        <f t="shared" ref="R3:R66" si="2">IF(AND(M3&gt;=3,N3&gt;=3),"Best","Average")</f>
        <v>Best</v>
      </c>
      <c r="S3" t="b">
        <f t="shared" ref="S3:S66" si="3">EXACT(Q3,R3)</f>
        <v>1</v>
      </c>
    </row>
    <row r="4" spans="1:19" x14ac:dyDescent="0.3">
      <c r="A4" t="s">
        <v>25</v>
      </c>
      <c r="B4" t="s">
        <v>2</v>
      </c>
      <c r="C4">
        <v>9</v>
      </c>
      <c r="D4" t="s">
        <v>545</v>
      </c>
      <c r="E4" t="s">
        <v>546</v>
      </c>
      <c r="F4" t="s">
        <v>540</v>
      </c>
      <c r="G4" t="s">
        <v>544</v>
      </c>
      <c r="H4" s="1">
        <v>44562.96875</v>
      </c>
      <c r="I4">
        <v>7</v>
      </c>
      <c r="J4">
        <v>594</v>
      </c>
      <c r="K4" t="s">
        <v>529</v>
      </c>
      <c r="L4">
        <v>30</v>
      </c>
      <c r="M4">
        <v>3</v>
      </c>
      <c r="N4">
        <v>4</v>
      </c>
      <c r="O4">
        <v>23</v>
      </c>
      <c r="P4" t="str">
        <f t="shared" si="0"/>
        <v>Night</v>
      </c>
      <c r="Q4" t="str">
        <f t="shared" si="1"/>
        <v>Best</v>
      </c>
      <c r="R4" t="str">
        <f t="shared" si="2"/>
        <v>Best</v>
      </c>
      <c r="S4" t="b">
        <f t="shared" si="3"/>
        <v>1</v>
      </c>
    </row>
    <row r="5" spans="1:19" x14ac:dyDescent="0.3">
      <c r="A5" t="s">
        <v>26</v>
      </c>
      <c r="B5" t="s">
        <v>14</v>
      </c>
      <c r="C5">
        <v>4</v>
      </c>
      <c r="D5" t="s">
        <v>547</v>
      </c>
      <c r="E5" t="s">
        <v>548</v>
      </c>
      <c r="F5" t="s">
        <v>540</v>
      </c>
      <c r="G5" t="s">
        <v>544</v>
      </c>
      <c r="H5" s="1">
        <v>44562.854861111111</v>
      </c>
      <c r="I5">
        <v>5</v>
      </c>
      <c r="J5">
        <v>868</v>
      </c>
      <c r="K5" t="s">
        <v>529</v>
      </c>
      <c r="L5">
        <v>30</v>
      </c>
      <c r="M5">
        <v>3</v>
      </c>
      <c r="N5">
        <v>4</v>
      </c>
      <c r="O5">
        <v>20</v>
      </c>
      <c r="P5" t="str">
        <f t="shared" si="0"/>
        <v>Night</v>
      </c>
      <c r="Q5" t="str">
        <f t="shared" si="1"/>
        <v>Best</v>
      </c>
      <c r="R5" t="str">
        <f t="shared" si="2"/>
        <v>Best</v>
      </c>
      <c r="S5" t="b">
        <f t="shared" si="3"/>
        <v>1</v>
      </c>
    </row>
    <row r="6" spans="1:19" x14ac:dyDescent="0.3">
      <c r="A6" t="s">
        <v>27</v>
      </c>
      <c r="B6" t="s">
        <v>22</v>
      </c>
      <c r="C6">
        <v>4</v>
      </c>
      <c r="D6" t="s">
        <v>547</v>
      </c>
      <c r="E6" t="s">
        <v>548</v>
      </c>
      <c r="F6" t="s">
        <v>540</v>
      </c>
      <c r="G6" t="s">
        <v>544</v>
      </c>
      <c r="H6" s="1">
        <v>44562.465277777781</v>
      </c>
      <c r="I6">
        <v>4</v>
      </c>
      <c r="J6">
        <v>170</v>
      </c>
      <c r="K6" t="s">
        <v>530</v>
      </c>
      <c r="L6">
        <v>18</v>
      </c>
      <c r="M6">
        <v>4</v>
      </c>
      <c r="N6">
        <v>3</v>
      </c>
      <c r="O6">
        <v>11</v>
      </c>
      <c r="P6" t="str">
        <f t="shared" si="0"/>
        <v>Morning</v>
      </c>
      <c r="Q6" t="str">
        <f t="shared" si="1"/>
        <v>Best</v>
      </c>
      <c r="R6" t="str">
        <f t="shared" si="2"/>
        <v>Best</v>
      </c>
      <c r="S6" t="b">
        <f t="shared" si="3"/>
        <v>1</v>
      </c>
    </row>
    <row r="7" spans="1:19" x14ac:dyDescent="0.3">
      <c r="A7" t="s">
        <v>28</v>
      </c>
      <c r="B7" t="s">
        <v>8</v>
      </c>
      <c r="C7">
        <v>16</v>
      </c>
      <c r="D7" t="s">
        <v>549</v>
      </c>
      <c r="E7" t="s">
        <v>550</v>
      </c>
      <c r="F7" t="s">
        <v>551</v>
      </c>
      <c r="G7" t="s">
        <v>544</v>
      </c>
      <c r="H7" s="1">
        <v>44562.598611111112</v>
      </c>
      <c r="I7">
        <v>6</v>
      </c>
      <c r="J7">
        <v>575</v>
      </c>
      <c r="K7" t="s">
        <v>529</v>
      </c>
      <c r="L7">
        <v>21</v>
      </c>
      <c r="M7">
        <v>5</v>
      </c>
      <c r="N7">
        <v>2</v>
      </c>
      <c r="O7">
        <v>14</v>
      </c>
      <c r="P7" t="str">
        <f t="shared" si="0"/>
        <v>Evening</v>
      </c>
      <c r="Q7" t="str">
        <f t="shared" si="1"/>
        <v>Best</v>
      </c>
      <c r="R7" t="str">
        <f t="shared" si="2"/>
        <v>Average</v>
      </c>
      <c r="S7" t="b">
        <f t="shared" si="3"/>
        <v>0</v>
      </c>
    </row>
    <row r="8" spans="1:19" x14ac:dyDescent="0.3">
      <c r="A8" t="s">
        <v>29</v>
      </c>
      <c r="B8" t="s">
        <v>11</v>
      </c>
      <c r="C8">
        <v>7</v>
      </c>
      <c r="D8" t="s">
        <v>552</v>
      </c>
      <c r="E8" t="s">
        <v>546</v>
      </c>
      <c r="F8" t="s">
        <v>540</v>
      </c>
      <c r="G8" t="s">
        <v>544</v>
      </c>
      <c r="H8" s="1">
        <v>44562.857638888891</v>
      </c>
      <c r="I8">
        <v>2</v>
      </c>
      <c r="J8">
        <v>102</v>
      </c>
      <c r="K8" t="s">
        <v>531</v>
      </c>
      <c r="L8">
        <v>41</v>
      </c>
      <c r="M8">
        <v>4</v>
      </c>
      <c r="N8">
        <v>3</v>
      </c>
      <c r="O8">
        <v>20</v>
      </c>
      <c r="P8" t="str">
        <f t="shared" si="0"/>
        <v>Night</v>
      </c>
      <c r="Q8" t="str">
        <f t="shared" si="1"/>
        <v>Best</v>
      </c>
      <c r="R8" t="str">
        <f t="shared" si="2"/>
        <v>Best</v>
      </c>
      <c r="S8" t="b">
        <f t="shared" si="3"/>
        <v>1</v>
      </c>
    </row>
    <row r="9" spans="1:19" x14ac:dyDescent="0.3">
      <c r="A9" t="s">
        <v>30</v>
      </c>
      <c r="B9" t="s">
        <v>17</v>
      </c>
      <c r="C9">
        <v>4</v>
      </c>
      <c r="D9" t="s">
        <v>547</v>
      </c>
      <c r="E9" t="s">
        <v>548</v>
      </c>
      <c r="F9" t="s">
        <v>540</v>
      </c>
      <c r="G9" t="s">
        <v>544</v>
      </c>
      <c r="H9" s="1">
        <v>44562.604861111111</v>
      </c>
      <c r="I9">
        <v>4</v>
      </c>
      <c r="J9">
        <v>321</v>
      </c>
      <c r="K9" t="s">
        <v>531</v>
      </c>
      <c r="L9">
        <v>35</v>
      </c>
      <c r="M9">
        <v>2</v>
      </c>
      <c r="N9">
        <v>1</v>
      </c>
      <c r="O9">
        <v>14</v>
      </c>
      <c r="P9" t="str">
        <f t="shared" si="0"/>
        <v>Evening</v>
      </c>
      <c r="Q9" t="str">
        <f t="shared" si="1"/>
        <v>Average</v>
      </c>
      <c r="R9" t="str">
        <f t="shared" si="2"/>
        <v>Average</v>
      </c>
      <c r="S9" t="b">
        <f t="shared" si="3"/>
        <v>1</v>
      </c>
    </row>
    <row r="10" spans="1:19" x14ac:dyDescent="0.3">
      <c r="A10" t="s">
        <v>31</v>
      </c>
      <c r="B10" t="s">
        <v>2</v>
      </c>
      <c r="C10">
        <v>1</v>
      </c>
      <c r="D10" t="s">
        <v>553</v>
      </c>
      <c r="E10" t="s">
        <v>554</v>
      </c>
      <c r="F10" t="s">
        <v>555</v>
      </c>
      <c r="G10" t="s">
        <v>541</v>
      </c>
      <c r="H10" s="1">
        <v>44562.568749999999</v>
      </c>
      <c r="I10">
        <v>5</v>
      </c>
      <c r="J10">
        <v>248</v>
      </c>
      <c r="K10" t="s">
        <v>530</v>
      </c>
      <c r="L10">
        <v>27</v>
      </c>
      <c r="M10">
        <v>3</v>
      </c>
      <c r="N10">
        <v>4</v>
      </c>
      <c r="O10">
        <v>13</v>
      </c>
      <c r="P10" t="str">
        <f t="shared" si="0"/>
        <v>Noon</v>
      </c>
      <c r="Q10" t="str">
        <f t="shared" si="1"/>
        <v>Best</v>
      </c>
      <c r="R10" t="str">
        <f t="shared" si="2"/>
        <v>Best</v>
      </c>
      <c r="S10" t="b">
        <f t="shared" si="3"/>
        <v>1</v>
      </c>
    </row>
    <row r="11" spans="1:19" x14ac:dyDescent="0.3">
      <c r="A11" t="s">
        <v>32</v>
      </c>
      <c r="B11" t="s">
        <v>19</v>
      </c>
      <c r="C11">
        <v>12</v>
      </c>
      <c r="D11" t="s">
        <v>556</v>
      </c>
      <c r="E11" t="s">
        <v>543</v>
      </c>
      <c r="F11" t="s">
        <v>555</v>
      </c>
      <c r="G11" t="s">
        <v>544</v>
      </c>
      <c r="H11" s="1">
        <v>44562.806250000001</v>
      </c>
      <c r="I11">
        <v>3</v>
      </c>
      <c r="J11">
        <v>295</v>
      </c>
      <c r="K11" t="s">
        <v>529</v>
      </c>
      <c r="L11">
        <v>49</v>
      </c>
      <c r="M11">
        <v>2</v>
      </c>
      <c r="N11">
        <v>1</v>
      </c>
      <c r="O11">
        <v>19</v>
      </c>
      <c r="P11" t="str">
        <f t="shared" si="0"/>
        <v>Night</v>
      </c>
      <c r="Q11" t="str">
        <f t="shared" si="1"/>
        <v>Average</v>
      </c>
      <c r="R11" t="str">
        <f t="shared" si="2"/>
        <v>Average</v>
      </c>
      <c r="S11" t="b">
        <f t="shared" si="3"/>
        <v>1</v>
      </c>
    </row>
    <row r="12" spans="1:19" x14ac:dyDescent="0.3">
      <c r="A12" t="s">
        <v>33</v>
      </c>
      <c r="B12" t="s">
        <v>8</v>
      </c>
      <c r="C12">
        <v>10</v>
      </c>
      <c r="D12" t="s">
        <v>557</v>
      </c>
      <c r="E12" t="s">
        <v>548</v>
      </c>
      <c r="F12" t="s">
        <v>558</v>
      </c>
      <c r="G12" t="s">
        <v>544</v>
      </c>
      <c r="H12" s="1">
        <v>44562.998611111114</v>
      </c>
      <c r="I12">
        <v>6</v>
      </c>
      <c r="J12">
        <v>607</v>
      </c>
      <c r="K12" t="s">
        <v>529</v>
      </c>
      <c r="L12">
        <v>35</v>
      </c>
      <c r="M12">
        <v>5</v>
      </c>
      <c r="N12">
        <v>5</v>
      </c>
      <c r="O12">
        <v>23</v>
      </c>
      <c r="P12" t="str">
        <f t="shared" si="0"/>
        <v>Night</v>
      </c>
      <c r="Q12" t="str">
        <f t="shared" si="1"/>
        <v>Best</v>
      </c>
      <c r="R12" t="str">
        <f t="shared" si="2"/>
        <v>Best</v>
      </c>
      <c r="S12" t="b">
        <f t="shared" si="3"/>
        <v>1</v>
      </c>
    </row>
    <row r="13" spans="1:19" x14ac:dyDescent="0.3">
      <c r="A13" t="s">
        <v>34</v>
      </c>
      <c r="B13" t="s">
        <v>10</v>
      </c>
      <c r="C13">
        <v>19</v>
      </c>
      <c r="D13" t="s">
        <v>559</v>
      </c>
      <c r="E13" t="s">
        <v>560</v>
      </c>
      <c r="F13" t="s">
        <v>558</v>
      </c>
      <c r="G13" t="s">
        <v>544</v>
      </c>
      <c r="H13" s="1">
        <v>44562.470138888886</v>
      </c>
      <c r="I13">
        <v>7</v>
      </c>
      <c r="J13">
        <v>916</v>
      </c>
      <c r="K13" t="s">
        <v>530</v>
      </c>
      <c r="L13">
        <v>21</v>
      </c>
      <c r="M13">
        <v>2</v>
      </c>
      <c r="N13">
        <v>1</v>
      </c>
      <c r="O13">
        <v>11</v>
      </c>
      <c r="P13" t="str">
        <f t="shared" si="0"/>
        <v>Morning</v>
      </c>
      <c r="Q13" t="str">
        <f t="shared" si="1"/>
        <v>Average</v>
      </c>
      <c r="R13" t="str">
        <f t="shared" si="2"/>
        <v>Average</v>
      </c>
      <c r="S13" t="b">
        <f t="shared" si="3"/>
        <v>1</v>
      </c>
    </row>
    <row r="14" spans="1:19" x14ac:dyDescent="0.3">
      <c r="A14" t="s">
        <v>35</v>
      </c>
      <c r="B14" t="s">
        <v>12</v>
      </c>
      <c r="C14">
        <v>5</v>
      </c>
      <c r="D14" t="s">
        <v>561</v>
      </c>
      <c r="E14" t="s">
        <v>554</v>
      </c>
      <c r="F14" t="s">
        <v>540</v>
      </c>
      <c r="G14" t="s">
        <v>541</v>
      </c>
      <c r="H14" s="1">
        <v>44562.857638888891</v>
      </c>
      <c r="I14">
        <v>6</v>
      </c>
      <c r="J14">
        <v>813</v>
      </c>
      <c r="K14" t="s">
        <v>530</v>
      </c>
      <c r="L14">
        <v>44</v>
      </c>
      <c r="M14">
        <v>5</v>
      </c>
      <c r="N14">
        <v>1</v>
      </c>
      <c r="O14">
        <v>20</v>
      </c>
      <c r="P14" t="str">
        <f t="shared" si="0"/>
        <v>Night</v>
      </c>
      <c r="Q14" t="str">
        <f t="shared" si="1"/>
        <v>Best</v>
      </c>
      <c r="R14" t="str">
        <f t="shared" si="2"/>
        <v>Average</v>
      </c>
      <c r="S14" t="b">
        <f t="shared" si="3"/>
        <v>0</v>
      </c>
    </row>
    <row r="15" spans="1:19" x14ac:dyDescent="0.3">
      <c r="A15" t="s">
        <v>36</v>
      </c>
      <c r="B15" t="s">
        <v>16</v>
      </c>
      <c r="C15">
        <v>11</v>
      </c>
      <c r="D15" t="s">
        <v>562</v>
      </c>
      <c r="E15" t="s">
        <v>539</v>
      </c>
      <c r="F15" t="s">
        <v>555</v>
      </c>
      <c r="G15" t="s">
        <v>541</v>
      </c>
      <c r="H15" s="1">
        <v>44562.597222222219</v>
      </c>
      <c r="I15">
        <v>5</v>
      </c>
      <c r="J15">
        <v>525</v>
      </c>
      <c r="K15" t="s">
        <v>530</v>
      </c>
      <c r="L15">
        <v>11</v>
      </c>
      <c r="M15">
        <v>4</v>
      </c>
      <c r="N15">
        <v>4</v>
      </c>
      <c r="O15">
        <v>14</v>
      </c>
      <c r="P15" t="str">
        <f t="shared" si="0"/>
        <v>Evening</v>
      </c>
      <c r="Q15" t="str">
        <f t="shared" si="1"/>
        <v>Best</v>
      </c>
      <c r="R15" t="str">
        <f t="shared" si="2"/>
        <v>Best</v>
      </c>
      <c r="S15" t="b">
        <f t="shared" si="3"/>
        <v>1</v>
      </c>
    </row>
    <row r="16" spans="1:19" x14ac:dyDescent="0.3">
      <c r="A16" t="s">
        <v>37</v>
      </c>
      <c r="B16" t="s">
        <v>6</v>
      </c>
      <c r="C16">
        <v>12</v>
      </c>
      <c r="D16" t="s">
        <v>556</v>
      </c>
      <c r="E16" t="s">
        <v>543</v>
      </c>
      <c r="F16" t="s">
        <v>555</v>
      </c>
      <c r="G16" t="s">
        <v>544</v>
      </c>
      <c r="H16" s="1">
        <v>44562.896527777775</v>
      </c>
      <c r="I16">
        <v>7</v>
      </c>
      <c r="J16">
        <v>872</v>
      </c>
      <c r="K16" t="s">
        <v>531</v>
      </c>
      <c r="L16">
        <v>44</v>
      </c>
      <c r="M16">
        <v>5</v>
      </c>
      <c r="N16">
        <v>2</v>
      </c>
      <c r="O16">
        <v>21</v>
      </c>
      <c r="P16" t="str">
        <f t="shared" si="0"/>
        <v>Night</v>
      </c>
      <c r="Q16" t="str">
        <f t="shared" si="1"/>
        <v>Best</v>
      </c>
      <c r="R16" t="str">
        <f t="shared" si="2"/>
        <v>Average</v>
      </c>
      <c r="S16" t="b">
        <f t="shared" si="3"/>
        <v>0</v>
      </c>
    </row>
    <row r="17" spans="1:19" x14ac:dyDescent="0.3">
      <c r="A17" t="s">
        <v>38</v>
      </c>
      <c r="B17" t="s">
        <v>11</v>
      </c>
      <c r="C17">
        <v>1</v>
      </c>
      <c r="D17" t="s">
        <v>553</v>
      </c>
      <c r="E17" t="s">
        <v>554</v>
      </c>
      <c r="F17" t="s">
        <v>555</v>
      </c>
      <c r="G17" t="s">
        <v>541</v>
      </c>
      <c r="H17" s="1">
        <v>44562.513194444444</v>
      </c>
      <c r="I17">
        <v>5</v>
      </c>
      <c r="J17">
        <v>546</v>
      </c>
      <c r="K17" t="s">
        <v>529</v>
      </c>
      <c r="L17">
        <v>28</v>
      </c>
      <c r="M17">
        <v>5</v>
      </c>
      <c r="N17">
        <v>2</v>
      </c>
      <c r="O17">
        <v>12</v>
      </c>
      <c r="P17" t="str">
        <f t="shared" si="0"/>
        <v>Morning</v>
      </c>
      <c r="Q17" t="str">
        <f t="shared" si="1"/>
        <v>Best</v>
      </c>
      <c r="R17" t="str">
        <f t="shared" si="2"/>
        <v>Average</v>
      </c>
      <c r="S17" t="b">
        <f t="shared" si="3"/>
        <v>0</v>
      </c>
    </row>
    <row r="18" spans="1:19" x14ac:dyDescent="0.3">
      <c r="A18" t="s">
        <v>39</v>
      </c>
      <c r="B18" t="s">
        <v>18</v>
      </c>
      <c r="C18">
        <v>19</v>
      </c>
      <c r="D18" t="s">
        <v>559</v>
      </c>
      <c r="E18" t="s">
        <v>560</v>
      </c>
      <c r="F18" t="s">
        <v>558</v>
      </c>
      <c r="G18" t="s">
        <v>544</v>
      </c>
      <c r="H18" s="1">
        <v>44562.96875</v>
      </c>
      <c r="I18">
        <v>7</v>
      </c>
      <c r="J18">
        <v>757</v>
      </c>
      <c r="K18" t="s">
        <v>529</v>
      </c>
      <c r="L18">
        <v>27</v>
      </c>
      <c r="M18">
        <v>3</v>
      </c>
      <c r="N18">
        <v>5</v>
      </c>
      <c r="O18">
        <v>23</v>
      </c>
      <c r="P18" t="str">
        <f t="shared" si="0"/>
        <v>Night</v>
      </c>
      <c r="Q18" t="str">
        <f t="shared" si="1"/>
        <v>Best</v>
      </c>
      <c r="R18" t="str">
        <f t="shared" si="2"/>
        <v>Best</v>
      </c>
      <c r="S18" t="b">
        <f t="shared" si="3"/>
        <v>1</v>
      </c>
    </row>
    <row r="19" spans="1:19" x14ac:dyDescent="0.3">
      <c r="A19" t="s">
        <v>40</v>
      </c>
      <c r="B19" t="s">
        <v>14</v>
      </c>
      <c r="C19">
        <v>16</v>
      </c>
      <c r="D19" t="s">
        <v>549</v>
      </c>
      <c r="E19" t="s">
        <v>550</v>
      </c>
      <c r="F19" t="s">
        <v>551</v>
      </c>
      <c r="G19" t="s">
        <v>544</v>
      </c>
      <c r="H19" s="1">
        <v>44562.5</v>
      </c>
      <c r="I19">
        <v>1</v>
      </c>
      <c r="J19">
        <v>80</v>
      </c>
      <c r="K19" t="s">
        <v>531</v>
      </c>
      <c r="L19">
        <v>39</v>
      </c>
      <c r="M19">
        <v>5</v>
      </c>
      <c r="N19">
        <v>1</v>
      </c>
      <c r="O19">
        <v>12</v>
      </c>
      <c r="P19" t="str">
        <f t="shared" si="0"/>
        <v>Morning</v>
      </c>
      <c r="Q19" t="str">
        <f t="shared" si="1"/>
        <v>Best</v>
      </c>
      <c r="R19" t="str">
        <f t="shared" si="2"/>
        <v>Average</v>
      </c>
      <c r="S19" t="b">
        <f t="shared" si="3"/>
        <v>0</v>
      </c>
    </row>
    <row r="20" spans="1:19" x14ac:dyDescent="0.3">
      <c r="A20" t="s">
        <v>41</v>
      </c>
      <c r="B20" t="s">
        <v>15</v>
      </c>
      <c r="C20">
        <v>20</v>
      </c>
      <c r="D20" t="s">
        <v>563</v>
      </c>
      <c r="E20" t="s">
        <v>560</v>
      </c>
      <c r="F20" t="s">
        <v>555</v>
      </c>
      <c r="G20" t="s">
        <v>544</v>
      </c>
      <c r="H20" s="1">
        <v>44562.47152777778</v>
      </c>
      <c r="I20">
        <v>6</v>
      </c>
      <c r="J20">
        <v>692</v>
      </c>
      <c r="K20" t="s">
        <v>529</v>
      </c>
      <c r="L20">
        <v>24</v>
      </c>
      <c r="M20">
        <v>2</v>
      </c>
      <c r="N20">
        <v>1</v>
      </c>
      <c r="O20">
        <v>11</v>
      </c>
      <c r="P20" t="str">
        <f t="shared" si="0"/>
        <v>Morning</v>
      </c>
      <c r="Q20" t="str">
        <f t="shared" si="1"/>
        <v>Average</v>
      </c>
      <c r="R20" t="str">
        <f t="shared" si="2"/>
        <v>Average</v>
      </c>
      <c r="S20" t="b">
        <f t="shared" si="3"/>
        <v>1</v>
      </c>
    </row>
    <row r="21" spans="1:19" x14ac:dyDescent="0.3">
      <c r="A21" t="s">
        <v>42</v>
      </c>
      <c r="B21" t="s">
        <v>16</v>
      </c>
      <c r="C21">
        <v>10</v>
      </c>
      <c r="D21" t="s">
        <v>557</v>
      </c>
      <c r="E21" t="s">
        <v>548</v>
      </c>
      <c r="F21" t="s">
        <v>558</v>
      </c>
      <c r="G21" t="s">
        <v>544</v>
      </c>
      <c r="H21" s="1">
        <v>44562.902083333334</v>
      </c>
      <c r="I21">
        <v>5</v>
      </c>
      <c r="J21">
        <v>464</v>
      </c>
      <c r="K21" t="s">
        <v>529</v>
      </c>
      <c r="L21">
        <v>24</v>
      </c>
      <c r="M21">
        <v>5</v>
      </c>
      <c r="N21">
        <v>5</v>
      </c>
      <c r="O21">
        <v>21</v>
      </c>
      <c r="P21" t="str">
        <f t="shared" si="0"/>
        <v>Night</v>
      </c>
      <c r="Q21" t="str">
        <f t="shared" si="1"/>
        <v>Best</v>
      </c>
      <c r="R21" t="str">
        <f t="shared" si="2"/>
        <v>Best</v>
      </c>
      <c r="S21" t="b">
        <f t="shared" si="3"/>
        <v>1</v>
      </c>
    </row>
    <row r="22" spans="1:19" x14ac:dyDescent="0.3">
      <c r="A22" t="s">
        <v>43</v>
      </c>
      <c r="B22" t="s">
        <v>3</v>
      </c>
      <c r="C22">
        <v>3</v>
      </c>
      <c r="D22" t="s">
        <v>564</v>
      </c>
      <c r="E22" t="s">
        <v>548</v>
      </c>
      <c r="F22" t="s">
        <v>540</v>
      </c>
      <c r="G22" t="s">
        <v>544</v>
      </c>
      <c r="H22" s="1">
        <v>44562.465277777781</v>
      </c>
      <c r="I22">
        <v>6</v>
      </c>
      <c r="J22">
        <v>686</v>
      </c>
      <c r="K22" t="s">
        <v>529</v>
      </c>
      <c r="L22">
        <v>35</v>
      </c>
      <c r="M22">
        <v>3</v>
      </c>
      <c r="N22">
        <v>3</v>
      </c>
      <c r="O22">
        <v>11</v>
      </c>
      <c r="P22" t="str">
        <f t="shared" si="0"/>
        <v>Morning</v>
      </c>
      <c r="Q22" t="str">
        <f t="shared" si="1"/>
        <v>Best</v>
      </c>
      <c r="R22" t="str">
        <f t="shared" si="2"/>
        <v>Best</v>
      </c>
      <c r="S22" t="b">
        <f t="shared" si="3"/>
        <v>1</v>
      </c>
    </row>
    <row r="23" spans="1:19" x14ac:dyDescent="0.3">
      <c r="A23" t="s">
        <v>44</v>
      </c>
      <c r="B23" t="s">
        <v>12</v>
      </c>
      <c r="C23">
        <v>1</v>
      </c>
      <c r="D23" t="s">
        <v>553</v>
      </c>
      <c r="E23" t="s">
        <v>554</v>
      </c>
      <c r="F23" t="s">
        <v>555</v>
      </c>
      <c r="G23" t="s">
        <v>541</v>
      </c>
      <c r="H23" s="1">
        <v>44562.73541666667</v>
      </c>
      <c r="I23">
        <v>7</v>
      </c>
      <c r="J23">
        <v>630</v>
      </c>
      <c r="K23" t="s">
        <v>529</v>
      </c>
      <c r="L23">
        <v>37</v>
      </c>
      <c r="M23">
        <v>3</v>
      </c>
      <c r="N23">
        <v>3</v>
      </c>
      <c r="O23">
        <v>17</v>
      </c>
      <c r="P23" t="str">
        <f t="shared" si="0"/>
        <v>Evening</v>
      </c>
      <c r="Q23" t="str">
        <f t="shared" si="1"/>
        <v>Best</v>
      </c>
      <c r="R23" t="str">
        <f t="shared" si="2"/>
        <v>Best</v>
      </c>
      <c r="S23" t="b">
        <f t="shared" si="3"/>
        <v>1</v>
      </c>
    </row>
    <row r="24" spans="1:19" x14ac:dyDescent="0.3">
      <c r="A24" t="s">
        <v>45</v>
      </c>
      <c r="B24" t="s">
        <v>11</v>
      </c>
      <c r="C24">
        <v>1</v>
      </c>
      <c r="D24" t="s">
        <v>553</v>
      </c>
      <c r="E24" t="s">
        <v>554</v>
      </c>
      <c r="F24" t="s">
        <v>555</v>
      </c>
      <c r="G24" t="s">
        <v>541</v>
      </c>
      <c r="H24" s="1">
        <v>44562.604861111111</v>
      </c>
      <c r="I24">
        <v>1</v>
      </c>
      <c r="J24">
        <v>28</v>
      </c>
      <c r="K24" t="s">
        <v>530</v>
      </c>
      <c r="L24">
        <v>29</v>
      </c>
      <c r="M24">
        <v>3</v>
      </c>
      <c r="N24">
        <v>2</v>
      </c>
      <c r="O24">
        <v>14</v>
      </c>
      <c r="P24" t="str">
        <f t="shared" si="0"/>
        <v>Evening</v>
      </c>
      <c r="Q24" t="str">
        <f t="shared" si="1"/>
        <v>Best</v>
      </c>
      <c r="R24" t="str">
        <f t="shared" si="2"/>
        <v>Average</v>
      </c>
      <c r="S24" t="b">
        <f t="shared" si="3"/>
        <v>0</v>
      </c>
    </row>
    <row r="25" spans="1:19" x14ac:dyDescent="0.3">
      <c r="A25" t="s">
        <v>46</v>
      </c>
      <c r="B25" t="s">
        <v>8</v>
      </c>
      <c r="C25">
        <v>16</v>
      </c>
      <c r="D25" t="s">
        <v>549</v>
      </c>
      <c r="E25" t="s">
        <v>550</v>
      </c>
      <c r="F25" t="s">
        <v>551</v>
      </c>
      <c r="G25" t="s">
        <v>544</v>
      </c>
      <c r="H25" s="1">
        <v>44562.513194444444</v>
      </c>
      <c r="I25">
        <v>6</v>
      </c>
      <c r="J25">
        <v>575</v>
      </c>
      <c r="K25" t="s">
        <v>531</v>
      </c>
      <c r="L25">
        <v>41</v>
      </c>
      <c r="M25">
        <v>3</v>
      </c>
      <c r="N25">
        <v>4</v>
      </c>
      <c r="O25">
        <v>12</v>
      </c>
      <c r="P25" t="str">
        <f t="shared" si="0"/>
        <v>Morning</v>
      </c>
      <c r="Q25" t="str">
        <f t="shared" si="1"/>
        <v>Best</v>
      </c>
      <c r="R25" t="str">
        <f t="shared" si="2"/>
        <v>Best</v>
      </c>
      <c r="S25" t="b">
        <f t="shared" si="3"/>
        <v>1</v>
      </c>
    </row>
    <row r="26" spans="1:19" x14ac:dyDescent="0.3">
      <c r="A26" t="s">
        <v>47</v>
      </c>
      <c r="B26" t="s">
        <v>12</v>
      </c>
      <c r="C26">
        <v>3</v>
      </c>
      <c r="D26" t="s">
        <v>564</v>
      </c>
      <c r="E26" t="s">
        <v>548</v>
      </c>
      <c r="F26" t="s">
        <v>540</v>
      </c>
      <c r="G26" t="s">
        <v>544</v>
      </c>
      <c r="H26" s="1">
        <v>44562.597916666666</v>
      </c>
      <c r="I26">
        <v>5</v>
      </c>
      <c r="J26">
        <v>234</v>
      </c>
      <c r="K26" t="s">
        <v>530</v>
      </c>
      <c r="L26">
        <v>50</v>
      </c>
      <c r="M26">
        <v>4</v>
      </c>
      <c r="N26">
        <v>4</v>
      </c>
      <c r="O26">
        <v>14</v>
      </c>
      <c r="P26" t="str">
        <f t="shared" si="0"/>
        <v>Evening</v>
      </c>
      <c r="Q26" t="str">
        <f t="shared" si="1"/>
        <v>Best</v>
      </c>
      <c r="R26" t="str">
        <f t="shared" si="2"/>
        <v>Best</v>
      </c>
      <c r="S26" t="b">
        <f t="shared" si="3"/>
        <v>1</v>
      </c>
    </row>
    <row r="27" spans="1:19" x14ac:dyDescent="0.3">
      <c r="A27" t="s">
        <v>48</v>
      </c>
      <c r="B27" t="s">
        <v>12</v>
      </c>
      <c r="C27">
        <v>4</v>
      </c>
      <c r="D27" t="s">
        <v>547</v>
      </c>
      <c r="E27" t="s">
        <v>548</v>
      </c>
      <c r="F27" t="s">
        <v>540</v>
      </c>
      <c r="G27" t="s">
        <v>544</v>
      </c>
      <c r="H27" s="1">
        <v>44562.73541666667</v>
      </c>
      <c r="I27">
        <v>4</v>
      </c>
      <c r="J27">
        <v>262</v>
      </c>
      <c r="K27" t="s">
        <v>531</v>
      </c>
      <c r="L27">
        <v>31</v>
      </c>
      <c r="M27">
        <v>5</v>
      </c>
      <c r="N27">
        <v>4</v>
      </c>
      <c r="O27">
        <v>17</v>
      </c>
      <c r="P27" t="str">
        <f t="shared" si="0"/>
        <v>Evening</v>
      </c>
      <c r="Q27" t="str">
        <f t="shared" si="1"/>
        <v>Best</v>
      </c>
      <c r="R27" t="str">
        <f t="shared" si="2"/>
        <v>Best</v>
      </c>
      <c r="S27" t="b">
        <f t="shared" si="3"/>
        <v>1</v>
      </c>
    </row>
    <row r="28" spans="1:19" x14ac:dyDescent="0.3">
      <c r="A28" t="s">
        <v>49</v>
      </c>
      <c r="B28" t="s">
        <v>2</v>
      </c>
      <c r="C28">
        <v>7</v>
      </c>
      <c r="D28" t="s">
        <v>552</v>
      </c>
      <c r="E28" t="s">
        <v>546</v>
      </c>
      <c r="F28" t="s">
        <v>540</v>
      </c>
      <c r="G28" t="s">
        <v>544</v>
      </c>
      <c r="H28" s="1">
        <v>44562.604861111111</v>
      </c>
      <c r="I28">
        <v>5</v>
      </c>
      <c r="J28">
        <v>887</v>
      </c>
      <c r="K28" t="s">
        <v>530</v>
      </c>
      <c r="L28">
        <v>37</v>
      </c>
      <c r="M28">
        <v>2</v>
      </c>
      <c r="N28">
        <v>4</v>
      </c>
      <c r="O28">
        <v>14</v>
      </c>
      <c r="P28" t="str">
        <f t="shared" si="0"/>
        <v>Evening</v>
      </c>
      <c r="Q28" t="str">
        <f t="shared" si="1"/>
        <v>Best</v>
      </c>
      <c r="R28" t="str">
        <f t="shared" si="2"/>
        <v>Average</v>
      </c>
      <c r="S28" t="b">
        <f t="shared" si="3"/>
        <v>0</v>
      </c>
    </row>
    <row r="29" spans="1:19" x14ac:dyDescent="0.3">
      <c r="A29" t="s">
        <v>50</v>
      </c>
      <c r="B29" t="s">
        <v>10</v>
      </c>
      <c r="C29">
        <v>8</v>
      </c>
      <c r="D29" t="s">
        <v>565</v>
      </c>
      <c r="E29" t="s">
        <v>539</v>
      </c>
      <c r="F29" t="s">
        <v>555</v>
      </c>
      <c r="G29" t="s">
        <v>544</v>
      </c>
      <c r="H29" s="1">
        <v>44562.854861111111</v>
      </c>
      <c r="I29">
        <v>7</v>
      </c>
      <c r="J29">
        <v>586</v>
      </c>
      <c r="K29" t="s">
        <v>530</v>
      </c>
      <c r="L29">
        <v>39</v>
      </c>
      <c r="M29">
        <v>4</v>
      </c>
      <c r="N29">
        <v>4</v>
      </c>
      <c r="O29">
        <v>20</v>
      </c>
      <c r="P29" t="str">
        <f t="shared" si="0"/>
        <v>Night</v>
      </c>
      <c r="Q29" t="str">
        <f t="shared" si="1"/>
        <v>Best</v>
      </c>
      <c r="R29" t="str">
        <f t="shared" si="2"/>
        <v>Best</v>
      </c>
      <c r="S29" t="b">
        <f t="shared" si="3"/>
        <v>1</v>
      </c>
    </row>
    <row r="30" spans="1:19" x14ac:dyDescent="0.3">
      <c r="A30" t="s">
        <v>51</v>
      </c>
      <c r="B30" t="s">
        <v>9</v>
      </c>
      <c r="C30">
        <v>7</v>
      </c>
      <c r="D30" t="s">
        <v>552</v>
      </c>
      <c r="E30" t="s">
        <v>546</v>
      </c>
      <c r="F30" t="s">
        <v>540</v>
      </c>
      <c r="G30" t="s">
        <v>544</v>
      </c>
      <c r="H30" s="1">
        <v>44562.5</v>
      </c>
      <c r="I30">
        <v>7</v>
      </c>
      <c r="J30">
        <v>872</v>
      </c>
      <c r="K30" t="s">
        <v>529</v>
      </c>
      <c r="L30">
        <v>28</v>
      </c>
      <c r="M30">
        <v>2</v>
      </c>
      <c r="N30">
        <v>5</v>
      </c>
      <c r="O30">
        <v>12</v>
      </c>
      <c r="P30" t="str">
        <f t="shared" si="0"/>
        <v>Morning</v>
      </c>
      <c r="Q30" t="str">
        <f t="shared" si="1"/>
        <v>Best</v>
      </c>
      <c r="R30" t="str">
        <f t="shared" si="2"/>
        <v>Average</v>
      </c>
      <c r="S30" t="b">
        <f t="shared" si="3"/>
        <v>0</v>
      </c>
    </row>
    <row r="31" spans="1:19" x14ac:dyDescent="0.3">
      <c r="A31" t="s">
        <v>52</v>
      </c>
      <c r="B31" t="s">
        <v>16</v>
      </c>
      <c r="C31">
        <v>2</v>
      </c>
      <c r="D31" t="s">
        <v>566</v>
      </c>
      <c r="E31" t="s">
        <v>546</v>
      </c>
      <c r="F31" t="s">
        <v>540</v>
      </c>
      <c r="G31" t="s">
        <v>541</v>
      </c>
      <c r="H31" s="1">
        <v>44562.5</v>
      </c>
      <c r="I31">
        <v>5</v>
      </c>
      <c r="J31">
        <v>528</v>
      </c>
      <c r="K31" t="s">
        <v>530</v>
      </c>
      <c r="L31">
        <v>33</v>
      </c>
      <c r="M31">
        <v>3</v>
      </c>
      <c r="N31">
        <v>4</v>
      </c>
      <c r="O31">
        <v>12</v>
      </c>
      <c r="P31" t="str">
        <f t="shared" si="0"/>
        <v>Morning</v>
      </c>
      <c r="Q31" t="str">
        <f t="shared" si="1"/>
        <v>Best</v>
      </c>
      <c r="R31" t="str">
        <f t="shared" si="2"/>
        <v>Best</v>
      </c>
      <c r="S31" t="b">
        <f t="shared" si="3"/>
        <v>1</v>
      </c>
    </row>
    <row r="32" spans="1:19" x14ac:dyDescent="0.3">
      <c r="A32" t="s">
        <v>53</v>
      </c>
      <c r="B32" t="s">
        <v>15</v>
      </c>
      <c r="C32">
        <v>8</v>
      </c>
      <c r="D32" t="s">
        <v>565</v>
      </c>
      <c r="E32" t="s">
        <v>539</v>
      </c>
      <c r="F32" t="s">
        <v>555</v>
      </c>
      <c r="G32" t="s">
        <v>544</v>
      </c>
      <c r="H32" s="1">
        <v>44562.513194444444</v>
      </c>
      <c r="I32">
        <v>4</v>
      </c>
      <c r="J32">
        <v>304</v>
      </c>
      <c r="K32" t="s">
        <v>531</v>
      </c>
      <c r="L32">
        <v>15</v>
      </c>
      <c r="M32">
        <v>5</v>
      </c>
      <c r="N32">
        <v>1</v>
      </c>
      <c r="O32">
        <v>12</v>
      </c>
      <c r="P32" t="str">
        <f t="shared" si="0"/>
        <v>Morning</v>
      </c>
      <c r="Q32" t="str">
        <f t="shared" si="1"/>
        <v>Best</v>
      </c>
      <c r="R32" t="str">
        <f t="shared" si="2"/>
        <v>Average</v>
      </c>
      <c r="S32" t="b">
        <f t="shared" si="3"/>
        <v>0</v>
      </c>
    </row>
    <row r="33" spans="1:19" x14ac:dyDescent="0.3">
      <c r="A33" t="s">
        <v>54</v>
      </c>
      <c r="B33" t="s">
        <v>9</v>
      </c>
      <c r="C33">
        <v>14</v>
      </c>
      <c r="D33" t="s">
        <v>567</v>
      </c>
      <c r="E33" t="s">
        <v>543</v>
      </c>
      <c r="F33" t="s">
        <v>558</v>
      </c>
      <c r="G33" t="s">
        <v>541</v>
      </c>
      <c r="H33" s="1">
        <v>44562.568749999999</v>
      </c>
      <c r="I33">
        <v>5</v>
      </c>
      <c r="J33">
        <v>370</v>
      </c>
      <c r="K33" t="s">
        <v>529</v>
      </c>
      <c r="L33">
        <v>35</v>
      </c>
      <c r="M33">
        <v>3</v>
      </c>
      <c r="N33">
        <v>5</v>
      </c>
      <c r="O33">
        <v>13</v>
      </c>
      <c r="P33" t="str">
        <f t="shared" si="0"/>
        <v>Noon</v>
      </c>
      <c r="Q33" t="str">
        <f t="shared" si="1"/>
        <v>Best</v>
      </c>
      <c r="R33" t="str">
        <f t="shared" si="2"/>
        <v>Best</v>
      </c>
      <c r="S33" t="b">
        <f t="shared" si="3"/>
        <v>1</v>
      </c>
    </row>
    <row r="34" spans="1:19" x14ac:dyDescent="0.3">
      <c r="A34" t="s">
        <v>55</v>
      </c>
      <c r="B34" t="s">
        <v>10</v>
      </c>
      <c r="C34">
        <v>13</v>
      </c>
      <c r="D34" t="s">
        <v>542</v>
      </c>
      <c r="E34" t="s">
        <v>543</v>
      </c>
      <c r="F34" t="s">
        <v>540</v>
      </c>
      <c r="G34" t="s">
        <v>544</v>
      </c>
      <c r="H34" s="1">
        <v>44562.568749999999</v>
      </c>
      <c r="I34">
        <v>5</v>
      </c>
      <c r="J34">
        <v>873</v>
      </c>
      <c r="K34" t="s">
        <v>529</v>
      </c>
      <c r="L34">
        <v>31</v>
      </c>
      <c r="M34">
        <v>5</v>
      </c>
      <c r="N34">
        <v>5</v>
      </c>
      <c r="O34">
        <v>13</v>
      </c>
      <c r="P34" t="str">
        <f t="shared" si="0"/>
        <v>Noon</v>
      </c>
      <c r="Q34" t="str">
        <f t="shared" si="1"/>
        <v>Best</v>
      </c>
      <c r="R34" t="str">
        <f t="shared" si="2"/>
        <v>Best</v>
      </c>
      <c r="S34" t="b">
        <f t="shared" si="3"/>
        <v>1</v>
      </c>
    </row>
    <row r="35" spans="1:19" x14ac:dyDescent="0.3">
      <c r="A35" t="s">
        <v>56</v>
      </c>
      <c r="B35" t="s">
        <v>14</v>
      </c>
      <c r="C35">
        <v>20</v>
      </c>
      <c r="D35" t="s">
        <v>563</v>
      </c>
      <c r="E35" t="s">
        <v>560</v>
      </c>
      <c r="F35" t="s">
        <v>555</v>
      </c>
      <c r="G35" t="s">
        <v>544</v>
      </c>
      <c r="H35" s="1">
        <v>44562.750694444447</v>
      </c>
      <c r="I35">
        <v>6</v>
      </c>
      <c r="J35">
        <v>645</v>
      </c>
      <c r="K35" t="s">
        <v>531</v>
      </c>
      <c r="L35">
        <v>46</v>
      </c>
      <c r="M35">
        <v>2</v>
      </c>
      <c r="N35">
        <v>1</v>
      </c>
      <c r="O35">
        <v>18</v>
      </c>
      <c r="P35" t="str">
        <f t="shared" si="0"/>
        <v>Evening</v>
      </c>
      <c r="Q35" t="str">
        <f t="shared" si="1"/>
        <v>Average</v>
      </c>
      <c r="R35" t="str">
        <f t="shared" si="2"/>
        <v>Average</v>
      </c>
      <c r="S35" t="b">
        <f t="shared" si="3"/>
        <v>1</v>
      </c>
    </row>
    <row r="36" spans="1:19" x14ac:dyDescent="0.3">
      <c r="A36" t="s">
        <v>57</v>
      </c>
      <c r="B36" t="s">
        <v>3</v>
      </c>
      <c r="C36">
        <v>7</v>
      </c>
      <c r="D36" t="s">
        <v>552</v>
      </c>
      <c r="E36" t="s">
        <v>546</v>
      </c>
      <c r="F36" t="s">
        <v>540</v>
      </c>
      <c r="G36" t="s">
        <v>544</v>
      </c>
      <c r="H36" s="1">
        <v>44562.604861111111</v>
      </c>
      <c r="I36">
        <v>6</v>
      </c>
      <c r="J36">
        <v>514</v>
      </c>
      <c r="K36" t="s">
        <v>530</v>
      </c>
      <c r="L36">
        <v>28</v>
      </c>
      <c r="M36">
        <v>3</v>
      </c>
      <c r="N36">
        <v>2</v>
      </c>
      <c r="O36">
        <v>14</v>
      </c>
      <c r="P36" t="str">
        <f t="shared" si="0"/>
        <v>Evening</v>
      </c>
      <c r="Q36" t="str">
        <f t="shared" si="1"/>
        <v>Best</v>
      </c>
      <c r="R36" t="str">
        <f t="shared" si="2"/>
        <v>Average</v>
      </c>
      <c r="S36" t="b">
        <f t="shared" si="3"/>
        <v>0</v>
      </c>
    </row>
    <row r="37" spans="1:19" x14ac:dyDescent="0.3">
      <c r="A37" t="s">
        <v>58</v>
      </c>
      <c r="B37" t="s">
        <v>14</v>
      </c>
      <c r="C37">
        <v>17</v>
      </c>
      <c r="D37" t="s">
        <v>568</v>
      </c>
      <c r="E37" t="s">
        <v>569</v>
      </c>
      <c r="F37" t="s">
        <v>551</v>
      </c>
      <c r="G37" t="s">
        <v>544</v>
      </c>
      <c r="H37" s="1">
        <v>44562.46875</v>
      </c>
      <c r="I37">
        <v>7</v>
      </c>
      <c r="J37">
        <v>635</v>
      </c>
      <c r="K37" t="s">
        <v>529</v>
      </c>
      <c r="L37">
        <v>14</v>
      </c>
      <c r="M37">
        <v>3</v>
      </c>
      <c r="N37">
        <v>5</v>
      </c>
      <c r="O37">
        <v>11</v>
      </c>
      <c r="P37" t="str">
        <f t="shared" si="0"/>
        <v>Morning</v>
      </c>
      <c r="Q37" t="str">
        <f t="shared" si="1"/>
        <v>Best</v>
      </c>
      <c r="R37" t="str">
        <f t="shared" si="2"/>
        <v>Best</v>
      </c>
      <c r="S37" t="b">
        <f t="shared" si="3"/>
        <v>1</v>
      </c>
    </row>
    <row r="38" spans="1:19" x14ac:dyDescent="0.3">
      <c r="A38" t="s">
        <v>59</v>
      </c>
      <c r="B38" t="s">
        <v>20</v>
      </c>
      <c r="C38">
        <v>10</v>
      </c>
      <c r="D38" t="s">
        <v>557</v>
      </c>
      <c r="E38" t="s">
        <v>548</v>
      </c>
      <c r="F38" t="s">
        <v>558</v>
      </c>
      <c r="G38" t="s">
        <v>544</v>
      </c>
      <c r="H38" s="1">
        <v>44562.750694444447</v>
      </c>
      <c r="I38">
        <v>4</v>
      </c>
      <c r="J38">
        <v>474</v>
      </c>
      <c r="K38" t="s">
        <v>529</v>
      </c>
      <c r="L38">
        <v>19</v>
      </c>
      <c r="M38">
        <v>2</v>
      </c>
      <c r="N38">
        <v>4</v>
      </c>
      <c r="O38">
        <v>18</v>
      </c>
      <c r="P38" t="str">
        <f t="shared" si="0"/>
        <v>Evening</v>
      </c>
      <c r="Q38" t="str">
        <f t="shared" si="1"/>
        <v>Best</v>
      </c>
      <c r="R38" t="str">
        <f t="shared" si="2"/>
        <v>Average</v>
      </c>
      <c r="S38" t="b">
        <f t="shared" si="3"/>
        <v>0</v>
      </c>
    </row>
    <row r="39" spans="1:19" x14ac:dyDescent="0.3">
      <c r="A39" t="s">
        <v>60</v>
      </c>
      <c r="B39" t="s">
        <v>5</v>
      </c>
      <c r="C39">
        <v>13</v>
      </c>
      <c r="D39" t="s">
        <v>542</v>
      </c>
      <c r="E39" t="s">
        <v>543</v>
      </c>
      <c r="F39" t="s">
        <v>540</v>
      </c>
      <c r="G39" t="s">
        <v>544</v>
      </c>
      <c r="H39" s="1">
        <v>44562.96875</v>
      </c>
      <c r="I39">
        <v>7</v>
      </c>
      <c r="J39">
        <v>999</v>
      </c>
      <c r="K39" t="s">
        <v>531</v>
      </c>
      <c r="L39">
        <v>32</v>
      </c>
      <c r="M39">
        <v>2</v>
      </c>
      <c r="N39">
        <v>5</v>
      </c>
      <c r="O39">
        <v>23</v>
      </c>
      <c r="P39" t="str">
        <f t="shared" si="0"/>
        <v>Night</v>
      </c>
      <c r="Q39" t="str">
        <f t="shared" si="1"/>
        <v>Best</v>
      </c>
      <c r="R39" t="str">
        <f t="shared" si="2"/>
        <v>Average</v>
      </c>
      <c r="S39" t="b">
        <f t="shared" si="3"/>
        <v>0</v>
      </c>
    </row>
    <row r="40" spans="1:19" x14ac:dyDescent="0.3">
      <c r="A40" t="s">
        <v>61</v>
      </c>
      <c r="B40" t="s">
        <v>11</v>
      </c>
      <c r="C40">
        <v>8</v>
      </c>
      <c r="D40" t="s">
        <v>565</v>
      </c>
      <c r="E40" t="s">
        <v>539</v>
      </c>
      <c r="F40" t="s">
        <v>555</v>
      </c>
      <c r="G40" t="s">
        <v>544</v>
      </c>
      <c r="H40" s="1">
        <v>44562.998611111114</v>
      </c>
      <c r="I40">
        <v>5</v>
      </c>
      <c r="J40">
        <v>324</v>
      </c>
      <c r="K40" t="s">
        <v>530</v>
      </c>
      <c r="L40">
        <v>36</v>
      </c>
      <c r="M40">
        <v>3</v>
      </c>
      <c r="N40">
        <v>3</v>
      </c>
      <c r="O40">
        <v>23</v>
      </c>
      <c r="P40" t="str">
        <f t="shared" si="0"/>
        <v>Night</v>
      </c>
      <c r="Q40" t="str">
        <f t="shared" si="1"/>
        <v>Best</v>
      </c>
      <c r="R40" t="str">
        <f t="shared" si="2"/>
        <v>Best</v>
      </c>
      <c r="S40" t="b">
        <f t="shared" si="3"/>
        <v>1</v>
      </c>
    </row>
    <row r="41" spans="1:19" x14ac:dyDescent="0.3">
      <c r="A41" t="s">
        <v>62</v>
      </c>
      <c r="B41" t="s">
        <v>4</v>
      </c>
      <c r="C41">
        <v>17</v>
      </c>
      <c r="D41" t="s">
        <v>568</v>
      </c>
      <c r="E41" t="s">
        <v>569</v>
      </c>
      <c r="F41" t="s">
        <v>551</v>
      </c>
      <c r="G41" t="s">
        <v>544</v>
      </c>
      <c r="H41" s="1">
        <v>44562.513194444444</v>
      </c>
      <c r="I41">
        <v>1</v>
      </c>
      <c r="J41">
        <v>29</v>
      </c>
      <c r="K41" t="s">
        <v>531</v>
      </c>
      <c r="L41">
        <v>22</v>
      </c>
      <c r="M41">
        <v>5</v>
      </c>
      <c r="N41">
        <v>5</v>
      </c>
      <c r="O41">
        <v>12</v>
      </c>
      <c r="P41" t="str">
        <f t="shared" si="0"/>
        <v>Morning</v>
      </c>
      <c r="Q41" t="str">
        <f t="shared" si="1"/>
        <v>Best</v>
      </c>
      <c r="R41" t="str">
        <f t="shared" si="2"/>
        <v>Best</v>
      </c>
      <c r="S41" t="b">
        <f t="shared" si="3"/>
        <v>1</v>
      </c>
    </row>
    <row r="42" spans="1:19" x14ac:dyDescent="0.3">
      <c r="A42" t="s">
        <v>63</v>
      </c>
      <c r="B42" t="s">
        <v>22</v>
      </c>
      <c r="C42">
        <v>14</v>
      </c>
      <c r="D42" t="s">
        <v>567</v>
      </c>
      <c r="E42" t="s">
        <v>543</v>
      </c>
      <c r="F42" t="s">
        <v>558</v>
      </c>
      <c r="G42" t="s">
        <v>541</v>
      </c>
      <c r="H42" s="1">
        <v>44562.513194444444</v>
      </c>
      <c r="I42">
        <v>5</v>
      </c>
      <c r="J42">
        <v>394</v>
      </c>
      <c r="K42" t="s">
        <v>530</v>
      </c>
      <c r="L42">
        <v>13</v>
      </c>
      <c r="M42">
        <v>4</v>
      </c>
      <c r="N42">
        <v>2</v>
      </c>
      <c r="O42">
        <v>12</v>
      </c>
      <c r="P42" t="str">
        <f t="shared" si="0"/>
        <v>Morning</v>
      </c>
      <c r="Q42" t="str">
        <f t="shared" si="1"/>
        <v>Best</v>
      </c>
      <c r="R42" t="str">
        <f t="shared" si="2"/>
        <v>Average</v>
      </c>
      <c r="S42" t="b">
        <f t="shared" si="3"/>
        <v>0</v>
      </c>
    </row>
    <row r="43" spans="1:19" x14ac:dyDescent="0.3">
      <c r="A43" t="s">
        <v>64</v>
      </c>
      <c r="B43" t="s">
        <v>12</v>
      </c>
      <c r="C43">
        <v>12</v>
      </c>
      <c r="D43" t="s">
        <v>556</v>
      </c>
      <c r="E43" t="s">
        <v>543</v>
      </c>
      <c r="F43" t="s">
        <v>555</v>
      </c>
      <c r="G43" t="s">
        <v>544</v>
      </c>
      <c r="H43" s="1">
        <v>44562.5625</v>
      </c>
      <c r="I43">
        <v>1</v>
      </c>
      <c r="J43">
        <v>125</v>
      </c>
      <c r="K43" t="s">
        <v>529</v>
      </c>
      <c r="L43">
        <v>28</v>
      </c>
      <c r="M43">
        <v>5</v>
      </c>
      <c r="N43">
        <v>1</v>
      </c>
      <c r="O43">
        <v>13</v>
      </c>
      <c r="P43" t="str">
        <f t="shared" si="0"/>
        <v>Noon</v>
      </c>
      <c r="Q43" t="str">
        <f t="shared" si="1"/>
        <v>Best</v>
      </c>
      <c r="R43" t="str">
        <f t="shared" si="2"/>
        <v>Average</v>
      </c>
      <c r="S43" t="b">
        <f t="shared" si="3"/>
        <v>0</v>
      </c>
    </row>
    <row r="44" spans="1:19" x14ac:dyDescent="0.3">
      <c r="A44" t="s">
        <v>65</v>
      </c>
      <c r="B44" t="s">
        <v>3</v>
      </c>
      <c r="C44">
        <v>8</v>
      </c>
      <c r="D44" t="s">
        <v>565</v>
      </c>
      <c r="E44" t="s">
        <v>539</v>
      </c>
      <c r="F44" t="s">
        <v>555</v>
      </c>
      <c r="G44" t="s">
        <v>544</v>
      </c>
      <c r="H44" s="1">
        <v>44562.5</v>
      </c>
      <c r="I44">
        <v>3</v>
      </c>
      <c r="J44">
        <v>449</v>
      </c>
      <c r="K44" t="s">
        <v>530</v>
      </c>
      <c r="L44">
        <v>44</v>
      </c>
      <c r="M44">
        <v>3</v>
      </c>
      <c r="N44">
        <v>2</v>
      </c>
      <c r="O44">
        <v>12</v>
      </c>
      <c r="P44" t="str">
        <f t="shared" si="0"/>
        <v>Morning</v>
      </c>
      <c r="Q44" t="str">
        <f t="shared" si="1"/>
        <v>Best</v>
      </c>
      <c r="R44" t="str">
        <f t="shared" si="2"/>
        <v>Average</v>
      </c>
      <c r="S44" t="b">
        <f t="shared" si="3"/>
        <v>0</v>
      </c>
    </row>
    <row r="45" spans="1:19" x14ac:dyDescent="0.3">
      <c r="A45" t="s">
        <v>66</v>
      </c>
      <c r="B45" t="s">
        <v>11</v>
      </c>
      <c r="C45">
        <v>14</v>
      </c>
      <c r="D45" t="s">
        <v>567</v>
      </c>
      <c r="E45" t="s">
        <v>543</v>
      </c>
      <c r="F45" t="s">
        <v>558</v>
      </c>
      <c r="G45" t="s">
        <v>541</v>
      </c>
      <c r="H45" s="1">
        <v>44562.590277777781</v>
      </c>
      <c r="I45">
        <v>2</v>
      </c>
      <c r="J45">
        <v>3</v>
      </c>
      <c r="K45" t="s">
        <v>529</v>
      </c>
      <c r="L45">
        <v>37</v>
      </c>
      <c r="M45">
        <v>4</v>
      </c>
      <c r="N45">
        <v>4</v>
      </c>
      <c r="O45">
        <v>14</v>
      </c>
      <c r="P45" t="str">
        <f t="shared" si="0"/>
        <v>Evening</v>
      </c>
      <c r="Q45" t="str">
        <f t="shared" si="1"/>
        <v>Best</v>
      </c>
      <c r="R45" t="str">
        <f t="shared" si="2"/>
        <v>Best</v>
      </c>
      <c r="S45" t="b">
        <f t="shared" si="3"/>
        <v>1</v>
      </c>
    </row>
    <row r="46" spans="1:19" x14ac:dyDescent="0.3">
      <c r="A46" t="s">
        <v>67</v>
      </c>
      <c r="B46" t="s">
        <v>9</v>
      </c>
      <c r="C46">
        <v>18</v>
      </c>
      <c r="D46" t="s">
        <v>570</v>
      </c>
      <c r="E46" t="s">
        <v>550</v>
      </c>
      <c r="F46" t="s">
        <v>551</v>
      </c>
      <c r="G46" t="s">
        <v>541</v>
      </c>
      <c r="H46" s="1">
        <v>44562.806250000001</v>
      </c>
      <c r="I46">
        <v>4</v>
      </c>
      <c r="J46">
        <v>478</v>
      </c>
      <c r="K46" t="s">
        <v>530</v>
      </c>
      <c r="L46">
        <v>15</v>
      </c>
      <c r="M46">
        <v>2</v>
      </c>
      <c r="N46">
        <v>2</v>
      </c>
      <c r="O46">
        <v>19</v>
      </c>
      <c r="P46" t="str">
        <f t="shared" si="0"/>
        <v>Night</v>
      </c>
      <c r="Q46" t="str">
        <f t="shared" si="1"/>
        <v>Average</v>
      </c>
      <c r="R46" t="str">
        <f t="shared" si="2"/>
        <v>Average</v>
      </c>
      <c r="S46" t="b">
        <f t="shared" si="3"/>
        <v>1</v>
      </c>
    </row>
    <row r="47" spans="1:19" x14ac:dyDescent="0.3">
      <c r="A47" t="s">
        <v>68</v>
      </c>
      <c r="B47" t="s">
        <v>16</v>
      </c>
      <c r="C47">
        <v>9</v>
      </c>
      <c r="D47" t="s">
        <v>545</v>
      </c>
      <c r="E47" t="s">
        <v>546</v>
      </c>
      <c r="F47" t="s">
        <v>540</v>
      </c>
      <c r="G47" t="s">
        <v>544</v>
      </c>
      <c r="H47" s="1">
        <v>44562.750694444447</v>
      </c>
      <c r="I47">
        <v>7</v>
      </c>
      <c r="J47">
        <v>744</v>
      </c>
      <c r="K47" t="s">
        <v>531</v>
      </c>
      <c r="L47">
        <v>45</v>
      </c>
      <c r="M47">
        <v>3</v>
      </c>
      <c r="N47">
        <v>2</v>
      </c>
      <c r="O47">
        <v>18</v>
      </c>
      <c r="P47" t="str">
        <f t="shared" si="0"/>
        <v>Evening</v>
      </c>
      <c r="Q47" t="str">
        <f t="shared" si="1"/>
        <v>Best</v>
      </c>
      <c r="R47" t="str">
        <f t="shared" si="2"/>
        <v>Average</v>
      </c>
      <c r="S47" t="b">
        <f t="shared" si="3"/>
        <v>0</v>
      </c>
    </row>
    <row r="48" spans="1:19" x14ac:dyDescent="0.3">
      <c r="A48" t="s">
        <v>69</v>
      </c>
      <c r="B48" t="s">
        <v>13</v>
      </c>
      <c r="C48">
        <v>19</v>
      </c>
      <c r="D48" t="s">
        <v>559</v>
      </c>
      <c r="E48" t="s">
        <v>560</v>
      </c>
      <c r="F48" t="s">
        <v>558</v>
      </c>
      <c r="G48" t="s">
        <v>544</v>
      </c>
      <c r="H48" s="1">
        <v>44562.998611111114</v>
      </c>
      <c r="I48">
        <v>7</v>
      </c>
      <c r="J48">
        <v>865</v>
      </c>
      <c r="K48" t="s">
        <v>531</v>
      </c>
      <c r="L48">
        <v>43</v>
      </c>
      <c r="M48">
        <v>5</v>
      </c>
      <c r="N48">
        <v>5</v>
      </c>
      <c r="O48">
        <v>23</v>
      </c>
      <c r="P48" t="str">
        <f t="shared" si="0"/>
        <v>Night</v>
      </c>
      <c r="Q48" t="str">
        <f t="shared" si="1"/>
        <v>Best</v>
      </c>
      <c r="R48" t="str">
        <f t="shared" si="2"/>
        <v>Best</v>
      </c>
      <c r="S48" t="b">
        <f t="shared" si="3"/>
        <v>1</v>
      </c>
    </row>
    <row r="49" spans="1:19" x14ac:dyDescent="0.3">
      <c r="A49" t="s">
        <v>70</v>
      </c>
      <c r="B49" t="s">
        <v>21</v>
      </c>
      <c r="C49">
        <v>17</v>
      </c>
      <c r="D49" t="s">
        <v>568</v>
      </c>
      <c r="E49" t="s">
        <v>569</v>
      </c>
      <c r="F49" t="s">
        <v>551</v>
      </c>
      <c r="G49" t="s">
        <v>544</v>
      </c>
      <c r="H49" s="1">
        <v>44562.640277777777</v>
      </c>
      <c r="I49">
        <v>5</v>
      </c>
      <c r="J49">
        <v>439</v>
      </c>
      <c r="K49" t="s">
        <v>531</v>
      </c>
      <c r="L49">
        <v>42</v>
      </c>
      <c r="M49">
        <v>5</v>
      </c>
      <c r="N49">
        <v>3</v>
      </c>
      <c r="O49">
        <v>15</v>
      </c>
      <c r="P49" t="str">
        <f t="shared" si="0"/>
        <v>Evening</v>
      </c>
      <c r="Q49" t="str">
        <f t="shared" si="1"/>
        <v>Best</v>
      </c>
      <c r="R49" t="str">
        <f t="shared" si="2"/>
        <v>Best</v>
      </c>
      <c r="S49" t="b">
        <f t="shared" si="3"/>
        <v>1</v>
      </c>
    </row>
    <row r="50" spans="1:19" x14ac:dyDescent="0.3">
      <c r="A50" t="s">
        <v>71</v>
      </c>
      <c r="B50" t="s">
        <v>11</v>
      </c>
      <c r="C50">
        <v>12</v>
      </c>
      <c r="D50" t="s">
        <v>556</v>
      </c>
      <c r="E50" t="s">
        <v>543</v>
      </c>
      <c r="F50" t="s">
        <v>555</v>
      </c>
      <c r="G50" t="s">
        <v>544</v>
      </c>
      <c r="H50" s="1">
        <v>44562.902083333334</v>
      </c>
      <c r="I50">
        <v>4</v>
      </c>
      <c r="J50">
        <v>356</v>
      </c>
      <c r="K50" t="s">
        <v>530</v>
      </c>
      <c r="L50">
        <v>50</v>
      </c>
      <c r="M50">
        <v>4</v>
      </c>
      <c r="N50">
        <v>1</v>
      </c>
      <c r="O50">
        <v>21</v>
      </c>
      <c r="P50" t="str">
        <f t="shared" si="0"/>
        <v>Night</v>
      </c>
      <c r="Q50" t="str">
        <f t="shared" si="1"/>
        <v>Best</v>
      </c>
      <c r="R50" t="str">
        <f t="shared" si="2"/>
        <v>Average</v>
      </c>
      <c r="S50" t="b">
        <f t="shared" si="3"/>
        <v>0</v>
      </c>
    </row>
    <row r="51" spans="1:19" x14ac:dyDescent="0.3">
      <c r="A51" t="s">
        <v>72</v>
      </c>
      <c r="B51" t="s">
        <v>16</v>
      </c>
      <c r="C51">
        <v>15</v>
      </c>
      <c r="D51" t="s">
        <v>571</v>
      </c>
      <c r="E51" t="s">
        <v>546</v>
      </c>
      <c r="F51" t="s">
        <v>540</v>
      </c>
      <c r="G51" t="s">
        <v>544</v>
      </c>
      <c r="H51" s="1">
        <v>44562.597222222219</v>
      </c>
      <c r="I51">
        <v>6</v>
      </c>
      <c r="J51">
        <v>946</v>
      </c>
      <c r="K51" t="s">
        <v>529</v>
      </c>
      <c r="L51">
        <v>30</v>
      </c>
      <c r="M51">
        <v>4</v>
      </c>
      <c r="N51">
        <v>4</v>
      </c>
      <c r="O51">
        <v>14</v>
      </c>
      <c r="P51" t="str">
        <f t="shared" si="0"/>
        <v>Evening</v>
      </c>
      <c r="Q51" t="str">
        <f t="shared" si="1"/>
        <v>Best</v>
      </c>
      <c r="R51" t="str">
        <f t="shared" si="2"/>
        <v>Best</v>
      </c>
      <c r="S51" t="b">
        <f t="shared" si="3"/>
        <v>1</v>
      </c>
    </row>
    <row r="52" spans="1:19" x14ac:dyDescent="0.3">
      <c r="A52" t="s">
        <v>73</v>
      </c>
      <c r="B52" t="s">
        <v>17</v>
      </c>
      <c r="C52">
        <v>18</v>
      </c>
      <c r="D52" t="s">
        <v>570</v>
      </c>
      <c r="E52" t="s">
        <v>550</v>
      </c>
      <c r="F52" t="s">
        <v>551</v>
      </c>
      <c r="G52" t="s">
        <v>541</v>
      </c>
      <c r="H52" s="1">
        <v>44562.806250000001</v>
      </c>
      <c r="I52">
        <v>1</v>
      </c>
      <c r="J52">
        <v>27</v>
      </c>
      <c r="K52" t="s">
        <v>531</v>
      </c>
      <c r="L52">
        <v>39</v>
      </c>
      <c r="M52">
        <v>3</v>
      </c>
      <c r="N52">
        <v>4</v>
      </c>
      <c r="O52">
        <v>19</v>
      </c>
      <c r="P52" t="str">
        <f t="shared" si="0"/>
        <v>Night</v>
      </c>
      <c r="Q52" t="str">
        <f t="shared" si="1"/>
        <v>Best</v>
      </c>
      <c r="R52" t="str">
        <f t="shared" si="2"/>
        <v>Best</v>
      </c>
      <c r="S52" t="b">
        <f t="shared" si="3"/>
        <v>1</v>
      </c>
    </row>
    <row r="53" spans="1:19" x14ac:dyDescent="0.3">
      <c r="A53" t="s">
        <v>74</v>
      </c>
      <c r="B53" t="s">
        <v>16</v>
      </c>
      <c r="C53">
        <v>5</v>
      </c>
      <c r="D53" t="s">
        <v>561</v>
      </c>
      <c r="E53" t="s">
        <v>554</v>
      </c>
      <c r="F53" t="s">
        <v>540</v>
      </c>
      <c r="G53" t="s">
        <v>541</v>
      </c>
      <c r="H53" s="1">
        <v>44562.5</v>
      </c>
      <c r="I53">
        <v>3</v>
      </c>
      <c r="J53">
        <v>253</v>
      </c>
      <c r="K53" t="s">
        <v>529</v>
      </c>
      <c r="L53">
        <v>21</v>
      </c>
      <c r="M53">
        <v>2</v>
      </c>
      <c r="N53">
        <v>2</v>
      </c>
      <c r="O53">
        <v>12</v>
      </c>
      <c r="P53" t="str">
        <f t="shared" si="0"/>
        <v>Morning</v>
      </c>
      <c r="Q53" t="str">
        <f t="shared" si="1"/>
        <v>Average</v>
      </c>
      <c r="R53" t="str">
        <f t="shared" si="2"/>
        <v>Average</v>
      </c>
      <c r="S53" t="b">
        <f t="shared" si="3"/>
        <v>1</v>
      </c>
    </row>
    <row r="54" spans="1:19" x14ac:dyDescent="0.3">
      <c r="A54" t="s">
        <v>75</v>
      </c>
      <c r="B54" t="s">
        <v>10</v>
      </c>
      <c r="C54">
        <v>4</v>
      </c>
      <c r="D54" t="s">
        <v>547</v>
      </c>
      <c r="E54" t="s">
        <v>548</v>
      </c>
      <c r="F54" t="s">
        <v>540</v>
      </c>
      <c r="G54" t="s">
        <v>544</v>
      </c>
      <c r="H54" s="1">
        <v>44562.598611111112</v>
      </c>
      <c r="I54">
        <v>6</v>
      </c>
      <c r="J54">
        <v>941</v>
      </c>
      <c r="K54" t="s">
        <v>530</v>
      </c>
      <c r="L54">
        <v>18</v>
      </c>
      <c r="M54">
        <v>2</v>
      </c>
      <c r="N54">
        <v>4</v>
      </c>
      <c r="O54">
        <v>14</v>
      </c>
      <c r="P54" t="str">
        <f t="shared" si="0"/>
        <v>Evening</v>
      </c>
      <c r="Q54" t="str">
        <f t="shared" si="1"/>
        <v>Best</v>
      </c>
      <c r="R54" t="str">
        <f t="shared" si="2"/>
        <v>Average</v>
      </c>
      <c r="S54" t="b">
        <f t="shared" si="3"/>
        <v>0</v>
      </c>
    </row>
    <row r="55" spans="1:19" x14ac:dyDescent="0.3">
      <c r="A55" t="s">
        <v>76</v>
      </c>
      <c r="B55" t="s">
        <v>6</v>
      </c>
      <c r="C55">
        <v>13</v>
      </c>
      <c r="D55" t="s">
        <v>542</v>
      </c>
      <c r="E55" t="s">
        <v>543</v>
      </c>
      <c r="F55" t="s">
        <v>540</v>
      </c>
      <c r="G55" t="s">
        <v>544</v>
      </c>
      <c r="H55" s="1">
        <v>44562.5</v>
      </c>
      <c r="I55">
        <v>7</v>
      </c>
      <c r="J55">
        <v>716</v>
      </c>
      <c r="K55" t="s">
        <v>531</v>
      </c>
      <c r="L55">
        <v>13</v>
      </c>
      <c r="M55">
        <v>4</v>
      </c>
      <c r="N55">
        <v>4</v>
      </c>
      <c r="O55">
        <v>12</v>
      </c>
      <c r="P55" t="str">
        <f t="shared" si="0"/>
        <v>Morning</v>
      </c>
      <c r="Q55" t="str">
        <f t="shared" si="1"/>
        <v>Best</v>
      </c>
      <c r="R55" t="str">
        <f t="shared" si="2"/>
        <v>Best</v>
      </c>
      <c r="S55" t="b">
        <f t="shared" si="3"/>
        <v>1</v>
      </c>
    </row>
    <row r="56" spans="1:19" x14ac:dyDescent="0.3">
      <c r="A56" t="s">
        <v>77</v>
      </c>
      <c r="B56" t="s">
        <v>4</v>
      </c>
      <c r="C56">
        <v>20</v>
      </c>
      <c r="D56" t="s">
        <v>563</v>
      </c>
      <c r="E56" t="s">
        <v>560</v>
      </c>
      <c r="F56" t="s">
        <v>555</v>
      </c>
      <c r="G56" t="s">
        <v>544</v>
      </c>
      <c r="H56" s="1">
        <v>44562.917361111111</v>
      </c>
      <c r="I56">
        <v>1</v>
      </c>
      <c r="J56">
        <v>79</v>
      </c>
      <c r="K56" t="s">
        <v>529</v>
      </c>
      <c r="L56">
        <v>28</v>
      </c>
      <c r="M56">
        <v>5</v>
      </c>
      <c r="N56">
        <v>3</v>
      </c>
      <c r="O56">
        <v>22</v>
      </c>
      <c r="P56" t="str">
        <f t="shared" si="0"/>
        <v>Night</v>
      </c>
      <c r="Q56" t="str">
        <f t="shared" si="1"/>
        <v>Best</v>
      </c>
      <c r="R56" t="str">
        <f t="shared" si="2"/>
        <v>Best</v>
      </c>
      <c r="S56" t="b">
        <f t="shared" si="3"/>
        <v>1</v>
      </c>
    </row>
    <row r="57" spans="1:19" x14ac:dyDescent="0.3">
      <c r="A57" t="s">
        <v>78</v>
      </c>
      <c r="B57" t="s">
        <v>19</v>
      </c>
      <c r="C57">
        <v>12</v>
      </c>
      <c r="D57" t="s">
        <v>556</v>
      </c>
      <c r="E57" t="s">
        <v>543</v>
      </c>
      <c r="F57" t="s">
        <v>555</v>
      </c>
      <c r="G57" t="s">
        <v>544</v>
      </c>
      <c r="H57" s="1">
        <v>44562.96875</v>
      </c>
      <c r="I57">
        <v>4</v>
      </c>
      <c r="J57">
        <v>254</v>
      </c>
      <c r="K57" t="s">
        <v>529</v>
      </c>
      <c r="L57">
        <v>32</v>
      </c>
      <c r="M57">
        <v>2</v>
      </c>
      <c r="N57">
        <v>4</v>
      </c>
      <c r="O57">
        <v>23</v>
      </c>
      <c r="P57" t="str">
        <f t="shared" si="0"/>
        <v>Night</v>
      </c>
      <c r="Q57" t="str">
        <f t="shared" si="1"/>
        <v>Best</v>
      </c>
      <c r="R57" t="str">
        <f t="shared" si="2"/>
        <v>Average</v>
      </c>
      <c r="S57" t="b">
        <f t="shared" si="3"/>
        <v>0</v>
      </c>
    </row>
    <row r="58" spans="1:19" x14ac:dyDescent="0.3">
      <c r="A58" t="s">
        <v>79</v>
      </c>
      <c r="B58" t="s">
        <v>21</v>
      </c>
      <c r="C58">
        <v>12</v>
      </c>
      <c r="D58" t="s">
        <v>556</v>
      </c>
      <c r="E58" t="s">
        <v>543</v>
      </c>
      <c r="F58" t="s">
        <v>555</v>
      </c>
      <c r="G58" t="s">
        <v>544</v>
      </c>
      <c r="H58" s="1">
        <v>44562.750694444447</v>
      </c>
      <c r="I58">
        <v>2</v>
      </c>
      <c r="J58">
        <v>6</v>
      </c>
      <c r="K58" t="s">
        <v>531</v>
      </c>
      <c r="L58">
        <v>36</v>
      </c>
      <c r="M58">
        <v>4</v>
      </c>
      <c r="N58">
        <v>3</v>
      </c>
      <c r="O58">
        <v>18</v>
      </c>
      <c r="P58" t="str">
        <f t="shared" si="0"/>
        <v>Evening</v>
      </c>
      <c r="Q58" t="str">
        <f t="shared" si="1"/>
        <v>Best</v>
      </c>
      <c r="R58" t="str">
        <f t="shared" si="2"/>
        <v>Best</v>
      </c>
      <c r="S58" t="b">
        <f t="shared" si="3"/>
        <v>1</v>
      </c>
    </row>
    <row r="59" spans="1:19" x14ac:dyDescent="0.3">
      <c r="A59" t="s">
        <v>80</v>
      </c>
      <c r="B59" t="s">
        <v>2</v>
      </c>
      <c r="C59">
        <v>1</v>
      </c>
      <c r="D59" t="s">
        <v>553</v>
      </c>
      <c r="E59" t="s">
        <v>554</v>
      </c>
      <c r="F59" t="s">
        <v>555</v>
      </c>
      <c r="G59" t="s">
        <v>541</v>
      </c>
      <c r="H59" s="1">
        <v>44562.47152777778</v>
      </c>
      <c r="I59">
        <v>6</v>
      </c>
      <c r="J59">
        <v>953</v>
      </c>
      <c r="K59" t="s">
        <v>530</v>
      </c>
      <c r="L59">
        <v>24</v>
      </c>
      <c r="M59">
        <v>3</v>
      </c>
      <c r="N59">
        <v>3</v>
      </c>
      <c r="O59">
        <v>11</v>
      </c>
      <c r="P59" t="str">
        <f t="shared" si="0"/>
        <v>Morning</v>
      </c>
      <c r="Q59" t="str">
        <f t="shared" si="1"/>
        <v>Best</v>
      </c>
      <c r="R59" t="str">
        <f t="shared" si="2"/>
        <v>Best</v>
      </c>
      <c r="S59" t="b">
        <f t="shared" si="3"/>
        <v>1</v>
      </c>
    </row>
    <row r="60" spans="1:19" x14ac:dyDescent="0.3">
      <c r="A60" t="s">
        <v>81</v>
      </c>
      <c r="B60" t="s">
        <v>11</v>
      </c>
      <c r="C60">
        <v>13</v>
      </c>
      <c r="D60" t="s">
        <v>542</v>
      </c>
      <c r="E60" t="s">
        <v>543</v>
      </c>
      <c r="F60" t="s">
        <v>540</v>
      </c>
      <c r="G60" t="s">
        <v>544</v>
      </c>
      <c r="H60" s="1">
        <v>44562.47152777778</v>
      </c>
      <c r="I60">
        <v>5</v>
      </c>
      <c r="J60">
        <v>645</v>
      </c>
      <c r="K60" t="s">
        <v>529</v>
      </c>
      <c r="L60">
        <v>19</v>
      </c>
      <c r="M60">
        <v>3</v>
      </c>
      <c r="N60">
        <v>1</v>
      </c>
      <c r="O60">
        <v>11</v>
      </c>
      <c r="P60" t="str">
        <f t="shared" si="0"/>
        <v>Morning</v>
      </c>
      <c r="Q60" t="str">
        <f t="shared" si="1"/>
        <v>Best</v>
      </c>
      <c r="R60" t="str">
        <f t="shared" si="2"/>
        <v>Average</v>
      </c>
      <c r="S60" t="b">
        <f t="shared" si="3"/>
        <v>0</v>
      </c>
    </row>
    <row r="61" spans="1:19" x14ac:dyDescent="0.3">
      <c r="A61" t="s">
        <v>82</v>
      </c>
      <c r="B61" t="s">
        <v>11</v>
      </c>
      <c r="C61">
        <v>13</v>
      </c>
      <c r="D61" t="s">
        <v>542</v>
      </c>
      <c r="E61" t="s">
        <v>543</v>
      </c>
      <c r="F61" t="s">
        <v>540</v>
      </c>
      <c r="G61" t="s">
        <v>544</v>
      </c>
      <c r="H61" s="1">
        <v>44562.47152777778</v>
      </c>
      <c r="I61">
        <v>7</v>
      </c>
      <c r="J61">
        <v>979</v>
      </c>
      <c r="K61" t="s">
        <v>531</v>
      </c>
      <c r="L61">
        <v>44</v>
      </c>
      <c r="M61">
        <v>2</v>
      </c>
      <c r="N61">
        <v>3</v>
      </c>
      <c r="O61">
        <v>11</v>
      </c>
      <c r="P61" t="str">
        <f t="shared" si="0"/>
        <v>Morning</v>
      </c>
      <c r="Q61" t="str">
        <f t="shared" si="1"/>
        <v>Best</v>
      </c>
      <c r="R61" t="str">
        <f t="shared" si="2"/>
        <v>Average</v>
      </c>
      <c r="S61" t="b">
        <f t="shared" si="3"/>
        <v>0</v>
      </c>
    </row>
    <row r="62" spans="1:19" x14ac:dyDescent="0.3">
      <c r="A62" t="s">
        <v>83</v>
      </c>
      <c r="B62" t="s">
        <v>19</v>
      </c>
      <c r="C62">
        <v>4</v>
      </c>
      <c r="D62" t="s">
        <v>547</v>
      </c>
      <c r="E62" t="s">
        <v>548</v>
      </c>
      <c r="F62" t="s">
        <v>540</v>
      </c>
      <c r="G62" t="s">
        <v>544</v>
      </c>
      <c r="H62" s="1">
        <v>44562.590277777781</v>
      </c>
      <c r="I62">
        <v>2</v>
      </c>
      <c r="J62">
        <v>114</v>
      </c>
      <c r="K62" t="s">
        <v>531</v>
      </c>
      <c r="L62">
        <v>21</v>
      </c>
      <c r="M62">
        <v>3</v>
      </c>
      <c r="N62">
        <v>3</v>
      </c>
      <c r="O62">
        <v>14</v>
      </c>
      <c r="P62" t="str">
        <f t="shared" si="0"/>
        <v>Evening</v>
      </c>
      <c r="Q62" t="str">
        <f t="shared" si="1"/>
        <v>Best</v>
      </c>
      <c r="R62" t="str">
        <f t="shared" si="2"/>
        <v>Best</v>
      </c>
      <c r="S62" t="b">
        <f t="shared" si="3"/>
        <v>1</v>
      </c>
    </row>
    <row r="63" spans="1:19" x14ac:dyDescent="0.3">
      <c r="A63" t="s">
        <v>84</v>
      </c>
      <c r="B63" t="s">
        <v>16</v>
      </c>
      <c r="C63">
        <v>1</v>
      </c>
      <c r="D63" t="s">
        <v>553</v>
      </c>
      <c r="E63" t="s">
        <v>554</v>
      </c>
      <c r="F63" t="s">
        <v>555</v>
      </c>
      <c r="G63" t="s">
        <v>541</v>
      </c>
      <c r="H63" s="1">
        <v>44562.902083333334</v>
      </c>
      <c r="I63">
        <v>4</v>
      </c>
      <c r="J63">
        <v>279</v>
      </c>
      <c r="K63" t="s">
        <v>531</v>
      </c>
      <c r="L63">
        <v>18</v>
      </c>
      <c r="M63">
        <v>4</v>
      </c>
      <c r="N63">
        <v>3</v>
      </c>
      <c r="O63">
        <v>21</v>
      </c>
      <c r="P63" t="str">
        <f t="shared" si="0"/>
        <v>Night</v>
      </c>
      <c r="Q63" t="str">
        <f t="shared" si="1"/>
        <v>Best</v>
      </c>
      <c r="R63" t="str">
        <f t="shared" si="2"/>
        <v>Best</v>
      </c>
      <c r="S63" t="b">
        <f t="shared" si="3"/>
        <v>1</v>
      </c>
    </row>
    <row r="64" spans="1:19" x14ac:dyDescent="0.3">
      <c r="A64" t="s">
        <v>85</v>
      </c>
      <c r="B64" t="s">
        <v>14</v>
      </c>
      <c r="C64">
        <v>20</v>
      </c>
      <c r="D64" t="s">
        <v>563</v>
      </c>
      <c r="E64" t="s">
        <v>560</v>
      </c>
      <c r="F64" t="s">
        <v>555</v>
      </c>
      <c r="G64" t="s">
        <v>544</v>
      </c>
      <c r="H64" s="1">
        <v>44562.465277777781</v>
      </c>
      <c r="I64">
        <v>1</v>
      </c>
      <c r="J64">
        <v>91</v>
      </c>
      <c r="K64" t="s">
        <v>531</v>
      </c>
      <c r="L64">
        <v>24</v>
      </c>
      <c r="M64">
        <v>3</v>
      </c>
      <c r="N64">
        <v>1</v>
      </c>
      <c r="O64">
        <v>11</v>
      </c>
      <c r="P64" t="str">
        <f t="shared" si="0"/>
        <v>Morning</v>
      </c>
      <c r="Q64" t="str">
        <f t="shared" si="1"/>
        <v>Best</v>
      </c>
      <c r="R64" t="str">
        <f t="shared" si="2"/>
        <v>Average</v>
      </c>
      <c r="S64" t="b">
        <f t="shared" si="3"/>
        <v>0</v>
      </c>
    </row>
    <row r="65" spans="1:19" x14ac:dyDescent="0.3">
      <c r="A65" t="s">
        <v>86</v>
      </c>
      <c r="B65" t="s">
        <v>10</v>
      </c>
      <c r="C65">
        <v>15</v>
      </c>
      <c r="D65" t="s">
        <v>571</v>
      </c>
      <c r="E65" t="s">
        <v>546</v>
      </c>
      <c r="F65" t="s">
        <v>540</v>
      </c>
      <c r="G65" t="s">
        <v>544</v>
      </c>
      <c r="H65" s="1">
        <v>44562.598611111112</v>
      </c>
      <c r="I65">
        <v>2</v>
      </c>
      <c r="J65">
        <v>20</v>
      </c>
      <c r="K65" t="s">
        <v>531</v>
      </c>
      <c r="L65">
        <v>33</v>
      </c>
      <c r="M65">
        <v>4</v>
      </c>
      <c r="N65">
        <v>4</v>
      </c>
      <c r="O65">
        <v>14</v>
      </c>
      <c r="P65" t="str">
        <f t="shared" si="0"/>
        <v>Evening</v>
      </c>
      <c r="Q65" t="str">
        <f t="shared" si="1"/>
        <v>Best</v>
      </c>
      <c r="R65" t="str">
        <f t="shared" si="2"/>
        <v>Best</v>
      </c>
      <c r="S65" t="b">
        <f t="shared" si="3"/>
        <v>1</v>
      </c>
    </row>
    <row r="66" spans="1:19" x14ac:dyDescent="0.3">
      <c r="A66" t="s">
        <v>87</v>
      </c>
      <c r="B66" t="s">
        <v>6</v>
      </c>
      <c r="C66">
        <v>7</v>
      </c>
      <c r="D66" t="s">
        <v>552</v>
      </c>
      <c r="E66" t="s">
        <v>546</v>
      </c>
      <c r="F66" t="s">
        <v>540</v>
      </c>
      <c r="G66" t="s">
        <v>544</v>
      </c>
      <c r="H66" s="1">
        <v>44562.857638888891</v>
      </c>
      <c r="I66">
        <v>2</v>
      </c>
      <c r="J66">
        <v>124</v>
      </c>
      <c r="K66" t="s">
        <v>531</v>
      </c>
      <c r="L66">
        <v>19</v>
      </c>
      <c r="M66">
        <v>4</v>
      </c>
      <c r="N66">
        <v>4</v>
      </c>
      <c r="O66">
        <v>20</v>
      </c>
      <c r="P66" t="str">
        <f t="shared" si="0"/>
        <v>Night</v>
      </c>
      <c r="Q66" t="str">
        <f t="shared" si="1"/>
        <v>Best</v>
      </c>
      <c r="R66" t="str">
        <f t="shared" si="2"/>
        <v>Best</v>
      </c>
      <c r="S66" t="b">
        <f t="shared" si="3"/>
        <v>1</v>
      </c>
    </row>
    <row r="67" spans="1:19" x14ac:dyDescent="0.3">
      <c r="A67" t="s">
        <v>88</v>
      </c>
      <c r="B67" t="s">
        <v>2</v>
      </c>
      <c r="C67">
        <v>3</v>
      </c>
      <c r="D67" t="s">
        <v>564</v>
      </c>
      <c r="E67" t="s">
        <v>548</v>
      </c>
      <c r="F67" t="s">
        <v>540</v>
      </c>
      <c r="G67" t="s">
        <v>544</v>
      </c>
      <c r="H67" s="1">
        <v>44562.750694444447</v>
      </c>
      <c r="I67">
        <v>2</v>
      </c>
      <c r="J67">
        <v>120</v>
      </c>
      <c r="K67" t="s">
        <v>529</v>
      </c>
      <c r="L67">
        <v>31</v>
      </c>
      <c r="M67">
        <v>3</v>
      </c>
      <c r="N67">
        <v>5</v>
      </c>
      <c r="O67">
        <v>18</v>
      </c>
      <c r="P67" t="str">
        <f t="shared" ref="P67:P130" si="4">IF(O67&gt;=19,"Night",IF(O67&gt;=14,"Evening",IF(O67&gt;=13,"Noon","Morning")))</f>
        <v>Evening</v>
      </c>
      <c r="Q67" t="str">
        <f t="shared" ref="Q67:Q130" si="5">IF(OR(M67&gt;=3,N67&gt;=3),"Best","Average")</f>
        <v>Best</v>
      </c>
      <c r="R67" t="str">
        <f t="shared" ref="R67:R130" si="6">IF(AND(M67&gt;=3,N67&gt;=3),"Best","Average")</f>
        <v>Best</v>
      </c>
      <c r="S67" t="b">
        <f t="shared" ref="S67:S130" si="7">EXACT(Q67,R67)</f>
        <v>1</v>
      </c>
    </row>
    <row r="68" spans="1:19" x14ac:dyDescent="0.3">
      <c r="A68" t="s">
        <v>89</v>
      </c>
      <c r="B68" t="s">
        <v>3</v>
      </c>
      <c r="C68">
        <v>9</v>
      </c>
      <c r="D68" t="s">
        <v>545</v>
      </c>
      <c r="E68" t="s">
        <v>546</v>
      </c>
      <c r="F68" t="s">
        <v>540</v>
      </c>
      <c r="G68" t="s">
        <v>544</v>
      </c>
      <c r="H68" s="1">
        <v>44562.5625</v>
      </c>
      <c r="I68">
        <v>5</v>
      </c>
      <c r="J68">
        <v>471</v>
      </c>
      <c r="K68" t="s">
        <v>529</v>
      </c>
      <c r="L68">
        <v>39</v>
      </c>
      <c r="M68">
        <v>5</v>
      </c>
      <c r="N68">
        <v>5</v>
      </c>
      <c r="O68">
        <v>13</v>
      </c>
      <c r="P68" t="str">
        <f t="shared" si="4"/>
        <v>Noon</v>
      </c>
      <c r="Q68" t="str">
        <f t="shared" si="5"/>
        <v>Best</v>
      </c>
      <c r="R68" t="str">
        <f t="shared" si="6"/>
        <v>Best</v>
      </c>
      <c r="S68" t="b">
        <f t="shared" si="7"/>
        <v>1</v>
      </c>
    </row>
    <row r="69" spans="1:19" x14ac:dyDescent="0.3">
      <c r="A69" t="s">
        <v>90</v>
      </c>
      <c r="B69" t="s">
        <v>4</v>
      </c>
      <c r="C69">
        <v>6</v>
      </c>
      <c r="D69" t="s">
        <v>538</v>
      </c>
      <c r="E69" t="s">
        <v>539</v>
      </c>
      <c r="F69" t="s">
        <v>540</v>
      </c>
      <c r="G69" t="s">
        <v>541</v>
      </c>
      <c r="H69" s="1">
        <v>44562.465277777781</v>
      </c>
      <c r="I69">
        <v>5</v>
      </c>
      <c r="J69">
        <v>345</v>
      </c>
      <c r="K69" t="s">
        <v>529</v>
      </c>
      <c r="L69">
        <v>22</v>
      </c>
      <c r="M69">
        <v>4</v>
      </c>
      <c r="N69">
        <v>5</v>
      </c>
      <c r="O69">
        <v>11</v>
      </c>
      <c r="P69" t="str">
        <f t="shared" si="4"/>
        <v>Morning</v>
      </c>
      <c r="Q69" t="str">
        <f t="shared" si="5"/>
        <v>Best</v>
      </c>
      <c r="R69" t="str">
        <f t="shared" si="6"/>
        <v>Best</v>
      </c>
      <c r="S69" t="b">
        <f t="shared" si="7"/>
        <v>1</v>
      </c>
    </row>
    <row r="70" spans="1:19" x14ac:dyDescent="0.3">
      <c r="A70" t="s">
        <v>91</v>
      </c>
      <c r="B70" t="s">
        <v>5</v>
      </c>
      <c r="C70">
        <v>19</v>
      </c>
      <c r="D70" t="s">
        <v>559</v>
      </c>
      <c r="E70" t="s">
        <v>560</v>
      </c>
      <c r="F70" t="s">
        <v>558</v>
      </c>
      <c r="G70" t="s">
        <v>544</v>
      </c>
      <c r="H70" s="1">
        <v>44562.513194444444</v>
      </c>
      <c r="I70">
        <v>3</v>
      </c>
      <c r="J70">
        <v>462</v>
      </c>
      <c r="K70" t="s">
        <v>530</v>
      </c>
      <c r="L70">
        <v>33</v>
      </c>
      <c r="M70">
        <v>3</v>
      </c>
      <c r="N70">
        <v>2</v>
      </c>
      <c r="O70">
        <v>12</v>
      </c>
      <c r="P70" t="str">
        <f t="shared" si="4"/>
        <v>Morning</v>
      </c>
      <c r="Q70" t="str">
        <f t="shared" si="5"/>
        <v>Best</v>
      </c>
      <c r="R70" t="str">
        <f t="shared" si="6"/>
        <v>Average</v>
      </c>
      <c r="S70" t="b">
        <f t="shared" si="7"/>
        <v>0</v>
      </c>
    </row>
    <row r="71" spans="1:19" x14ac:dyDescent="0.3">
      <c r="A71" t="s">
        <v>92</v>
      </c>
      <c r="B71" t="s">
        <v>20</v>
      </c>
      <c r="C71">
        <v>9</v>
      </c>
      <c r="D71" t="s">
        <v>545</v>
      </c>
      <c r="E71" t="s">
        <v>546</v>
      </c>
      <c r="F71" t="s">
        <v>540</v>
      </c>
      <c r="G71" t="s">
        <v>544</v>
      </c>
      <c r="H71" s="1">
        <v>44562.470138888886</v>
      </c>
      <c r="I71">
        <v>7</v>
      </c>
      <c r="J71">
        <v>527</v>
      </c>
      <c r="K71" t="s">
        <v>530</v>
      </c>
      <c r="L71">
        <v>44</v>
      </c>
      <c r="M71">
        <v>5</v>
      </c>
      <c r="N71">
        <v>4</v>
      </c>
      <c r="O71">
        <v>11</v>
      </c>
      <c r="P71" t="str">
        <f t="shared" si="4"/>
        <v>Morning</v>
      </c>
      <c r="Q71" t="str">
        <f t="shared" si="5"/>
        <v>Best</v>
      </c>
      <c r="R71" t="str">
        <f t="shared" si="6"/>
        <v>Best</v>
      </c>
      <c r="S71" t="b">
        <f t="shared" si="7"/>
        <v>1</v>
      </c>
    </row>
    <row r="72" spans="1:19" x14ac:dyDescent="0.3">
      <c r="A72" t="s">
        <v>93</v>
      </c>
      <c r="B72" t="s">
        <v>16</v>
      </c>
      <c r="C72">
        <v>8</v>
      </c>
      <c r="D72" t="s">
        <v>565</v>
      </c>
      <c r="E72" t="s">
        <v>539</v>
      </c>
      <c r="F72" t="s">
        <v>555</v>
      </c>
      <c r="G72" t="s">
        <v>544</v>
      </c>
      <c r="H72" s="1">
        <v>44562.5625</v>
      </c>
      <c r="I72">
        <v>3</v>
      </c>
      <c r="J72">
        <v>412</v>
      </c>
      <c r="K72" t="s">
        <v>529</v>
      </c>
      <c r="L72">
        <v>16</v>
      </c>
      <c r="M72">
        <v>3</v>
      </c>
      <c r="N72">
        <v>4</v>
      </c>
      <c r="O72">
        <v>13</v>
      </c>
      <c r="P72" t="str">
        <f t="shared" si="4"/>
        <v>Noon</v>
      </c>
      <c r="Q72" t="str">
        <f t="shared" si="5"/>
        <v>Best</v>
      </c>
      <c r="R72" t="str">
        <f t="shared" si="6"/>
        <v>Best</v>
      </c>
      <c r="S72" t="b">
        <f t="shared" si="7"/>
        <v>1</v>
      </c>
    </row>
    <row r="73" spans="1:19" x14ac:dyDescent="0.3">
      <c r="A73" t="s">
        <v>94</v>
      </c>
      <c r="B73" t="s">
        <v>15</v>
      </c>
      <c r="C73">
        <v>13</v>
      </c>
      <c r="D73" t="s">
        <v>542</v>
      </c>
      <c r="E73" t="s">
        <v>543</v>
      </c>
      <c r="F73" t="s">
        <v>540</v>
      </c>
      <c r="G73" t="s">
        <v>544</v>
      </c>
      <c r="H73" s="1">
        <v>44562.46875</v>
      </c>
      <c r="I73">
        <v>4</v>
      </c>
      <c r="J73">
        <v>459</v>
      </c>
      <c r="K73" t="s">
        <v>531</v>
      </c>
      <c r="L73">
        <v>43</v>
      </c>
      <c r="M73">
        <v>4</v>
      </c>
      <c r="N73">
        <v>1</v>
      </c>
      <c r="O73">
        <v>11</v>
      </c>
      <c r="P73" t="str">
        <f t="shared" si="4"/>
        <v>Morning</v>
      </c>
      <c r="Q73" t="str">
        <f t="shared" si="5"/>
        <v>Best</v>
      </c>
      <c r="R73" t="str">
        <f t="shared" si="6"/>
        <v>Average</v>
      </c>
      <c r="S73" t="b">
        <f t="shared" si="7"/>
        <v>0</v>
      </c>
    </row>
    <row r="74" spans="1:19" x14ac:dyDescent="0.3">
      <c r="A74" t="s">
        <v>95</v>
      </c>
      <c r="B74" t="s">
        <v>10</v>
      </c>
      <c r="C74">
        <v>9</v>
      </c>
      <c r="D74" t="s">
        <v>545</v>
      </c>
      <c r="E74" t="s">
        <v>546</v>
      </c>
      <c r="F74" t="s">
        <v>540</v>
      </c>
      <c r="G74" t="s">
        <v>544</v>
      </c>
      <c r="H74" s="1">
        <v>44562.597222222219</v>
      </c>
      <c r="I74">
        <v>6</v>
      </c>
      <c r="J74">
        <v>941</v>
      </c>
      <c r="K74" t="s">
        <v>529</v>
      </c>
      <c r="L74">
        <v>11</v>
      </c>
      <c r="M74">
        <v>5</v>
      </c>
      <c r="N74">
        <v>3</v>
      </c>
      <c r="O74">
        <v>14</v>
      </c>
      <c r="P74" t="str">
        <f t="shared" si="4"/>
        <v>Evening</v>
      </c>
      <c r="Q74" t="str">
        <f t="shared" si="5"/>
        <v>Best</v>
      </c>
      <c r="R74" t="str">
        <f t="shared" si="6"/>
        <v>Best</v>
      </c>
      <c r="S74" t="b">
        <f t="shared" si="7"/>
        <v>1</v>
      </c>
    </row>
    <row r="75" spans="1:19" x14ac:dyDescent="0.3">
      <c r="A75" t="s">
        <v>96</v>
      </c>
      <c r="B75" t="s">
        <v>8</v>
      </c>
      <c r="C75">
        <v>13</v>
      </c>
      <c r="D75" t="s">
        <v>542</v>
      </c>
      <c r="E75" t="s">
        <v>543</v>
      </c>
      <c r="F75" t="s">
        <v>540</v>
      </c>
      <c r="G75" t="s">
        <v>544</v>
      </c>
      <c r="H75" s="1">
        <v>44562.590277777781</v>
      </c>
      <c r="I75">
        <v>3</v>
      </c>
      <c r="J75">
        <v>471</v>
      </c>
      <c r="K75" t="s">
        <v>530</v>
      </c>
      <c r="L75">
        <v>36</v>
      </c>
      <c r="M75">
        <v>5</v>
      </c>
      <c r="N75">
        <v>2</v>
      </c>
      <c r="O75">
        <v>14</v>
      </c>
      <c r="P75" t="str">
        <f t="shared" si="4"/>
        <v>Evening</v>
      </c>
      <c r="Q75" t="str">
        <f t="shared" si="5"/>
        <v>Best</v>
      </c>
      <c r="R75" t="str">
        <f t="shared" si="6"/>
        <v>Average</v>
      </c>
      <c r="S75" t="b">
        <f t="shared" si="7"/>
        <v>0</v>
      </c>
    </row>
    <row r="76" spans="1:19" x14ac:dyDescent="0.3">
      <c r="A76" t="s">
        <v>97</v>
      </c>
      <c r="B76" t="s">
        <v>7</v>
      </c>
      <c r="C76">
        <v>7</v>
      </c>
      <c r="D76" t="s">
        <v>552</v>
      </c>
      <c r="E76" t="s">
        <v>546</v>
      </c>
      <c r="F76" t="s">
        <v>540</v>
      </c>
      <c r="G76" t="s">
        <v>544</v>
      </c>
      <c r="H76" s="1">
        <v>44562.857638888891</v>
      </c>
      <c r="I76">
        <v>5</v>
      </c>
      <c r="J76">
        <v>942</v>
      </c>
      <c r="K76" t="s">
        <v>529</v>
      </c>
      <c r="L76">
        <v>41</v>
      </c>
      <c r="M76">
        <v>5</v>
      </c>
      <c r="N76">
        <v>5</v>
      </c>
      <c r="O76">
        <v>20</v>
      </c>
      <c r="P76" t="str">
        <f t="shared" si="4"/>
        <v>Night</v>
      </c>
      <c r="Q76" t="str">
        <f t="shared" si="5"/>
        <v>Best</v>
      </c>
      <c r="R76" t="str">
        <f t="shared" si="6"/>
        <v>Best</v>
      </c>
      <c r="S76" t="b">
        <f t="shared" si="7"/>
        <v>1</v>
      </c>
    </row>
    <row r="77" spans="1:19" x14ac:dyDescent="0.3">
      <c r="A77" t="s">
        <v>98</v>
      </c>
      <c r="B77" t="s">
        <v>15</v>
      </c>
      <c r="C77">
        <v>6</v>
      </c>
      <c r="D77" t="s">
        <v>538</v>
      </c>
      <c r="E77" t="s">
        <v>539</v>
      </c>
      <c r="F77" t="s">
        <v>540</v>
      </c>
      <c r="G77" t="s">
        <v>541</v>
      </c>
      <c r="H77" s="1">
        <v>44562.513194444444</v>
      </c>
      <c r="I77">
        <v>7</v>
      </c>
      <c r="J77">
        <v>934</v>
      </c>
      <c r="K77" t="s">
        <v>530</v>
      </c>
      <c r="L77">
        <v>30</v>
      </c>
      <c r="M77">
        <v>2</v>
      </c>
      <c r="N77">
        <v>4</v>
      </c>
      <c r="O77">
        <v>12</v>
      </c>
      <c r="P77" t="str">
        <f t="shared" si="4"/>
        <v>Morning</v>
      </c>
      <c r="Q77" t="str">
        <f t="shared" si="5"/>
        <v>Best</v>
      </c>
      <c r="R77" t="str">
        <f t="shared" si="6"/>
        <v>Average</v>
      </c>
      <c r="S77" t="b">
        <f t="shared" si="7"/>
        <v>0</v>
      </c>
    </row>
    <row r="78" spans="1:19" x14ac:dyDescent="0.3">
      <c r="A78" t="s">
        <v>99</v>
      </c>
      <c r="B78" t="s">
        <v>22</v>
      </c>
      <c r="C78">
        <v>12</v>
      </c>
      <c r="D78" t="s">
        <v>556</v>
      </c>
      <c r="E78" t="s">
        <v>543</v>
      </c>
      <c r="F78" t="s">
        <v>555</v>
      </c>
      <c r="G78" t="s">
        <v>544</v>
      </c>
      <c r="H78" s="1">
        <v>44562.590277777781</v>
      </c>
      <c r="I78">
        <v>5</v>
      </c>
      <c r="J78">
        <v>534</v>
      </c>
      <c r="K78" t="s">
        <v>529</v>
      </c>
      <c r="L78">
        <v>20</v>
      </c>
      <c r="M78">
        <v>5</v>
      </c>
      <c r="N78">
        <v>4</v>
      </c>
      <c r="O78">
        <v>14</v>
      </c>
      <c r="P78" t="str">
        <f t="shared" si="4"/>
        <v>Evening</v>
      </c>
      <c r="Q78" t="str">
        <f t="shared" si="5"/>
        <v>Best</v>
      </c>
      <c r="R78" t="str">
        <f t="shared" si="6"/>
        <v>Best</v>
      </c>
      <c r="S78" t="b">
        <f t="shared" si="7"/>
        <v>1</v>
      </c>
    </row>
    <row r="79" spans="1:19" x14ac:dyDescent="0.3">
      <c r="A79" t="s">
        <v>100</v>
      </c>
      <c r="B79" t="s">
        <v>22</v>
      </c>
      <c r="C79">
        <v>6</v>
      </c>
      <c r="D79" t="s">
        <v>538</v>
      </c>
      <c r="E79" t="s">
        <v>539</v>
      </c>
      <c r="F79" t="s">
        <v>540</v>
      </c>
      <c r="G79" t="s">
        <v>541</v>
      </c>
      <c r="H79" s="1">
        <v>44562.46875</v>
      </c>
      <c r="I79">
        <v>5</v>
      </c>
      <c r="J79">
        <v>908</v>
      </c>
      <c r="K79" t="s">
        <v>530</v>
      </c>
      <c r="L79">
        <v>15</v>
      </c>
      <c r="M79">
        <v>3</v>
      </c>
      <c r="N79">
        <v>2</v>
      </c>
      <c r="O79">
        <v>11</v>
      </c>
      <c r="P79" t="str">
        <f t="shared" si="4"/>
        <v>Morning</v>
      </c>
      <c r="Q79" t="str">
        <f t="shared" si="5"/>
        <v>Best</v>
      </c>
      <c r="R79" t="str">
        <f t="shared" si="6"/>
        <v>Average</v>
      </c>
      <c r="S79" t="b">
        <f t="shared" si="7"/>
        <v>0</v>
      </c>
    </row>
    <row r="80" spans="1:19" x14ac:dyDescent="0.3">
      <c r="A80" t="s">
        <v>101</v>
      </c>
      <c r="B80" t="s">
        <v>16</v>
      </c>
      <c r="C80">
        <v>16</v>
      </c>
      <c r="D80" t="s">
        <v>549</v>
      </c>
      <c r="E80" t="s">
        <v>550</v>
      </c>
      <c r="F80" t="s">
        <v>551</v>
      </c>
      <c r="G80" t="s">
        <v>544</v>
      </c>
      <c r="H80" s="1">
        <v>44562.806250000001</v>
      </c>
      <c r="I80">
        <v>6</v>
      </c>
      <c r="J80">
        <v>698</v>
      </c>
      <c r="K80" t="s">
        <v>531</v>
      </c>
      <c r="L80">
        <v>21</v>
      </c>
      <c r="M80">
        <v>3</v>
      </c>
      <c r="N80">
        <v>4</v>
      </c>
      <c r="O80">
        <v>19</v>
      </c>
      <c r="P80" t="str">
        <f t="shared" si="4"/>
        <v>Night</v>
      </c>
      <c r="Q80" t="str">
        <f t="shared" si="5"/>
        <v>Best</v>
      </c>
      <c r="R80" t="str">
        <f t="shared" si="6"/>
        <v>Best</v>
      </c>
      <c r="S80" t="b">
        <f t="shared" si="7"/>
        <v>1</v>
      </c>
    </row>
    <row r="81" spans="1:19" x14ac:dyDescent="0.3">
      <c r="A81" t="s">
        <v>102</v>
      </c>
      <c r="B81" t="s">
        <v>17</v>
      </c>
      <c r="C81">
        <v>16</v>
      </c>
      <c r="D81" t="s">
        <v>549</v>
      </c>
      <c r="E81" t="s">
        <v>550</v>
      </c>
      <c r="F81" t="s">
        <v>551</v>
      </c>
      <c r="G81" t="s">
        <v>544</v>
      </c>
      <c r="H81" s="1">
        <v>44562.806250000001</v>
      </c>
      <c r="I81">
        <v>1</v>
      </c>
      <c r="J81">
        <v>50</v>
      </c>
      <c r="K81" t="s">
        <v>529</v>
      </c>
      <c r="L81">
        <v>27</v>
      </c>
      <c r="M81">
        <v>3</v>
      </c>
      <c r="N81">
        <v>5</v>
      </c>
      <c r="O81">
        <v>19</v>
      </c>
      <c r="P81" t="str">
        <f t="shared" si="4"/>
        <v>Night</v>
      </c>
      <c r="Q81" t="str">
        <f t="shared" si="5"/>
        <v>Best</v>
      </c>
      <c r="R81" t="str">
        <f t="shared" si="6"/>
        <v>Best</v>
      </c>
      <c r="S81" t="b">
        <f t="shared" si="7"/>
        <v>1</v>
      </c>
    </row>
    <row r="82" spans="1:19" x14ac:dyDescent="0.3">
      <c r="A82" t="s">
        <v>103</v>
      </c>
      <c r="B82" t="s">
        <v>9</v>
      </c>
      <c r="C82">
        <v>3</v>
      </c>
      <c r="D82" t="s">
        <v>564</v>
      </c>
      <c r="E82" t="s">
        <v>548</v>
      </c>
      <c r="F82" t="s">
        <v>540</v>
      </c>
      <c r="G82" t="s">
        <v>544</v>
      </c>
      <c r="H82" s="1">
        <v>44562.73541666667</v>
      </c>
      <c r="I82">
        <v>5</v>
      </c>
      <c r="J82">
        <v>436</v>
      </c>
      <c r="K82" t="s">
        <v>530</v>
      </c>
      <c r="L82">
        <v>19</v>
      </c>
      <c r="M82">
        <v>5</v>
      </c>
      <c r="N82">
        <v>4</v>
      </c>
      <c r="O82">
        <v>17</v>
      </c>
      <c r="P82" t="str">
        <f t="shared" si="4"/>
        <v>Evening</v>
      </c>
      <c r="Q82" t="str">
        <f t="shared" si="5"/>
        <v>Best</v>
      </c>
      <c r="R82" t="str">
        <f t="shared" si="6"/>
        <v>Best</v>
      </c>
      <c r="S82" t="b">
        <f t="shared" si="7"/>
        <v>1</v>
      </c>
    </row>
    <row r="83" spans="1:19" x14ac:dyDescent="0.3">
      <c r="A83" t="s">
        <v>104</v>
      </c>
      <c r="B83" t="s">
        <v>3</v>
      </c>
      <c r="C83">
        <v>18</v>
      </c>
      <c r="D83" t="s">
        <v>570</v>
      </c>
      <c r="E83" t="s">
        <v>550</v>
      </c>
      <c r="F83" t="s">
        <v>551</v>
      </c>
      <c r="G83" t="s">
        <v>541</v>
      </c>
      <c r="H83" s="1">
        <v>44562.46875</v>
      </c>
      <c r="I83">
        <v>5</v>
      </c>
      <c r="J83">
        <v>882</v>
      </c>
      <c r="K83" t="s">
        <v>529</v>
      </c>
      <c r="L83">
        <v>24</v>
      </c>
      <c r="M83">
        <v>3</v>
      </c>
      <c r="N83">
        <v>1</v>
      </c>
      <c r="O83">
        <v>11</v>
      </c>
      <c r="P83" t="str">
        <f t="shared" si="4"/>
        <v>Morning</v>
      </c>
      <c r="Q83" t="str">
        <f t="shared" si="5"/>
        <v>Best</v>
      </c>
      <c r="R83" t="str">
        <f t="shared" si="6"/>
        <v>Average</v>
      </c>
      <c r="S83" t="b">
        <f t="shared" si="7"/>
        <v>0</v>
      </c>
    </row>
    <row r="84" spans="1:19" x14ac:dyDescent="0.3">
      <c r="A84" t="s">
        <v>105</v>
      </c>
      <c r="B84" t="s">
        <v>18</v>
      </c>
      <c r="C84">
        <v>2</v>
      </c>
      <c r="D84" t="s">
        <v>566</v>
      </c>
      <c r="E84" t="s">
        <v>546</v>
      </c>
      <c r="F84" t="s">
        <v>540</v>
      </c>
      <c r="G84" t="s">
        <v>541</v>
      </c>
      <c r="H84" s="1">
        <v>44562.998611111114</v>
      </c>
      <c r="I84">
        <v>2</v>
      </c>
      <c r="J84">
        <v>50</v>
      </c>
      <c r="K84" t="s">
        <v>530</v>
      </c>
      <c r="L84">
        <v>33</v>
      </c>
      <c r="M84">
        <v>2</v>
      </c>
      <c r="N84">
        <v>2</v>
      </c>
      <c r="O84">
        <v>23</v>
      </c>
      <c r="P84" t="str">
        <f t="shared" si="4"/>
        <v>Night</v>
      </c>
      <c r="Q84" t="str">
        <f t="shared" si="5"/>
        <v>Average</v>
      </c>
      <c r="R84" t="str">
        <f t="shared" si="6"/>
        <v>Average</v>
      </c>
      <c r="S84" t="b">
        <f t="shared" si="7"/>
        <v>1</v>
      </c>
    </row>
    <row r="85" spans="1:19" x14ac:dyDescent="0.3">
      <c r="A85" t="s">
        <v>106</v>
      </c>
      <c r="B85" t="s">
        <v>15</v>
      </c>
      <c r="C85">
        <v>14</v>
      </c>
      <c r="D85" t="s">
        <v>567</v>
      </c>
      <c r="E85" t="s">
        <v>543</v>
      </c>
      <c r="F85" t="s">
        <v>558</v>
      </c>
      <c r="G85" t="s">
        <v>541</v>
      </c>
      <c r="H85" s="1">
        <v>44562.597222222219</v>
      </c>
      <c r="I85">
        <v>7</v>
      </c>
      <c r="J85">
        <v>704</v>
      </c>
      <c r="K85" t="s">
        <v>529</v>
      </c>
      <c r="L85">
        <v>47</v>
      </c>
      <c r="M85">
        <v>2</v>
      </c>
      <c r="N85">
        <v>4</v>
      </c>
      <c r="O85">
        <v>14</v>
      </c>
      <c r="P85" t="str">
        <f t="shared" si="4"/>
        <v>Evening</v>
      </c>
      <c r="Q85" t="str">
        <f t="shared" si="5"/>
        <v>Best</v>
      </c>
      <c r="R85" t="str">
        <f t="shared" si="6"/>
        <v>Average</v>
      </c>
      <c r="S85" t="b">
        <f t="shared" si="7"/>
        <v>0</v>
      </c>
    </row>
    <row r="86" spans="1:19" x14ac:dyDescent="0.3">
      <c r="A86" t="s">
        <v>107</v>
      </c>
      <c r="B86" t="s">
        <v>7</v>
      </c>
      <c r="C86">
        <v>13</v>
      </c>
      <c r="D86" t="s">
        <v>542</v>
      </c>
      <c r="E86" t="s">
        <v>543</v>
      </c>
      <c r="F86" t="s">
        <v>540</v>
      </c>
      <c r="G86" t="s">
        <v>544</v>
      </c>
      <c r="H86" s="1">
        <v>44562.998611111114</v>
      </c>
      <c r="I86">
        <v>5</v>
      </c>
      <c r="J86">
        <v>603</v>
      </c>
      <c r="K86" t="s">
        <v>530</v>
      </c>
      <c r="L86">
        <v>28</v>
      </c>
      <c r="M86">
        <v>5</v>
      </c>
      <c r="N86">
        <v>4</v>
      </c>
      <c r="O86">
        <v>23</v>
      </c>
      <c r="P86" t="str">
        <f t="shared" si="4"/>
        <v>Night</v>
      </c>
      <c r="Q86" t="str">
        <f t="shared" si="5"/>
        <v>Best</v>
      </c>
      <c r="R86" t="str">
        <f t="shared" si="6"/>
        <v>Best</v>
      </c>
      <c r="S86" t="b">
        <f t="shared" si="7"/>
        <v>1</v>
      </c>
    </row>
    <row r="87" spans="1:19" x14ac:dyDescent="0.3">
      <c r="A87" t="s">
        <v>108</v>
      </c>
      <c r="B87" t="s">
        <v>10</v>
      </c>
      <c r="C87">
        <v>10</v>
      </c>
      <c r="D87" t="s">
        <v>557</v>
      </c>
      <c r="E87" t="s">
        <v>548</v>
      </c>
      <c r="F87" t="s">
        <v>558</v>
      </c>
      <c r="G87" t="s">
        <v>544</v>
      </c>
      <c r="H87" s="1">
        <v>44562.854861111111</v>
      </c>
      <c r="I87">
        <v>5</v>
      </c>
      <c r="J87">
        <v>602</v>
      </c>
      <c r="K87" t="s">
        <v>530</v>
      </c>
      <c r="L87">
        <v>12</v>
      </c>
      <c r="M87">
        <v>4</v>
      </c>
      <c r="N87">
        <v>3</v>
      </c>
      <c r="O87">
        <v>20</v>
      </c>
      <c r="P87" t="str">
        <f t="shared" si="4"/>
        <v>Night</v>
      </c>
      <c r="Q87" t="str">
        <f t="shared" si="5"/>
        <v>Best</v>
      </c>
      <c r="R87" t="str">
        <f t="shared" si="6"/>
        <v>Best</v>
      </c>
      <c r="S87" t="b">
        <f t="shared" si="7"/>
        <v>1</v>
      </c>
    </row>
    <row r="88" spans="1:19" x14ac:dyDescent="0.3">
      <c r="A88" t="s">
        <v>109</v>
      </c>
      <c r="B88" t="s">
        <v>8</v>
      </c>
      <c r="C88">
        <v>12</v>
      </c>
      <c r="D88" t="s">
        <v>556</v>
      </c>
      <c r="E88" t="s">
        <v>543</v>
      </c>
      <c r="F88" t="s">
        <v>555</v>
      </c>
      <c r="G88" t="s">
        <v>544</v>
      </c>
      <c r="H88" s="1">
        <v>44562.750694444447</v>
      </c>
      <c r="I88">
        <v>4</v>
      </c>
      <c r="J88">
        <v>196</v>
      </c>
      <c r="K88" t="s">
        <v>530</v>
      </c>
      <c r="L88">
        <v>50</v>
      </c>
      <c r="M88">
        <v>2</v>
      </c>
      <c r="N88">
        <v>2</v>
      </c>
      <c r="O88">
        <v>18</v>
      </c>
      <c r="P88" t="str">
        <f t="shared" si="4"/>
        <v>Evening</v>
      </c>
      <c r="Q88" t="str">
        <f t="shared" si="5"/>
        <v>Average</v>
      </c>
      <c r="R88" t="str">
        <f t="shared" si="6"/>
        <v>Average</v>
      </c>
      <c r="S88" t="b">
        <f t="shared" si="7"/>
        <v>1</v>
      </c>
    </row>
    <row r="89" spans="1:19" x14ac:dyDescent="0.3">
      <c r="A89" t="s">
        <v>110</v>
      </c>
      <c r="B89" t="s">
        <v>13</v>
      </c>
      <c r="C89">
        <v>18</v>
      </c>
      <c r="D89" t="s">
        <v>570</v>
      </c>
      <c r="E89" t="s">
        <v>550</v>
      </c>
      <c r="F89" t="s">
        <v>551</v>
      </c>
      <c r="G89" t="s">
        <v>541</v>
      </c>
      <c r="H89" s="1">
        <v>44562.73541666667</v>
      </c>
      <c r="I89">
        <v>1</v>
      </c>
      <c r="J89">
        <v>94</v>
      </c>
      <c r="K89" t="s">
        <v>530</v>
      </c>
      <c r="L89">
        <v>20</v>
      </c>
      <c r="M89">
        <v>2</v>
      </c>
      <c r="N89">
        <v>3</v>
      </c>
      <c r="O89">
        <v>17</v>
      </c>
      <c r="P89" t="str">
        <f t="shared" si="4"/>
        <v>Evening</v>
      </c>
      <c r="Q89" t="str">
        <f t="shared" si="5"/>
        <v>Best</v>
      </c>
      <c r="R89" t="str">
        <f t="shared" si="6"/>
        <v>Average</v>
      </c>
      <c r="S89" t="b">
        <f t="shared" si="7"/>
        <v>0</v>
      </c>
    </row>
    <row r="90" spans="1:19" x14ac:dyDescent="0.3">
      <c r="A90" t="s">
        <v>111</v>
      </c>
      <c r="B90" t="s">
        <v>4</v>
      </c>
      <c r="C90">
        <v>16</v>
      </c>
      <c r="D90" t="s">
        <v>549</v>
      </c>
      <c r="E90" t="s">
        <v>550</v>
      </c>
      <c r="F90" t="s">
        <v>551</v>
      </c>
      <c r="G90" t="s">
        <v>544</v>
      </c>
      <c r="H90" s="1">
        <v>44562.470138888886</v>
      </c>
      <c r="I90">
        <v>7</v>
      </c>
      <c r="J90">
        <v>501</v>
      </c>
      <c r="K90" t="s">
        <v>531</v>
      </c>
      <c r="L90">
        <v>15</v>
      </c>
      <c r="M90">
        <v>2</v>
      </c>
      <c r="N90">
        <v>3</v>
      </c>
      <c r="O90">
        <v>11</v>
      </c>
      <c r="P90" t="str">
        <f t="shared" si="4"/>
        <v>Morning</v>
      </c>
      <c r="Q90" t="str">
        <f t="shared" si="5"/>
        <v>Best</v>
      </c>
      <c r="R90" t="str">
        <f t="shared" si="6"/>
        <v>Average</v>
      </c>
      <c r="S90" t="b">
        <f t="shared" si="7"/>
        <v>0</v>
      </c>
    </row>
    <row r="91" spans="1:19" x14ac:dyDescent="0.3">
      <c r="A91" t="s">
        <v>112</v>
      </c>
      <c r="B91" t="s">
        <v>18</v>
      </c>
      <c r="C91">
        <v>13</v>
      </c>
      <c r="D91" t="s">
        <v>542</v>
      </c>
      <c r="E91" t="s">
        <v>543</v>
      </c>
      <c r="F91" t="s">
        <v>540</v>
      </c>
      <c r="G91" t="s">
        <v>544</v>
      </c>
      <c r="H91" s="1">
        <v>44562.857638888891</v>
      </c>
      <c r="I91">
        <v>5</v>
      </c>
      <c r="J91">
        <v>710</v>
      </c>
      <c r="K91" t="s">
        <v>531</v>
      </c>
      <c r="L91">
        <v>45</v>
      </c>
      <c r="M91">
        <v>4</v>
      </c>
      <c r="N91">
        <v>3</v>
      </c>
      <c r="O91">
        <v>20</v>
      </c>
      <c r="P91" t="str">
        <f t="shared" si="4"/>
        <v>Night</v>
      </c>
      <c r="Q91" t="str">
        <f t="shared" si="5"/>
        <v>Best</v>
      </c>
      <c r="R91" t="str">
        <f t="shared" si="6"/>
        <v>Best</v>
      </c>
      <c r="S91" t="b">
        <f t="shared" si="7"/>
        <v>1</v>
      </c>
    </row>
    <row r="92" spans="1:19" x14ac:dyDescent="0.3">
      <c r="A92" t="s">
        <v>113</v>
      </c>
      <c r="B92" t="s">
        <v>4</v>
      </c>
      <c r="C92">
        <v>8</v>
      </c>
      <c r="D92" t="s">
        <v>565</v>
      </c>
      <c r="E92" t="s">
        <v>539</v>
      </c>
      <c r="F92" t="s">
        <v>555</v>
      </c>
      <c r="G92" t="s">
        <v>544</v>
      </c>
      <c r="H92" s="1">
        <v>44562.597222222219</v>
      </c>
      <c r="I92">
        <v>4</v>
      </c>
      <c r="J92">
        <v>305</v>
      </c>
      <c r="K92" t="s">
        <v>531</v>
      </c>
      <c r="L92">
        <v>48</v>
      </c>
      <c r="M92">
        <v>2</v>
      </c>
      <c r="N92">
        <v>1</v>
      </c>
      <c r="O92">
        <v>14</v>
      </c>
      <c r="P92" t="str">
        <f t="shared" si="4"/>
        <v>Evening</v>
      </c>
      <c r="Q92" t="str">
        <f t="shared" si="5"/>
        <v>Average</v>
      </c>
      <c r="R92" t="str">
        <f t="shared" si="6"/>
        <v>Average</v>
      </c>
      <c r="S92" t="b">
        <f t="shared" si="7"/>
        <v>1</v>
      </c>
    </row>
    <row r="93" spans="1:19" x14ac:dyDescent="0.3">
      <c r="A93" t="s">
        <v>114</v>
      </c>
      <c r="B93" t="s">
        <v>16</v>
      </c>
      <c r="C93">
        <v>8</v>
      </c>
      <c r="D93" t="s">
        <v>565</v>
      </c>
      <c r="E93" t="s">
        <v>539</v>
      </c>
      <c r="F93" t="s">
        <v>555</v>
      </c>
      <c r="G93" t="s">
        <v>544</v>
      </c>
      <c r="H93" s="1">
        <v>44562.854861111111</v>
      </c>
      <c r="I93">
        <v>6</v>
      </c>
      <c r="J93">
        <v>891</v>
      </c>
      <c r="K93" t="s">
        <v>530</v>
      </c>
      <c r="L93">
        <v>25</v>
      </c>
      <c r="M93">
        <v>5</v>
      </c>
      <c r="N93">
        <v>5</v>
      </c>
      <c r="O93">
        <v>20</v>
      </c>
      <c r="P93" t="str">
        <f t="shared" si="4"/>
        <v>Night</v>
      </c>
      <c r="Q93" t="str">
        <f t="shared" si="5"/>
        <v>Best</v>
      </c>
      <c r="R93" t="str">
        <f t="shared" si="6"/>
        <v>Best</v>
      </c>
      <c r="S93" t="b">
        <f t="shared" si="7"/>
        <v>1</v>
      </c>
    </row>
    <row r="94" spans="1:19" x14ac:dyDescent="0.3">
      <c r="A94" t="s">
        <v>115</v>
      </c>
      <c r="B94" t="s">
        <v>3</v>
      </c>
      <c r="C94">
        <v>2</v>
      </c>
      <c r="D94" t="s">
        <v>566</v>
      </c>
      <c r="E94" t="s">
        <v>546</v>
      </c>
      <c r="F94" t="s">
        <v>540</v>
      </c>
      <c r="G94" t="s">
        <v>541</v>
      </c>
      <c r="H94" s="1">
        <v>44562.597916666666</v>
      </c>
      <c r="I94">
        <v>5</v>
      </c>
      <c r="J94">
        <v>412</v>
      </c>
      <c r="K94" t="s">
        <v>531</v>
      </c>
      <c r="L94">
        <v>48</v>
      </c>
      <c r="M94">
        <v>4</v>
      </c>
      <c r="N94">
        <v>4</v>
      </c>
      <c r="O94">
        <v>14</v>
      </c>
      <c r="P94" t="str">
        <f t="shared" si="4"/>
        <v>Evening</v>
      </c>
      <c r="Q94" t="str">
        <f t="shared" si="5"/>
        <v>Best</v>
      </c>
      <c r="R94" t="str">
        <f t="shared" si="6"/>
        <v>Best</v>
      </c>
      <c r="S94" t="b">
        <f t="shared" si="7"/>
        <v>1</v>
      </c>
    </row>
    <row r="95" spans="1:19" x14ac:dyDescent="0.3">
      <c r="A95" t="s">
        <v>116</v>
      </c>
      <c r="B95" t="s">
        <v>12</v>
      </c>
      <c r="C95">
        <v>20</v>
      </c>
      <c r="D95" t="s">
        <v>563</v>
      </c>
      <c r="E95" t="s">
        <v>560</v>
      </c>
      <c r="F95" t="s">
        <v>555</v>
      </c>
      <c r="G95" t="s">
        <v>544</v>
      </c>
      <c r="H95" s="1">
        <v>44562.604861111111</v>
      </c>
      <c r="I95">
        <v>3</v>
      </c>
      <c r="J95">
        <v>455</v>
      </c>
      <c r="K95" t="s">
        <v>530</v>
      </c>
      <c r="L95">
        <v>25</v>
      </c>
      <c r="M95">
        <v>5</v>
      </c>
      <c r="N95">
        <v>5</v>
      </c>
      <c r="O95">
        <v>14</v>
      </c>
      <c r="P95" t="str">
        <f t="shared" si="4"/>
        <v>Evening</v>
      </c>
      <c r="Q95" t="str">
        <f t="shared" si="5"/>
        <v>Best</v>
      </c>
      <c r="R95" t="str">
        <f t="shared" si="6"/>
        <v>Best</v>
      </c>
      <c r="S95" t="b">
        <f t="shared" si="7"/>
        <v>1</v>
      </c>
    </row>
    <row r="96" spans="1:19" x14ac:dyDescent="0.3">
      <c r="A96" t="s">
        <v>117</v>
      </c>
      <c r="B96" t="s">
        <v>3</v>
      </c>
      <c r="C96">
        <v>5</v>
      </c>
      <c r="D96" t="s">
        <v>561</v>
      </c>
      <c r="E96" t="s">
        <v>554</v>
      </c>
      <c r="F96" t="s">
        <v>540</v>
      </c>
      <c r="G96" t="s">
        <v>541</v>
      </c>
      <c r="H96" s="1">
        <v>44562.598611111112</v>
      </c>
      <c r="I96">
        <v>6</v>
      </c>
      <c r="J96">
        <v>953</v>
      </c>
      <c r="K96" t="s">
        <v>531</v>
      </c>
      <c r="L96">
        <v>39</v>
      </c>
      <c r="M96">
        <v>3</v>
      </c>
      <c r="N96">
        <v>1</v>
      </c>
      <c r="O96">
        <v>14</v>
      </c>
      <c r="P96" t="str">
        <f t="shared" si="4"/>
        <v>Evening</v>
      </c>
      <c r="Q96" t="str">
        <f t="shared" si="5"/>
        <v>Best</v>
      </c>
      <c r="R96" t="str">
        <f t="shared" si="6"/>
        <v>Average</v>
      </c>
      <c r="S96" t="b">
        <f t="shared" si="7"/>
        <v>0</v>
      </c>
    </row>
    <row r="97" spans="1:19" x14ac:dyDescent="0.3">
      <c r="A97" t="s">
        <v>118</v>
      </c>
      <c r="B97" t="s">
        <v>2</v>
      </c>
      <c r="C97">
        <v>6</v>
      </c>
      <c r="D97" t="s">
        <v>538</v>
      </c>
      <c r="E97" t="s">
        <v>539</v>
      </c>
      <c r="F97" t="s">
        <v>540</v>
      </c>
      <c r="G97" t="s">
        <v>541</v>
      </c>
      <c r="H97" s="1">
        <v>44562.640277777777</v>
      </c>
      <c r="I97">
        <v>4</v>
      </c>
      <c r="J97">
        <v>300</v>
      </c>
      <c r="K97" t="s">
        <v>529</v>
      </c>
      <c r="L97">
        <v>27</v>
      </c>
      <c r="M97">
        <v>2</v>
      </c>
      <c r="N97">
        <v>2</v>
      </c>
      <c r="O97">
        <v>15</v>
      </c>
      <c r="P97" t="str">
        <f t="shared" si="4"/>
        <v>Evening</v>
      </c>
      <c r="Q97" t="str">
        <f t="shared" si="5"/>
        <v>Average</v>
      </c>
      <c r="R97" t="str">
        <f t="shared" si="6"/>
        <v>Average</v>
      </c>
      <c r="S97" t="b">
        <f t="shared" si="7"/>
        <v>1</v>
      </c>
    </row>
    <row r="98" spans="1:19" x14ac:dyDescent="0.3">
      <c r="A98" t="s">
        <v>119</v>
      </c>
      <c r="B98" t="s">
        <v>8</v>
      </c>
      <c r="C98">
        <v>7</v>
      </c>
      <c r="D98" t="s">
        <v>552</v>
      </c>
      <c r="E98" t="s">
        <v>546</v>
      </c>
      <c r="F98" t="s">
        <v>540</v>
      </c>
      <c r="G98" t="s">
        <v>544</v>
      </c>
      <c r="H98" s="1">
        <v>44562.806250000001</v>
      </c>
      <c r="I98">
        <v>2</v>
      </c>
      <c r="J98">
        <v>11</v>
      </c>
      <c r="K98" t="s">
        <v>529</v>
      </c>
      <c r="L98">
        <v>21</v>
      </c>
      <c r="M98">
        <v>5</v>
      </c>
      <c r="N98">
        <v>1</v>
      </c>
      <c r="O98">
        <v>19</v>
      </c>
      <c r="P98" t="str">
        <f t="shared" si="4"/>
        <v>Night</v>
      </c>
      <c r="Q98" t="str">
        <f t="shared" si="5"/>
        <v>Best</v>
      </c>
      <c r="R98" t="str">
        <f t="shared" si="6"/>
        <v>Average</v>
      </c>
      <c r="S98" t="b">
        <f t="shared" si="7"/>
        <v>0</v>
      </c>
    </row>
    <row r="99" spans="1:19" x14ac:dyDescent="0.3">
      <c r="A99" t="s">
        <v>120</v>
      </c>
      <c r="B99" t="s">
        <v>16</v>
      </c>
      <c r="C99">
        <v>3</v>
      </c>
      <c r="D99" t="s">
        <v>564</v>
      </c>
      <c r="E99" t="s">
        <v>548</v>
      </c>
      <c r="F99" t="s">
        <v>540</v>
      </c>
      <c r="G99" t="s">
        <v>544</v>
      </c>
      <c r="H99" s="1">
        <v>44562.598611111112</v>
      </c>
      <c r="I99">
        <v>4</v>
      </c>
      <c r="J99">
        <v>219</v>
      </c>
      <c r="K99" t="s">
        <v>529</v>
      </c>
      <c r="L99">
        <v>13</v>
      </c>
      <c r="M99">
        <v>2</v>
      </c>
      <c r="N99">
        <v>3</v>
      </c>
      <c r="O99">
        <v>14</v>
      </c>
      <c r="P99" t="str">
        <f t="shared" si="4"/>
        <v>Evening</v>
      </c>
      <c r="Q99" t="str">
        <f t="shared" si="5"/>
        <v>Best</v>
      </c>
      <c r="R99" t="str">
        <f t="shared" si="6"/>
        <v>Average</v>
      </c>
      <c r="S99" t="b">
        <f t="shared" si="7"/>
        <v>0</v>
      </c>
    </row>
    <row r="100" spans="1:19" x14ac:dyDescent="0.3">
      <c r="A100" t="s">
        <v>121</v>
      </c>
      <c r="B100" t="s">
        <v>22</v>
      </c>
      <c r="C100">
        <v>10</v>
      </c>
      <c r="D100" t="s">
        <v>557</v>
      </c>
      <c r="E100" t="s">
        <v>548</v>
      </c>
      <c r="F100" t="s">
        <v>558</v>
      </c>
      <c r="G100" t="s">
        <v>544</v>
      </c>
      <c r="H100" s="1">
        <v>44562.96875</v>
      </c>
      <c r="I100">
        <v>6</v>
      </c>
      <c r="J100">
        <v>771</v>
      </c>
      <c r="K100" t="s">
        <v>530</v>
      </c>
      <c r="L100">
        <v>21</v>
      </c>
      <c r="M100">
        <v>2</v>
      </c>
      <c r="N100">
        <v>5</v>
      </c>
      <c r="O100">
        <v>23</v>
      </c>
      <c r="P100" t="str">
        <f t="shared" si="4"/>
        <v>Night</v>
      </c>
      <c r="Q100" t="str">
        <f t="shared" si="5"/>
        <v>Best</v>
      </c>
      <c r="R100" t="str">
        <f t="shared" si="6"/>
        <v>Average</v>
      </c>
      <c r="S100" t="b">
        <f t="shared" si="7"/>
        <v>0</v>
      </c>
    </row>
    <row r="101" spans="1:19" x14ac:dyDescent="0.3">
      <c r="A101" t="s">
        <v>122</v>
      </c>
      <c r="B101" t="s">
        <v>15</v>
      </c>
      <c r="C101">
        <v>6</v>
      </c>
      <c r="D101" t="s">
        <v>538</v>
      </c>
      <c r="E101" t="s">
        <v>539</v>
      </c>
      <c r="F101" t="s">
        <v>540</v>
      </c>
      <c r="G101" t="s">
        <v>541</v>
      </c>
      <c r="H101" s="1">
        <v>44562.465277777781</v>
      </c>
      <c r="I101">
        <v>7</v>
      </c>
      <c r="J101">
        <v>936</v>
      </c>
      <c r="K101" t="s">
        <v>531</v>
      </c>
      <c r="L101">
        <v>25</v>
      </c>
      <c r="M101">
        <v>2</v>
      </c>
      <c r="N101">
        <v>1</v>
      </c>
      <c r="O101">
        <v>11</v>
      </c>
      <c r="P101" t="str">
        <f t="shared" si="4"/>
        <v>Morning</v>
      </c>
      <c r="Q101" t="str">
        <f t="shared" si="5"/>
        <v>Average</v>
      </c>
      <c r="R101" t="str">
        <f t="shared" si="6"/>
        <v>Average</v>
      </c>
      <c r="S101" t="b">
        <f t="shared" si="7"/>
        <v>1</v>
      </c>
    </row>
    <row r="102" spans="1:19" x14ac:dyDescent="0.3">
      <c r="A102" t="s">
        <v>123</v>
      </c>
      <c r="B102" t="s">
        <v>15</v>
      </c>
      <c r="C102">
        <v>6</v>
      </c>
      <c r="D102" t="s">
        <v>538</v>
      </c>
      <c r="E102" t="s">
        <v>539</v>
      </c>
      <c r="F102" t="s">
        <v>540</v>
      </c>
      <c r="G102" t="s">
        <v>541</v>
      </c>
      <c r="H102" s="1">
        <v>44562.998611111114</v>
      </c>
      <c r="I102">
        <v>5</v>
      </c>
      <c r="J102">
        <v>341</v>
      </c>
      <c r="K102" t="s">
        <v>531</v>
      </c>
      <c r="L102">
        <v>40</v>
      </c>
      <c r="M102">
        <v>2</v>
      </c>
      <c r="N102">
        <v>4</v>
      </c>
      <c r="O102">
        <v>23</v>
      </c>
      <c r="P102" t="str">
        <f t="shared" si="4"/>
        <v>Night</v>
      </c>
      <c r="Q102" t="str">
        <f t="shared" si="5"/>
        <v>Best</v>
      </c>
      <c r="R102" t="str">
        <f t="shared" si="6"/>
        <v>Average</v>
      </c>
      <c r="S102" t="b">
        <f t="shared" si="7"/>
        <v>0</v>
      </c>
    </row>
    <row r="103" spans="1:19" x14ac:dyDescent="0.3">
      <c r="A103" t="s">
        <v>124</v>
      </c>
      <c r="B103" t="s">
        <v>10</v>
      </c>
      <c r="C103">
        <v>14</v>
      </c>
      <c r="D103" t="s">
        <v>567</v>
      </c>
      <c r="E103" t="s">
        <v>543</v>
      </c>
      <c r="F103" t="s">
        <v>558</v>
      </c>
      <c r="G103" t="s">
        <v>541</v>
      </c>
      <c r="H103" s="1">
        <v>44562.857638888891</v>
      </c>
      <c r="I103">
        <v>2</v>
      </c>
      <c r="J103">
        <v>78</v>
      </c>
      <c r="K103" t="s">
        <v>530</v>
      </c>
      <c r="L103">
        <v>32</v>
      </c>
      <c r="M103">
        <v>5</v>
      </c>
      <c r="N103">
        <v>1</v>
      </c>
      <c r="O103">
        <v>20</v>
      </c>
      <c r="P103" t="str">
        <f t="shared" si="4"/>
        <v>Night</v>
      </c>
      <c r="Q103" t="str">
        <f t="shared" si="5"/>
        <v>Best</v>
      </c>
      <c r="R103" t="str">
        <f t="shared" si="6"/>
        <v>Average</v>
      </c>
      <c r="S103" t="b">
        <f t="shared" si="7"/>
        <v>0</v>
      </c>
    </row>
    <row r="104" spans="1:19" x14ac:dyDescent="0.3">
      <c r="A104" t="s">
        <v>125</v>
      </c>
      <c r="B104" t="s">
        <v>15</v>
      </c>
      <c r="C104">
        <v>19</v>
      </c>
      <c r="D104" t="s">
        <v>559</v>
      </c>
      <c r="E104" t="s">
        <v>560</v>
      </c>
      <c r="F104" t="s">
        <v>558</v>
      </c>
      <c r="G104" t="s">
        <v>544</v>
      </c>
      <c r="H104" s="1">
        <v>44562.896527777775</v>
      </c>
      <c r="I104">
        <v>7</v>
      </c>
      <c r="J104">
        <v>723</v>
      </c>
      <c r="K104" t="s">
        <v>530</v>
      </c>
      <c r="L104">
        <v>25</v>
      </c>
      <c r="M104">
        <v>4</v>
      </c>
      <c r="N104">
        <v>2</v>
      </c>
      <c r="O104">
        <v>21</v>
      </c>
      <c r="P104" t="str">
        <f t="shared" si="4"/>
        <v>Night</v>
      </c>
      <c r="Q104" t="str">
        <f t="shared" si="5"/>
        <v>Best</v>
      </c>
      <c r="R104" t="str">
        <f t="shared" si="6"/>
        <v>Average</v>
      </c>
      <c r="S104" t="b">
        <f t="shared" si="7"/>
        <v>0</v>
      </c>
    </row>
    <row r="105" spans="1:19" x14ac:dyDescent="0.3">
      <c r="A105" t="s">
        <v>126</v>
      </c>
      <c r="B105" t="s">
        <v>14</v>
      </c>
      <c r="C105">
        <v>20</v>
      </c>
      <c r="D105" t="s">
        <v>563</v>
      </c>
      <c r="E105" t="s">
        <v>560</v>
      </c>
      <c r="F105" t="s">
        <v>555</v>
      </c>
      <c r="G105" t="s">
        <v>544</v>
      </c>
      <c r="H105" s="1">
        <v>44562.902083333334</v>
      </c>
      <c r="I105">
        <v>5</v>
      </c>
      <c r="J105">
        <v>207</v>
      </c>
      <c r="K105" t="s">
        <v>530</v>
      </c>
      <c r="L105">
        <v>22</v>
      </c>
      <c r="M105">
        <v>2</v>
      </c>
      <c r="N105">
        <v>4</v>
      </c>
      <c r="O105">
        <v>21</v>
      </c>
      <c r="P105" t="str">
        <f t="shared" si="4"/>
        <v>Night</v>
      </c>
      <c r="Q105" t="str">
        <f t="shared" si="5"/>
        <v>Best</v>
      </c>
      <c r="R105" t="str">
        <f t="shared" si="6"/>
        <v>Average</v>
      </c>
      <c r="S105" t="b">
        <f t="shared" si="7"/>
        <v>0</v>
      </c>
    </row>
    <row r="106" spans="1:19" x14ac:dyDescent="0.3">
      <c r="A106" t="s">
        <v>127</v>
      </c>
      <c r="B106" t="s">
        <v>22</v>
      </c>
      <c r="C106">
        <v>1</v>
      </c>
      <c r="D106" t="s">
        <v>553</v>
      </c>
      <c r="E106" t="s">
        <v>554</v>
      </c>
      <c r="F106" t="s">
        <v>555</v>
      </c>
      <c r="G106" t="s">
        <v>541</v>
      </c>
      <c r="H106" s="1">
        <v>44562.902083333334</v>
      </c>
      <c r="I106">
        <v>4</v>
      </c>
      <c r="J106">
        <v>411</v>
      </c>
      <c r="K106" t="s">
        <v>529</v>
      </c>
      <c r="L106">
        <v>26</v>
      </c>
      <c r="M106">
        <v>5</v>
      </c>
      <c r="N106">
        <v>4</v>
      </c>
      <c r="O106">
        <v>21</v>
      </c>
      <c r="P106" t="str">
        <f t="shared" si="4"/>
        <v>Night</v>
      </c>
      <c r="Q106" t="str">
        <f t="shared" si="5"/>
        <v>Best</v>
      </c>
      <c r="R106" t="str">
        <f t="shared" si="6"/>
        <v>Best</v>
      </c>
      <c r="S106" t="b">
        <f t="shared" si="7"/>
        <v>1</v>
      </c>
    </row>
    <row r="107" spans="1:19" x14ac:dyDescent="0.3">
      <c r="A107" t="s">
        <v>128</v>
      </c>
      <c r="B107" t="s">
        <v>18</v>
      </c>
      <c r="C107">
        <v>18</v>
      </c>
      <c r="D107" t="s">
        <v>570</v>
      </c>
      <c r="E107" t="s">
        <v>550</v>
      </c>
      <c r="F107" t="s">
        <v>551</v>
      </c>
      <c r="G107" t="s">
        <v>541</v>
      </c>
      <c r="H107" s="1">
        <v>44562.597222222219</v>
      </c>
      <c r="I107">
        <v>1</v>
      </c>
      <c r="J107">
        <v>133</v>
      </c>
      <c r="K107" t="s">
        <v>529</v>
      </c>
      <c r="L107">
        <v>39</v>
      </c>
      <c r="M107">
        <v>4</v>
      </c>
      <c r="N107">
        <v>1</v>
      </c>
      <c r="O107">
        <v>14</v>
      </c>
      <c r="P107" t="str">
        <f t="shared" si="4"/>
        <v>Evening</v>
      </c>
      <c r="Q107" t="str">
        <f t="shared" si="5"/>
        <v>Best</v>
      </c>
      <c r="R107" t="str">
        <f t="shared" si="6"/>
        <v>Average</v>
      </c>
      <c r="S107" t="b">
        <f t="shared" si="7"/>
        <v>0</v>
      </c>
    </row>
    <row r="108" spans="1:19" x14ac:dyDescent="0.3">
      <c r="A108" t="s">
        <v>129</v>
      </c>
      <c r="B108" t="s">
        <v>12</v>
      </c>
      <c r="C108">
        <v>6</v>
      </c>
      <c r="D108" t="s">
        <v>538</v>
      </c>
      <c r="E108" t="s">
        <v>539</v>
      </c>
      <c r="F108" t="s">
        <v>540</v>
      </c>
      <c r="G108" t="s">
        <v>541</v>
      </c>
      <c r="H108" s="1">
        <v>44562.465277777781</v>
      </c>
      <c r="I108">
        <v>1</v>
      </c>
      <c r="J108">
        <v>124</v>
      </c>
      <c r="K108" t="s">
        <v>529</v>
      </c>
      <c r="L108">
        <v>45</v>
      </c>
      <c r="M108">
        <v>5</v>
      </c>
      <c r="N108">
        <v>3</v>
      </c>
      <c r="O108">
        <v>11</v>
      </c>
      <c r="P108" t="str">
        <f t="shared" si="4"/>
        <v>Morning</v>
      </c>
      <c r="Q108" t="str">
        <f t="shared" si="5"/>
        <v>Best</v>
      </c>
      <c r="R108" t="str">
        <f t="shared" si="6"/>
        <v>Best</v>
      </c>
      <c r="S108" t="b">
        <f t="shared" si="7"/>
        <v>1</v>
      </c>
    </row>
    <row r="109" spans="1:19" x14ac:dyDescent="0.3">
      <c r="A109" t="s">
        <v>130</v>
      </c>
      <c r="B109" t="s">
        <v>5</v>
      </c>
      <c r="C109">
        <v>16</v>
      </c>
      <c r="D109" t="s">
        <v>549</v>
      </c>
      <c r="E109" t="s">
        <v>550</v>
      </c>
      <c r="F109" t="s">
        <v>551</v>
      </c>
      <c r="G109" t="s">
        <v>544</v>
      </c>
      <c r="H109" s="1">
        <v>44562.513194444444</v>
      </c>
      <c r="I109">
        <v>5</v>
      </c>
      <c r="J109">
        <v>830</v>
      </c>
      <c r="K109" t="s">
        <v>530</v>
      </c>
      <c r="L109">
        <v>49</v>
      </c>
      <c r="M109">
        <v>3</v>
      </c>
      <c r="N109">
        <v>2</v>
      </c>
      <c r="O109">
        <v>12</v>
      </c>
      <c r="P109" t="str">
        <f t="shared" si="4"/>
        <v>Morning</v>
      </c>
      <c r="Q109" t="str">
        <f t="shared" si="5"/>
        <v>Best</v>
      </c>
      <c r="R109" t="str">
        <f t="shared" si="6"/>
        <v>Average</v>
      </c>
      <c r="S109" t="b">
        <f t="shared" si="7"/>
        <v>0</v>
      </c>
    </row>
    <row r="110" spans="1:19" x14ac:dyDescent="0.3">
      <c r="A110" t="s">
        <v>131</v>
      </c>
      <c r="B110" t="s">
        <v>11</v>
      </c>
      <c r="C110">
        <v>18</v>
      </c>
      <c r="D110" t="s">
        <v>570</v>
      </c>
      <c r="E110" t="s">
        <v>550</v>
      </c>
      <c r="F110" t="s">
        <v>551</v>
      </c>
      <c r="G110" t="s">
        <v>541</v>
      </c>
      <c r="H110" s="1">
        <v>44562.896527777775</v>
      </c>
      <c r="I110">
        <v>6</v>
      </c>
      <c r="J110">
        <v>886</v>
      </c>
      <c r="K110" t="s">
        <v>530</v>
      </c>
      <c r="L110">
        <v>18</v>
      </c>
      <c r="M110">
        <v>5</v>
      </c>
      <c r="N110">
        <v>5</v>
      </c>
      <c r="O110">
        <v>21</v>
      </c>
      <c r="P110" t="str">
        <f t="shared" si="4"/>
        <v>Night</v>
      </c>
      <c r="Q110" t="str">
        <f t="shared" si="5"/>
        <v>Best</v>
      </c>
      <c r="R110" t="str">
        <f t="shared" si="6"/>
        <v>Best</v>
      </c>
      <c r="S110" t="b">
        <f t="shared" si="7"/>
        <v>1</v>
      </c>
    </row>
    <row r="111" spans="1:19" x14ac:dyDescent="0.3">
      <c r="A111" t="s">
        <v>132</v>
      </c>
      <c r="B111" t="s">
        <v>12</v>
      </c>
      <c r="C111">
        <v>8</v>
      </c>
      <c r="D111" t="s">
        <v>565</v>
      </c>
      <c r="E111" t="s">
        <v>539</v>
      </c>
      <c r="F111" t="s">
        <v>555</v>
      </c>
      <c r="G111" t="s">
        <v>544</v>
      </c>
      <c r="H111" s="1">
        <v>44562.5</v>
      </c>
      <c r="I111">
        <v>5</v>
      </c>
      <c r="J111">
        <v>374</v>
      </c>
      <c r="K111" t="s">
        <v>529</v>
      </c>
      <c r="L111">
        <v>22</v>
      </c>
      <c r="M111">
        <v>5</v>
      </c>
      <c r="N111">
        <v>5</v>
      </c>
      <c r="O111">
        <v>12</v>
      </c>
      <c r="P111" t="str">
        <f t="shared" si="4"/>
        <v>Morning</v>
      </c>
      <c r="Q111" t="str">
        <f t="shared" si="5"/>
        <v>Best</v>
      </c>
      <c r="R111" t="str">
        <f t="shared" si="6"/>
        <v>Best</v>
      </c>
      <c r="S111" t="b">
        <f t="shared" si="7"/>
        <v>1</v>
      </c>
    </row>
    <row r="112" spans="1:19" x14ac:dyDescent="0.3">
      <c r="A112" t="s">
        <v>133</v>
      </c>
      <c r="B112" t="s">
        <v>9</v>
      </c>
      <c r="C112">
        <v>20</v>
      </c>
      <c r="D112" t="s">
        <v>563</v>
      </c>
      <c r="E112" t="s">
        <v>560</v>
      </c>
      <c r="F112" t="s">
        <v>555</v>
      </c>
      <c r="G112" t="s">
        <v>544</v>
      </c>
      <c r="H112" s="1">
        <v>44562.604861111111</v>
      </c>
      <c r="I112">
        <v>5</v>
      </c>
      <c r="J112">
        <v>585</v>
      </c>
      <c r="K112" t="s">
        <v>530</v>
      </c>
      <c r="L112">
        <v>43</v>
      </c>
      <c r="M112">
        <v>2</v>
      </c>
      <c r="N112">
        <v>2</v>
      </c>
      <c r="O112">
        <v>14</v>
      </c>
      <c r="P112" t="str">
        <f t="shared" si="4"/>
        <v>Evening</v>
      </c>
      <c r="Q112" t="str">
        <f t="shared" si="5"/>
        <v>Average</v>
      </c>
      <c r="R112" t="str">
        <f t="shared" si="6"/>
        <v>Average</v>
      </c>
      <c r="S112" t="b">
        <f t="shared" si="7"/>
        <v>1</v>
      </c>
    </row>
    <row r="113" spans="1:19" x14ac:dyDescent="0.3">
      <c r="A113" t="s">
        <v>134</v>
      </c>
      <c r="B113" t="s">
        <v>20</v>
      </c>
      <c r="C113">
        <v>14</v>
      </c>
      <c r="D113" t="s">
        <v>567</v>
      </c>
      <c r="E113" t="s">
        <v>543</v>
      </c>
      <c r="F113" t="s">
        <v>558</v>
      </c>
      <c r="G113" t="s">
        <v>541</v>
      </c>
      <c r="H113" s="1">
        <v>44562.604861111111</v>
      </c>
      <c r="I113">
        <v>5</v>
      </c>
      <c r="J113">
        <v>580</v>
      </c>
      <c r="K113" t="s">
        <v>530</v>
      </c>
      <c r="L113">
        <v>18</v>
      </c>
      <c r="M113">
        <v>3</v>
      </c>
      <c r="N113">
        <v>4</v>
      </c>
      <c r="O113">
        <v>14</v>
      </c>
      <c r="P113" t="str">
        <f t="shared" si="4"/>
        <v>Evening</v>
      </c>
      <c r="Q113" t="str">
        <f t="shared" si="5"/>
        <v>Best</v>
      </c>
      <c r="R113" t="str">
        <f t="shared" si="6"/>
        <v>Best</v>
      </c>
      <c r="S113" t="b">
        <f t="shared" si="7"/>
        <v>1</v>
      </c>
    </row>
    <row r="114" spans="1:19" x14ac:dyDescent="0.3">
      <c r="A114" t="s">
        <v>135</v>
      </c>
      <c r="B114" t="s">
        <v>11</v>
      </c>
      <c r="C114">
        <v>4</v>
      </c>
      <c r="D114" t="s">
        <v>547</v>
      </c>
      <c r="E114" t="s">
        <v>548</v>
      </c>
      <c r="F114" t="s">
        <v>540</v>
      </c>
      <c r="G114" t="s">
        <v>544</v>
      </c>
      <c r="H114" s="1">
        <v>44562.568749999999</v>
      </c>
      <c r="I114">
        <v>6</v>
      </c>
      <c r="J114">
        <v>590</v>
      </c>
      <c r="K114" t="s">
        <v>529</v>
      </c>
      <c r="L114">
        <v>49</v>
      </c>
      <c r="M114">
        <v>4</v>
      </c>
      <c r="N114">
        <v>3</v>
      </c>
      <c r="O114">
        <v>13</v>
      </c>
      <c r="P114" t="str">
        <f t="shared" si="4"/>
        <v>Noon</v>
      </c>
      <c r="Q114" t="str">
        <f t="shared" si="5"/>
        <v>Best</v>
      </c>
      <c r="R114" t="str">
        <f t="shared" si="6"/>
        <v>Best</v>
      </c>
      <c r="S114" t="b">
        <f t="shared" si="7"/>
        <v>1</v>
      </c>
    </row>
    <row r="115" spans="1:19" x14ac:dyDescent="0.3">
      <c r="A115" t="s">
        <v>136</v>
      </c>
      <c r="B115" t="s">
        <v>19</v>
      </c>
      <c r="C115">
        <v>11</v>
      </c>
      <c r="D115" t="s">
        <v>562</v>
      </c>
      <c r="E115" t="s">
        <v>539</v>
      </c>
      <c r="F115" t="s">
        <v>555</v>
      </c>
      <c r="G115" t="s">
        <v>541</v>
      </c>
      <c r="H115" s="1">
        <v>44562.470138888886</v>
      </c>
      <c r="I115">
        <v>7</v>
      </c>
      <c r="J115">
        <v>884</v>
      </c>
      <c r="K115" t="s">
        <v>530</v>
      </c>
      <c r="L115">
        <v>13</v>
      </c>
      <c r="M115">
        <v>4</v>
      </c>
      <c r="N115">
        <v>2</v>
      </c>
      <c r="O115">
        <v>11</v>
      </c>
      <c r="P115" t="str">
        <f t="shared" si="4"/>
        <v>Morning</v>
      </c>
      <c r="Q115" t="str">
        <f t="shared" si="5"/>
        <v>Best</v>
      </c>
      <c r="R115" t="str">
        <f t="shared" si="6"/>
        <v>Average</v>
      </c>
      <c r="S115" t="b">
        <f t="shared" si="7"/>
        <v>0</v>
      </c>
    </row>
    <row r="116" spans="1:19" x14ac:dyDescent="0.3">
      <c r="A116" t="s">
        <v>137</v>
      </c>
      <c r="B116" t="s">
        <v>14</v>
      </c>
      <c r="C116">
        <v>15</v>
      </c>
      <c r="D116" t="s">
        <v>571</v>
      </c>
      <c r="E116" t="s">
        <v>546</v>
      </c>
      <c r="F116" t="s">
        <v>540</v>
      </c>
      <c r="G116" t="s">
        <v>544</v>
      </c>
      <c r="H116" s="1">
        <v>44562.640277777777</v>
      </c>
      <c r="I116">
        <v>1</v>
      </c>
      <c r="J116">
        <v>41</v>
      </c>
      <c r="K116" t="s">
        <v>529</v>
      </c>
      <c r="L116">
        <v>27</v>
      </c>
      <c r="M116">
        <v>5</v>
      </c>
      <c r="N116">
        <v>3</v>
      </c>
      <c r="O116">
        <v>15</v>
      </c>
      <c r="P116" t="str">
        <f t="shared" si="4"/>
        <v>Evening</v>
      </c>
      <c r="Q116" t="str">
        <f t="shared" si="5"/>
        <v>Best</v>
      </c>
      <c r="R116" t="str">
        <f t="shared" si="6"/>
        <v>Best</v>
      </c>
      <c r="S116" t="b">
        <f t="shared" si="7"/>
        <v>1</v>
      </c>
    </row>
    <row r="117" spans="1:19" x14ac:dyDescent="0.3">
      <c r="A117" t="s">
        <v>138</v>
      </c>
      <c r="B117" t="s">
        <v>15</v>
      </c>
      <c r="C117">
        <v>4</v>
      </c>
      <c r="D117" t="s">
        <v>547</v>
      </c>
      <c r="E117" t="s">
        <v>548</v>
      </c>
      <c r="F117" t="s">
        <v>540</v>
      </c>
      <c r="G117" t="s">
        <v>544</v>
      </c>
      <c r="H117" s="1">
        <v>44562.5</v>
      </c>
      <c r="I117">
        <v>5</v>
      </c>
      <c r="J117">
        <v>485</v>
      </c>
      <c r="K117" t="s">
        <v>529</v>
      </c>
      <c r="L117">
        <v>22</v>
      </c>
      <c r="M117">
        <v>2</v>
      </c>
      <c r="N117">
        <v>3</v>
      </c>
      <c r="O117">
        <v>12</v>
      </c>
      <c r="P117" t="str">
        <f t="shared" si="4"/>
        <v>Morning</v>
      </c>
      <c r="Q117" t="str">
        <f t="shared" si="5"/>
        <v>Best</v>
      </c>
      <c r="R117" t="str">
        <f t="shared" si="6"/>
        <v>Average</v>
      </c>
      <c r="S117" t="b">
        <f t="shared" si="7"/>
        <v>0</v>
      </c>
    </row>
    <row r="118" spans="1:19" x14ac:dyDescent="0.3">
      <c r="A118" t="s">
        <v>139</v>
      </c>
      <c r="B118" t="s">
        <v>12</v>
      </c>
      <c r="C118">
        <v>5</v>
      </c>
      <c r="D118" t="s">
        <v>561</v>
      </c>
      <c r="E118" t="s">
        <v>554</v>
      </c>
      <c r="F118" t="s">
        <v>540</v>
      </c>
      <c r="G118" t="s">
        <v>541</v>
      </c>
      <c r="H118" s="1">
        <v>44562.597222222219</v>
      </c>
      <c r="I118">
        <v>3</v>
      </c>
      <c r="J118">
        <v>269</v>
      </c>
      <c r="K118" t="s">
        <v>531</v>
      </c>
      <c r="L118">
        <v>33</v>
      </c>
      <c r="M118">
        <v>3</v>
      </c>
      <c r="N118">
        <v>2</v>
      </c>
      <c r="O118">
        <v>14</v>
      </c>
      <c r="P118" t="str">
        <f t="shared" si="4"/>
        <v>Evening</v>
      </c>
      <c r="Q118" t="str">
        <f t="shared" si="5"/>
        <v>Best</v>
      </c>
      <c r="R118" t="str">
        <f t="shared" si="6"/>
        <v>Average</v>
      </c>
      <c r="S118" t="b">
        <f t="shared" si="7"/>
        <v>0</v>
      </c>
    </row>
    <row r="119" spans="1:19" x14ac:dyDescent="0.3">
      <c r="A119" t="s">
        <v>140</v>
      </c>
      <c r="B119" t="s">
        <v>21</v>
      </c>
      <c r="C119">
        <v>13</v>
      </c>
      <c r="D119" t="s">
        <v>542</v>
      </c>
      <c r="E119" t="s">
        <v>543</v>
      </c>
      <c r="F119" t="s">
        <v>540</v>
      </c>
      <c r="G119" t="s">
        <v>544</v>
      </c>
      <c r="H119" s="1">
        <v>44562.96875</v>
      </c>
      <c r="I119">
        <v>4</v>
      </c>
      <c r="J119">
        <v>391</v>
      </c>
      <c r="K119" t="s">
        <v>531</v>
      </c>
      <c r="L119">
        <v>20</v>
      </c>
      <c r="M119">
        <v>2</v>
      </c>
      <c r="N119">
        <v>3</v>
      </c>
      <c r="O119">
        <v>23</v>
      </c>
      <c r="P119" t="str">
        <f t="shared" si="4"/>
        <v>Night</v>
      </c>
      <c r="Q119" t="str">
        <f t="shared" si="5"/>
        <v>Best</v>
      </c>
      <c r="R119" t="str">
        <f t="shared" si="6"/>
        <v>Average</v>
      </c>
      <c r="S119" t="b">
        <f t="shared" si="7"/>
        <v>0</v>
      </c>
    </row>
    <row r="120" spans="1:19" x14ac:dyDescent="0.3">
      <c r="A120" t="s">
        <v>141</v>
      </c>
      <c r="B120" t="s">
        <v>11</v>
      </c>
      <c r="C120">
        <v>9</v>
      </c>
      <c r="D120" t="s">
        <v>545</v>
      </c>
      <c r="E120" t="s">
        <v>546</v>
      </c>
      <c r="F120" t="s">
        <v>540</v>
      </c>
      <c r="G120" t="s">
        <v>544</v>
      </c>
      <c r="H120" s="1">
        <v>44562.513194444444</v>
      </c>
      <c r="I120">
        <v>4</v>
      </c>
      <c r="J120">
        <v>220</v>
      </c>
      <c r="K120" t="s">
        <v>530</v>
      </c>
      <c r="L120">
        <v>18</v>
      </c>
      <c r="M120">
        <v>3</v>
      </c>
      <c r="N120">
        <v>3</v>
      </c>
      <c r="O120">
        <v>12</v>
      </c>
      <c r="P120" t="str">
        <f t="shared" si="4"/>
        <v>Morning</v>
      </c>
      <c r="Q120" t="str">
        <f t="shared" si="5"/>
        <v>Best</v>
      </c>
      <c r="R120" t="str">
        <f t="shared" si="6"/>
        <v>Best</v>
      </c>
      <c r="S120" t="b">
        <f t="shared" si="7"/>
        <v>1</v>
      </c>
    </row>
    <row r="121" spans="1:19" x14ac:dyDescent="0.3">
      <c r="A121" t="s">
        <v>142</v>
      </c>
      <c r="B121" t="s">
        <v>20</v>
      </c>
      <c r="C121">
        <v>9</v>
      </c>
      <c r="D121" t="s">
        <v>545</v>
      </c>
      <c r="E121" t="s">
        <v>546</v>
      </c>
      <c r="F121" t="s">
        <v>540</v>
      </c>
      <c r="G121" t="s">
        <v>544</v>
      </c>
      <c r="H121" s="1">
        <v>44562.854861111111</v>
      </c>
      <c r="I121">
        <v>5</v>
      </c>
      <c r="J121">
        <v>478</v>
      </c>
      <c r="K121" t="s">
        <v>530</v>
      </c>
      <c r="L121">
        <v>19</v>
      </c>
      <c r="M121">
        <v>2</v>
      </c>
      <c r="N121">
        <v>2</v>
      </c>
      <c r="O121">
        <v>20</v>
      </c>
      <c r="P121" t="str">
        <f t="shared" si="4"/>
        <v>Night</v>
      </c>
      <c r="Q121" t="str">
        <f t="shared" si="5"/>
        <v>Average</v>
      </c>
      <c r="R121" t="str">
        <f t="shared" si="6"/>
        <v>Average</v>
      </c>
      <c r="S121" t="b">
        <f t="shared" si="7"/>
        <v>1</v>
      </c>
    </row>
    <row r="122" spans="1:19" x14ac:dyDescent="0.3">
      <c r="A122" t="s">
        <v>143</v>
      </c>
      <c r="B122" t="s">
        <v>15</v>
      </c>
      <c r="C122">
        <v>3</v>
      </c>
      <c r="D122" t="s">
        <v>564</v>
      </c>
      <c r="E122" t="s">
        <v>548</v>
      </c>
      <c r="F122" t="s">
        <v>540</v>
      </c>
      <c r="G122" t="s">
        <v>544</v>
      </c>
      <c r="H122" s="1">
        <v>44562.568749999999</v>
      </c>
      <c r="I122">
        <v>3</v>
      </c>
      <c r="J122">
        <v>359</v>
      </c>
      <c r="K122" t="s">
        <v>531</v>
      </c>
      <c r="L122">
        <v>46</v>
      </c>
      <c r="M122">
        <v>2</v>
      </c>
      <c r="N122">
        <v>4</v>
      </c>
      <c r="O122">
        <v>13</v>
      </c>
      <c r="P122" t="str">
        <f t="shared" si="4"/>
        <v>Noon</v>
      </c>
      <c r="Q122" t="str">
        <f t="shared" si="5"/>
        <v>Best</v>
      </c>
      <c r="R122" t="str">
        <f t="shared" si="6"/>
        <v>Average</v>
      </c>
      <c r="S122" t="b">
        <f t="shared" si="7"/>
        <v>0</v>
      </c>
    </row>
    <row r="123" spans="1:19" x14ac:dyDescent="0.3">
      <c r="A123" t="s">
        <v>144</v>
      </c>
      <c r="B123" t="s">
        <v>5</v>
      </c>
      <c r="C123">
        <v>1</v>
      </c>
      <c r="D123" t="s">
        <v>553</v>
      </c>
      <c r="E123" t="s">
        <v>554</v>
      </c>
      <c r="F123" t="s">
        <v>555</v>
      </c>
      <c r="G123" t="s">
        <v>541</v>
      </c>
      <c r="H123" s="1">
        <v>44562.854861111111</v>
      </c>
      <c r="I123">
        <v>4</v>
      </c>
      <c r="J123">
        <v>254</v>
      </c>
      <c r="K123" t="s">
        <v>531</v>
      </c>
      <c r="L123">
        <v>36</v>
      </c>
      <c r="M123">
        <v>4</v>
      </c>
      <c r="N123">
        <v>5</v>
      </c>
      <c r="O123">
        <v>20</v>
      </c>
      <c r="P123" t="str">
        <f t="shared" si="4"/>
        <v>Night</v>
      </c>
      <c r="Q123" t="str">
        <f t="shared" si="5"/>
        <v>Best</v>
      </c>
      <c r="R123" t="str">
        <f t="shared" si="6"/>
        <v>Best</v>
      </c>
      <c r="S123" t="b">
        <f t="shared" si="7"/>
        <v>1</v>
      </c>
    </row>
    <row r="124" spans="1:19" x14ac:dyDescent="0.3">
      <c r="A124" t="s">
        <v>145</v>
      </c>
      <c r="B124" t="s">
        <v>6</v>
      </c>
      <c r="C124">
        <v>18</v>
      </c>
      <c r="D124" t="s">
        <v>570</v>
      </c>
      <c r="E124" t="s">
        <v>550</v>
      </c>
      <c r="F124" t="s">
        <v>551</v>
      </c>
      <c r="G124" t="s">
        <v>541</v>
      </c>
      <c r="H124" s="1">
        <v>44562.465277777781</v>
      </c>
      <c r="I124">
        <v>6</v>
      </c>
      <c r="J124">
        <v>539</v>
      </c>
      <c r="K124" t="s">
        <v>530</v>
      </c>
      <c r="L124">
        <v>43</v>
      </c>
      <c r="M124">
        <v>2</v>
      </c>
      <c r="N124">
        <v>3</v>
      </c>
      <c r="O124">
        <v>11</v>
      </c>
      <c r="P124" t="str">
        <f t="shared" si="4"/>
        <v>Morning</v>
      </c>
      <c r="Q124" t="str">
        <f t="shared" si="5"/>
        <v>Best</v>
      </c>
      <c r="R124" t="str">
        <f t="shared" si="6"/>
        <v>Average</v>
      </c>
      <c r="S124" t="b">
        <f t="shared" si="7"/>
        <v>0</v>
      </c>
    </row>
    <row r="125" spans="1:19" x14ac:dyDescent="0.3">
      <c r="A125" t="s">
        <v>146</v>
      </c>
      <c r="B125" t="s">
        <v>12</v>
      </c>
      <c r="C125">
        <v>1</v>
      </c>
      <c r="D125" t="s">
        <v>553</v>
      </c>
      <c r="E125" t="s">
        <v>554</v>
      </c>
      <c r="F125" t="s">
        <v>555</v>
      </c>
      <c r="G125" t="s">
        <v>541</v>
      </c>
      <c r="H125" s="1">
        <v>44562.513194444444</v>
      </c>
      <c r="I125">
        <v>4</v>
      </c>
      <c r="J125">
        <v>376</v>
      </c>
      <c r="K125" t="s">
        <v>529</v>
      </c>
      <c r="L125">
        <v>46</v>
      </c>
      <c r="M125">
        <v>3</v>
      </c>
      <c r="N125">
        <v>4</v>
      </c>
      <c r="O125">
        <v>12</v>
      </c>
      <c r="P125" t="str">
        <f t="shared" si="4"/>
        <v>Morning</v>
      </c>
      <c r="Q125" t="str">
        <f t="shared" si="5"/>
        <v>Best</v>
      </c>
      <c r="R125" t="str">
        <f t="shared" si="6"/>
        <v>Best</v>
      </c>
      <c r="S125" t="b">
        <f t="shared" si="7"/>
        <v>1</v>
      </c>
    </row>
    <row r="126" spans="1:19" x14ac:dyDescent="0.3">
      <c r="A126" t="s">
        <v>147</v>
      </c>
      <c r="B126" t="s">
        <v>7</v>
      </c>
      <c r="C126">
        <v>16</v>
      </c>
      <c r="D126" t="s">
        <v>549</v>
      </c>
      <c r="E126" t="s">
        <v>550</v>
      </c>
      <c r="F126" t="s">
        <v>551</v>
      </c>
      <c r="G126" t="s">
        <v>544</v>
      </c>
      <c r="H126" s="1">
        <v>44562.598611111112</v>
      </c>
      <c r="I126">
        <v>6</v>
      </c>
      <c r="J126">
        <v>786</v>
      </c>
      <c r="K126" t="s">
        <v>529</v>
      </c>
      <c r="L126">
        <v>37</v>
      </c>
      <c r="M126">
        <v>2</v>
      </c>
      <c r="N126">
        <v>2</v>
      </c>
      <c r="O126">
        <v>14</v>
      </c>
      <c r="P126" t="str">
        <f t="shared" si="4"/>
        <v>Evening</v>
      </c>
      <c r="Q126" t="str">
        <f t="shared" si="5"/>
        <v>Average</v>
      </c>
      <c r="R126" t="str">
        <f t="shared" si="6"/>
        <v>Average</v>
      </c>
      <c r="S126" t="b">
        <f t="shared" si="7"/>
        <v>1</v>
      </c>
    </row>
    <row r="127" spans="1:19" x14ac:dyDescent="0.3">
      <c r="A127" t="s">
        <v>148</v>
      </c>
      <c r="B127" t="s">
        <v>22</v>
      </c>
      <c r="C127">
        <v>10</v>
      </c>
      <c r="D127" t="s">
        <v>557</v>
      </c>
      <c r="E127" t="s">
        <v>548</v>
      </c>
      <c r="F127" t="s">
        <v>558</v>
      </c>
      <c r="G127" t="s">
        <v>544</v>
      </c>
      <c r="H127" s="1">
        <v>44562.470138888886</v>
      </c>
      <c r="I127">
        <v>3</v>
      </c>
      <c r="J127">
        <v>294</v>
      </c>
      <c r="K127" t="s">
        <v>530</v>
      </c>
      <c r="L127">
        <v>32</v>
      </c>
      <c r="M127">
        <v>2</v>
      </c>
      <c r="N127">
        <v>1</v>
      </c>
      <c r="O127">
        <v>11</v>
      </c>
      <c r="P127" t="str">
        <f t="shared" si="4"/>
        <v>Morning</v>
      </c>
      <c r="Q127" t="str">
        <f t="shared" si="5"/>
        <v>Average</v>
      </c>
      <c r="R127" t="str">
        <f t="shared" si="6"/>
        <v>Average</v>
      </c>
      <c r="S127" t="b">
        <f t="shared" si="7"/>
        <v>1</v>
      </c>
    </row>
    <row r="128" spans="1:19" x14ac:dyDescent="0.3">
      <c r="A128" t="s">
        <v>149</v>
      </c>
      <c r="B128" t="s">
        <v>22</v>
      </c>
      <c r="C128">
        <v>14</v>
      </c>
      <c r="D128" t="s">
        <v>567</v>
      </c>
      <c r="E128" t="s">
        <v>543</v>
      </c>
      <c r="F128" t="s">
        <v>558</v>
      </c>
      <c r="G128" t="s">
        <v>541</v>
      </c>
      <c r="H128" s="1">
        <v>44562.597222222219</v>
      </c>
      <c r="I128">
        <v>5</v>
      </c>
      <c r="J128">
        <v>871</v>
      </c>
      <c r="K128" t="s">
        <v>531</v>
      </c>
      <c r="L128">
        <v>25</v>
      </c>
      <c r="M128">
        <v>4</v>
      </c>
      <c r="N128">
        <v>2</v>
      </c>
      <c r="O128">
        <v>14</v>
      </c>
      <c r="P128" t="str">
        <f t="shared" si="4"/>
        <v>Evening</v>
      </c>
      <c r="Q128" t="str">
        <f t="shared" si="5"/>
        <v>Best</v>
      </c>
      <c r="R128" t="str">
        <f t="shared" si="6"/>
        <v>Average</v>
      </c>
      <c r="S128" t="b">
        <f t="shared" si="7"/>
        <v>0</v>
      </c>
    </row>
    <row r="129" spans="1:19" x14ac:dyDescent="0.3">
      <c r="A129" t="s">
        <v>150</v>
      </c>
      <c r="B129" t="s">
        <v>21</v>
      </c>
      <c r="C129">
        <v>18</v>
      </c>
      <c r="D129" t="s">
        <v>570</v>
      </c>
      <c r="E129" t="s">
        <v>550</v>
      </c>
      <c r="F129" t="s">
        <v>551</v>
      </c>
      <c r="G129" t="s">
        <v>541</v>
      </c>
      <c r="H129" s="1">
        <v>44562.597222222219</v>
      </c>
      <c r="I129">
        <v>5</v>
      </c>
      <c r="J129">
        <v>232</v>
      </c>
      <c r="K129" t="s">
        <v>531</v>
      </c>
      <c r="L129">
        <v>46</v>
      </c>
      <c r="M129">
        <v>5</v>
      </c>
      <c r="N129">
        <v>2</v>
      </c>
      <c r="O129">
        <v>14</v>
      </c>
      <c r="P129" t="str">
        <f t="shared" si="4"/>
        <v>Evening</v>
      </c>
      <c r="Q129" t="str">
        <f t="shared" si="5"/>
        <v>Best</v>
      </c>
      <c r="R129" t="str">
        <f t="shared" si="6"/>
        <v>Average</v>
      </c>
      <c r="S129" t="b">
        <f t="shared" si="7"/>
        <v>0</v>
      </c>
    </row>
    <row r="130" spans="1:19" x14ac:dyDescent="0.3">
      <c r="A130" t="s">
        <v>151</v>
      </c>
      <c r="B130" t="s">
        <v>12</v>
      </c>
      <c r="C130">
        <v>9</v>
      </c>
      <c r="D130" t="s">
        <v>545</v>
      </c>
      <c r="E130" t="s">
        <v>546</v>
      </c>
      <c r="F130" t="s">
        <v>540</v>
      </c>
      <c r="G130" t="s">
        <v>544</v>
      </c>
      <c r="H130" s="1">
        <v>44562.46875</v>
      </c>
      <c r="I130">
        <v>3</v>
      </c>
      <c r="J130">
        <v>432</v>
      </c>
      <c r="K130" t="s">
        <v>530</v>
      </c>
      <c r="L130">
        <v>21</v>
      </c>
      <c r="M130">
        <v>3</v>
      </c>
      <c r="N130">
        <v>4</v>
      </c>
      <c r="O130">
        <v>11</v>
      </c>
      <c r="P130" t="str">
        <f t="shared" si="4"/>
        <v>Morning</v>
      </c>
      <c r="Q130" t="str">
        <f t="shared" si="5"/>
        <v>Best</v>
      </c>
      <c r="R130" t="str">
        <f t="shared" si="6"/>
        <v>Best</v>
      </c>
      <c r="S130" t="b">
        <f t="shared" si="7"/>
        <v>1</v>
      </c>
    </row>
    <row r="131" spans="1:19" x14ac:dyDescent="0.3">
      <c r="A131" t="s">
        <v>152</v>
      </c>
      <c r="B131" t="s">
        <v>9</v>
      </c>
      <c r="C131">
        <v>15</v>
      </c>
      <c r="D131" t="s">
        <v>571</v>
      </c>
      <c r="E131" t="s">
        <v>546</v>
      </c>
      <c r="F131" t="s">
        <v>540</v>
      </c>
      <c r="G131" t="s">
        <v>544</v>
      </c>
      <c r="H131" s="1">
        <v>44562.806250000001</v>
      </c>
      <c r="I131">
        <v>4</v>
      </c>
      <c r="J131">
        <v>179</v>
      </c>
      <c r="K131" t="s">
        <v>531</v>
      </c>
      <c r="L131">
        <v>47</v>
      </c>
      <c r="M131">
        <v>4</v>
      </c>
      <c r="N131">
        <v>3</v>
      </c>
      <c r="O131">
        <v>19</v>
      </c>
      <c r="P131" t="str">
        <f t="shared" ref="P131:P194" si="8">IF(O131&gt;=19,"Night",IF(O131&gt;=14,"Evening",IF(O131&gt;=13,"Noon","Morning")))</f>
        <v>Night</v>
      </c>
      <c r="Q131" t="str">
        <f t="shared" ref="Q131:Q194" si="9">IF(OR(M131&gt;=3,N131&gt;=3),"Best","Average")</f>
        <v>Best</v>
      </c>
      <c r="R131" t="str">
        <f t="shared" ref="R131:R194" si="10">IF(AND(M131&gt;=3,N131&gt;=3),"Best","Average")</f>
        <v>Best</v>
      </c>
      <c r="S131" t="b">
        <f t="shared" ref="S131:S194" si="11">EXACT(Q131,R131)</f>
        <v>1</v>
      </c>
    </row>
    <row r="132" spans="1:19" x14ac:dyDescent="0.3">
      <c r="A132" t="s">
        <v>153</v>
      </c>
      <c r="B132" t="s">
        <v>14</v>
      </c>
      <c r="C132">
        <v>17</v>
      </c>
      <c r="D132" t="s">
        <v>568</v>
      </c>
      <c r="E132" t="s">
        <v>569</v>
      </c>
      <c r="F132" t="s">
        <v>551</v>
      </c>
      <c r="G132" t="s">
        <v>544</v>
      </c>
      <c r="H132" s="1">
        <v>44562.857638888891</v>
      </c>
      <c r="I132">
        <v>5</v>
      </c>
      <c r="J132">
        <v>359</v>
      </c>
      <c r="K132" t="s">
        <v>529</v>
      </c>
      <c r="L132">
        <v>37</v>
      </c>
      <c r="M132">
        <v>2</v>
      </c>
      <c r="N132">
        <v>1</v>
      </c>
      <c r="O132">
        <v>20</v>
      </c>
      <c r="P132" t="str">
        <f t="shared" si="8"/>
        <v>Night</v>
      </c>
      <c r="Q132" t="str">
        <f t="shared" si="9"/>
        <v>Average</v>
      </c>
      <c r="R132" t="str">
        <f t="shared" si="10"/>
        <v>Average</v>
      </c>
      <c r="S132" t="b">
        <f t="shared" si="11"/>
        <v>1</v>
      </c>
    </row>
    <row r="133" spans="1:19" x14ac:dyDescent="0.3">
      <c r="A133" t="s">
        <v>154</v>
      </c>
      <c r="B133" t="s">
        <v>2</v>
      </c>
      <c r="C133">
        <v>12</v>
      </c>
      <c r="D133" t="s">
        <v>556</v>
      </c>
      <c r="E133" t="s">
        <v>543</v>
      </c>
      <c r="F133" t="s">
        <v>555</v>
      </c>
      <c r="G133" t="s">
        <v>544</v>
      </c>
      <c r="H133" s="1">
        <v>44562.640277777777</v>
      </c>
      <c r="I133">
        <v>5</v>
      </c>
      <c r="J133">
        <v>882</v>
      </c>
      <c r="K133" t="s">
        <v>530</v>
      </c>
      <c r="L133">
        <v>29</v>
      </c>
      <c r="M133">
        <v>5</v>
      </c>
      <c r="N133">
        <v>4</v>
      </c>
      <c r="O133">
        <v>15</v>
      </c>
      <c r="P133" t="str">
        <f t="shared" si="8"/>
        <v>Evening</v>
      </c>
      <c r="Q133" t="str">
        <f t="shared" si="9"/>
        <v>Best</v>
      </c>
      <c r="R133" t="str">
        <f t="shared" si="10"/>
        <v>Best</v>
      </c>
      <c r="S133" t="b">
        <f t="shared" si="11"/>
        <v>1</v>
      </c>
    </row>
    <row r="134" spans="1:19" x14ac:dyDescent="0.3">
      <c r="A134" t="s">
        <v>155</v>
      </c>
      <c r="B134" t="s">
        <v>9</v>
      </c>
      <c r="C134">
        <v>1</v>
      </c>
      <c r="D134" t="s">
        <v>553</v>
      </c>
      <c r="E134" t="s">
        <v>554</v>
      </c>
      <c r="F134" t="s">
        <v>555</v>
      </c>
      <c r="G134" t="s">
        <v>541</v>
      </c>
      <c r="H134" s="1">
        <v>44562.597222222219</v>
      </c>
      <c r="I134">
        <v>5</v>
      </c>
      <c r="J134">
        <v>426</v>
      </c>
      <c r="K134" t="s">
        <v>530</v>
      </c>
      <c r="L134">
        <v>26</v>
      </c>
      <c r="M134">
        <v>3</v>
      </c>
      <c r="N134">
        <v>4</v>
      </c>
      <c r="O134">
        <v>14</v>
      </c>
      <c r="P134" t="str">
        <f t="shared" si="8"/>
        <v>Evening</v>
      </c>
      <c r="Q134" t="str">
        <f t="shared" si="9"/>
        <v>Best</v>
      </c>
      <c r="R134" t="str">
        <f t="shared" si="10"/>
        <v>Best</v>
      </c>
      <c r="S134" t="b">
        <f t="shared" si="11"/>
        <v>1</v>
      </c>
    </row>
    <row r="135" spans="1:19" x14ac:dyDescent="0.3">
      <c r="A135" t="s">
        <v>156</v>
      </c>
      <c r="B135" t="s">
        <v>22</v>
      </c>
      <c r="C135">
        <v>6</v>
      </c>
      <c r="D135" t="s">
        <v>538</v>
      </c>
      <c r="E135" t="s">
        <v>539</v>
      </c>
      <c r="F135" t="s">
        <v>540</v>
      </c>
      <c r="G135" t="s">
        <v>541</v>
      </c>
      <c r="H135" s="1">
        <v>44562.998611111114</v>
      </c>
      <c r="I135">
        <v>7</v>
      </c>
      <c r="J135">
        <v>568</v>
      </c>
      <c r="K135" t="s">
        <v>529</v>
      </c>
      <c r="L135">
        <v>43</v>
      </c>
      <c r="M135">
        <v>5</v>
      </c>
      <c r="N135">
        <v>3</v>
      </c>
      <c r="O135">
        <v>23</v>
      </c>
      <c r="P135" t="str">
        <f t="shared" si="8"/>
        <v>Night</v>
      </c>
      <c r="Q135" t="str">
        <f t="shared" si="9"/>
        <v>Best</v>
      </c>
      <c r="R135" t="str">
        <f t="shared" si="10"/>
        <v>Best</v>
      </c>
      <c r="S135" t="b">
        <f t="shared" si="11"/>
        <v>1</v>
      </c>
    </row>
    <row r="136" spans="1:19" x14ac:dyDescent="0.3">
      <c r="A136" t="s">
        <v>157</v>
      </c>
      <c r="B136" t="s">
        <v>4</v>
      </c>
      <c r="C136">
        <v>3</v>
      </c>
      <c r="D136" t="s">
        <v>564</v>
      </c>
      <c r="E136" t="s">
        <v>548</v>
      </c>
      <c r="F136" t="s">
        <v>540</v>
      </c>
      <c r="G136" t="s">
        <v>544</v>
      </c>
      <c r="H136" s="1">
        <v>44562.640277777777</v>
      </c>
      <c r="I136">
        <v>4</v>
      </c>
      <c r="J136">
        <v>352</v>
      </c>
      <c r="K136" t="s">
        <v>529</v>
      </c>
      <c r="L136">
        <v>28</v>
      </c>
      <c r="M136">
        <v>3</v>
      </c>
      <c r="N136">
        <v>4</v>
      </c>
      <c r="O136">
        <v>15</v>
      </c>
      <c r="P136" t="str">
        <f t="shared" si="8"/>
        <v>Evening</v>
      </c>
      <c r="Q136" t="str">
        <f t="shared" si="9"/>
        <v>Best</v>
      </c>
      <c r="R136" t="str">
        <f t="shared" si="10"/>
        <v>Best</v>
      </c>
      <c r="S136" t="b">
        <f t="shared" si="11"/>
        <v>1</v>
      </c>
    </row>
    <row r="137" spans="1:19" x14ac:dyDescent="0.3">
      <c r="A137" t="s">
        <v>158</v>
      </c>
      <c r="B137" t="s">
        <v>5</v>
      </c>
      <c r="C137">
        <v>19</v>
      </c>
      <c r="D137" t="s">
        <v>559</v>
      </c>
      <c r="E137" t="s">
        <v>560</v>
      </c>
      <c r="F137" t="s">
        <v>558</v>
      </c>
      <c r="G137" t="s">
        <v>544</v>
      </c>
      <c r="H137" s="1">
        <v>44562.806250000001</v>
      </c>
      <c r="I137">
        <v>5</v>
      </c>
      <c r="J137">
        <v>226</v>
      </c>
      <c r="K137" t="s">
        <v>530</v>
      </c>
      <c r="L137">
        <v>39</v>
      </c>
      <c r="M137">
        <v>2</v>
      </c>
      <c r="N137">
        <v>3</v>
      </c>
      <c r="O137">
        <v>19</v>
      </c>
      <c r="P137" t="str">
        <f t="shared" si="8"/>
        <v>Night</v>
      </c>
      <c r="Q137" t="str">
        <f t="shared" si="9"/>
        <v>Best</v>
      </c>
      <c r="R137" t="str">
        <f t="shared" si="10"/>
        <v>Average</v>
      </c>
      <c r="S137" t="b">
        <f t="shared" si="11"/>
        <v>0</v>
      </c>
    </row>
    <row r="138" spans="1:19" x14ac:dyDescent="0.3">
      <c r="A138" t="s">
        <v>159</v>
      </c>
      <c r="B138" t="s">
        <v>3</v>
      </c>
      <c r="C138">
        <v>14</v>
      </c>
      <c r="D138" t="s">
        <v>567</v>
      </c>
      <c r="E138" t="s">
        <v>543</v>
      </c>
      <c r="F138" t="s">
        <v>558</v>
      </c>
      <c r="G138" t="s">
        <v>541</v>
      </c>
      <c r="H138" s="1">
        <v>44562.47152777778</v>
      </c>
      <c r="I138">
        <v>5</v>
      </c>
      <c r="J138">
        <v>679</v>
      </c>
      <c r="K138" t="s">
        <v>530</v>
      </c>
      <c r="L138">
        <v>11</v>
      </c>
      <c r="M138">
        <v>3</v>
      </c>
      <c r="N138">
        <v>1</v>
      </c>
      <c r="O138">
        <v>11</v>
      </c>
      <c r="P138" t="str">
        <f t="shared" si="8"/>
        <v>Morning</v>
      </c>
      <c r="Q138" t="str">
        <f t="shared" si="9"/>
        <v>Best</v>
      </c>
      <c r="R138" t="str">
        <f t="shared" si="10"/>
        <v>Average</v>
      </c>
      <c r="S138" t="b">
        <f t="shared" si="11"/>
        <v>0</v>
      </c>
    </row>
    <row r="139" spans="1:19" x14ac:dyDescent="0.3">
      <c r="A139" t="s">
        <v>160</v>
      </c>
      <c r="B139" t="s">
        <v>3</v>
      </c>
      <c r="C139">
        <v>12</v>
      </c>
      <c r="D139" t="s">
        <v>556</v>
      </c>
      <c r="E139" t="s">
        <v>543</v>
      </c>
      <c r="F139" t="s">
        <v>555</v>
      </c>
      <c r="G139" t="s">
        <v>544</v>
      </c>
      <c r="H139" s="1">
        <v>44562.640277777777</v>
      </c>
      <c r="I139">
        <v>3</v>
      </c>
      <c r="J139">
        <v>273</v>
      </c>
      <c r="K139" t="s">
        <v>529</v>
      </c>
      <c r="L139">
        <v>37</v>
      </c>
      <c r="M139">
        <v>5</v>
      </c>
      <c r="N139">
        <v>2</v>
      </c>
      <c r="O139">
        <v>15</v>
      </c>
      <c r="P139" t="str">
        <f t="shared" si="8"/>
        <v>Evening</v>
      </c>
      <c r="Q139" t="str">
        <f t="shared" si="9"/>
        <v>Best</v>
      </c>
      <c r="R139" t="str">
        <f t="shared" si="10"/>
        <v>Average</v>
      </c>
      <c r="S139" t="b">
        <f t="shared" si="11"/>
        <v>0</v>
      </c>
    </row>
    <row r="140" spans="1:19" x14ac:dyDescent="0.3">
      <c r="A140" t="s">
        <v>161</v>
      </c>
      <c r="B140" t="s">
        <v>19</v>
      </c>
      <c r="C140">
        <v>12</v>
      </c>
      <c r="D140" t="s">
        <v>556</v>
      </c>
      <c r="E140" t="s">
        <v>543</v>
      </c>
      <c r="F140" t="s">
        <v>555</v>
      </c>
      <c r="G140" t="s">
        <v>544</v>
      </c>
      <c r="H140" s="1">
        <v>44562.96875</v>
      </c>
      <c r="I140">
        <v>2</v>
      </c>
      <c r="J140">
        <v>78</v>
      </c>
      <c r="K140" t="s">
        <v>531</v>
      </c>
      <c r="L140">
        <v>12</v>
      </c>
      <c r="M140">
        <v>4</v>
      </c>
      <c r="N140">
        <v>5</v>
      </c>
      <c r="O140">
        <v>23</v>
      </c>
      <c r="P140" t="str">
        <f t="shared" si="8"/>
        <v>Night</v>
      </c>
      <c r="Q140" t="str">
        <f t="shared" si="9"/>
        <v>Best</v>
      </c>
      <c r="R140" t="str">
        <f t="shared" si="10"/>
        <v>Best</v>
      </c>
      <c r="S140" t="b">
        <f t="shared" si="11"/>
        <v>1</v>
      </c>
    </row>
    <row r="141" spans="1:19" x14ac:dyDescent="0.3">
      <c r="A141" t="s">
        <v>162</v>
      </c>
      <c r="B141" t="s">
        <v>15</v>
      </c>
      <c r="C141">
        <v>10</v>
      </c>
      <c r="D141" t="s">
        <v>557</v>
      </c>
      <c r="E141" t="s">
        <v>548</v>
      </c>
      <c r="F141" t="s">
        <v>558</v>
      </c>
      <c r="G141" t="s">
        <v>544</v>
      </c>
      <c r="H141" s="1">
        <v>44562.917361111111</v>
      </c>
      <c r="I141">
        <v>3</v>
      </c>
      <c r="J141">
        <v>489</v>
      </c>
      <c r="K141" t="s">
        <v>530</v>
      </c>
      <c r="L141">
        <v>28</v>
      </c>
      <c r="M141">
        <v>3</v>
      </c>
      <c r="N141">
        <v>4</v>
      </c>
      <c r="O141">
        <v>22</v>
      </c>
      <c r="P141" t="str">
        <f t="shared" si="8"/>
        <v>Night</v>
      </c>
      <c r="Q141" t="str">
        <f t="shared" si="9"/>
        <v>Best</v>
      </c>
      <c r="R141" t="str">
        <f t="shared" si="10"/>
        <v>Best</v>
      </c>
      <c r="S141" t="b">
        <f t="shared" si="11"/>
        <v>1</v>
      </c>
    </row>
    <row r="142" spans="1:19" x14ac:dyDescent="0.3">
      <c r="A142" t="s">
        <v>163</v>
      </c>
      <c r="B142" t="s">
        <v>19</v>
      </c>
      <c r="C142">
        <v>3</v>
      </c>
      <c r="D142" t="s">
        <v>564</v>
      </c>
      <c r="E142" t="s">
        <v>548</v>
      </c>
      <c r="F142" t="s">
        <v>540</v>
      </c>
      <c r="G142" t="s">
        <v>544</v>
      </c>
      <c r="H142" s="1">
        <v>44562.854861111111</v>
      </c>
      <c r="I142">
        <v>7</v>
      </c>
      <c r="J142">
        <v>964</v>
      </c>
      <c r="K142" t="s">
        <v>530</v>
      </c>
      <c r="L142">
        <v>27</v>
      </c>
      <c r="M142">
        <v>3</v>
      </c>
      <c r="N142">
        <v>2</v>
      </c>
      <c r="O142">
        <v>20</v>
      </c>
      <c r="P142" t="str">
        <f t="shared" si="8"/>
        <v>Night</v>
      </c>
      <c r="Q142" t="str">
        <f t="shared" si="9"/>
        <v>Best</v>
      </c>
      <c r="R142" t="str">
        <f t="shared" si="10"/>
        <v>Average</v>
      </c>
      <c r="S142" t="b">
        <f t="shared" si="11"/>
        <v>0</v>
      </c>
    </row>
    <row r="143" spans="1:19" x14ac:dyDescent="0.3">
      <c r="A143" t="s">
        <v>164</v>
      </c>
      <c r="B143" t="s">
        <v>11</v>
      </c>
      <c r="C143">
        <v>12</v>
      </c>
      <c r="D143" t="s">
        <v>556</v>
      </c>
      <c r="E143" t="s">
        <v>543</v>
      </c>
      <c r="F143" t="s">
        <v>555</v>
      </c>
      <c r="G143" t="s">
        <v>544</v>
      </c>
      <c r="H143" s="1">
        <v>44562.563194444447</v>
      </c>
      <c r="I143">
        <v>2</v>
      </c>
      <c r="J143">
        <v>56</v>
      </c>
      <c r="K143" t="s">
        <v>529</v>
      </c>
      <c r="L143">
        <v>41</v>
      </c>
      <c r="M143">
        <v>2</v>
      </c>
      <c r="N143">
        <v>3</v>
      </c>
      <c r="O143">
        <v>13</v>
      </c>
      <c r="P143" t="str">
        <f t="shared" si="8"/>
        <v>Noon</v>
      </c>
      <c r="Q143" t="str">
        <f t="shared" si="9"/>
        <v>Best</v>
      </c>
      <c r="R143" t="str">
        <f t="shared" si="10"/>
        <v>Average</v>
      </c>
      <c r="S143" t="b">
        <f t="shared" si="11"/>
        <v>0</v>
      </c>
    </row>
    <row r="144" spans="1:19" x14ac:dyDescent="0.3">
      <c r="A144" t="s">
        <v>165</v>
      </c>
      <c r="B144" t="s">
        <v>20</v>
      </c>
      <c r="C144">
        <v>4</v>
      </c>
      <c r="D144" t="s">
        <v>547</v>
      </c>
      <c r="E144" t="s">
        <v>548</v>
      </c>
      <c r="F144" t="s">
        <v>540</v>
      </c>
      <c r="G144" t="s">
        <v>544</v>
      </c>
      <c r="H144" s="1">
        <v>44562.604861111111</v>
      </c>
      <c r="I144">
        <v>1</v>
      </c>
      <c r="J144">
        <v>140</v>
      </c>
      <c r="K144" t="s">
        <v>530</v>
      </c>
      <c r="L144">
        <v>47</v>
      </c>
      <c r="M144">
        <v>5</v>
      </c>
      <c r="N144">
        <v>1</v>
      </c>
      <c r="O144">
        <v>14</v>
      </c>
      <c r="P144" t="str">
        <f t="shared" si="8"/>
        <v>Evening</v>
      </c>
      <c r="Q144" t="str">
        <f t="shared" si="9"/>
        <v>Best</v>
      </c>
      <c r="R144" t="str">
        <f t="shared" si="10"/>
        <v>Average</v>
      </c>
      <c r="S144" t="b">
        <f t="shared" si="11"/>
        <v>0</v>
      </c>
    </row>
    <row r="145" spans="1:19" x14ac:dyDescent="0.3">
      <c r="A145" t="s">
        <v>166</v>
      </c>
      <c r="B145" t="s">
        <v>6</v>
      </c>
      <c r="C145">
        <v>20</v>
      </c>
      <c r="D145" t="s">
        <v>563</v>
      </c>
      <c r="E145" t="s">
        <v>560</v>
      </c>
      <c r="F145" t="s">
        <v>555</v>
      </c>
      <c r="G145" t="s">
        <v>544</v>
      </c>
      <c r="H145" s="1">
        <v>44562.5625</v>
      </c>
      <c r="I145">
        <v>7</v>
      </c>
      <c r="J145">
        <v>703</v>
      </c>
      <c r="K145" t="s">
        <v>529</v>
      </c>
      <c r="L145">
        <v>49</v>
      </c>
      <c r="M145">
        <v>5</v>
      </c>
      <c r="N145">
        <v>2</v>
      </c>
      <c r="O145">
        <v>13</v>
      </c>
      <c r="P145" t="str">
        <f t="shared" si="8"/>
        <v>Noon</v>
      </c>
      <c r="Q145" t="str">
        <f t="shared" si="9"/>
        <v>Best</v>
      </c>
      <c r="R145" t="str">
        <f t="shared" si="10"/>
        <v>Average</v>
      </c>
      <c r="S145" t="b">
        <f t="shared" si="11"/>
        <v>0</v>
      </c>
    </row>
    <row r="146" spans="1:19" x14ac:dyDescent="0.3">
      <c r="A146" t="s">
        <v>167</v>
      </c>
      <c r="B146" t="s">
        <v>3</v>
      </c>
      <c r="C146">
        <v>6</v>
      </c>
      <c r="D146" t="s">
        <v>538</v>
      </c>
      <c r="E146" t="s">
        <v>539</v>
      </c>
      <c r="F146" t="s">
        <v>540</v>
      </c>
      <c r="G146" t="s">
        <v>541</v>
      </c>
      <c r="H146" s="1">
        <v>44562.46875</v>
      </c>
      <c r="I146">
        <v>4</v>
      </c>
      <c r="J146">
        <v>287</v>
      </c>
      <c r="K146" t="s">
        <v>530</v>
      </c>
      <c r="L146">
        <v>36</v>
      </c>
      <c r="M146">
        <v>4</v>
      </c>
      <c r="N146">
        <v>3</v>
      </c>
      <c r="O146">
        <v>11</v>
      </c>
      <c r="P146" t="str">
        <f t="shared" si="8"/>
        <v>Morning</v>
      </c>
      <c r="Q146" t="str">
        <f t="shared" si="9"/>
        <v>Best</v>
      </c>
      <c r="R146" t="str">
        <f t="shared" si="10"/>
        <v>Best</v>
      </c>
      <c r="S146" t="b">
        <f t="shared" si="11"/>
        <v>1</v>
      </c>
    </row>
    <row r="147" spans="1:19" x14ac:dyDescent="0.3">
      <c r="A147" t="s">
        <v>168</v>
      </c>
      <c r="B147" t="s">
        <v>10</v>
      </c>
      <c r="C147">
        <v>6</v>
      </c>
      <c r="D147" t="s">
        <v>538</v>
      </c>
      <c r="E147" t="s">
        <v>539</v>
      </c>
      <c r="F147" t="s">
        <v>540</v>
      </c>
      <c r="G147" t="s">
        <v>541</v>
      </c>
      <c r="H147" s="1">
        <v>44562.604861111111</v>
      </c>
      <c r="I147">
        <v>3</v>
      </c>
      <c r="J147">
        <v>444</v>
      </c>
      <c r="K147" t="s">
        <v>529</v>
      </c>
      <c r="L147">
        <v>15</v>
      </c>
      <c r="M147">
        <v>3</v>
      </c>
      <c r="N147">
        <v>1</v>
      </c>
      <c r="O147">
        <v>14</v>
      </c>
      <c r="P147" t="str">
        <f t="shared" si="8"/>
        <v>Evening</v>
      </c>
      <c r="Q147" t="str">
        <f t="shared" si="9"/>
        <v>Best</v>
      </c>
      <c r="R147" t="str">
        <f t="shared" si="10"/>
        <v>Average</v>
      </c>
      <c r="S147" t="b">
        <f t="shared" si="11"/>
        <v>0</v>
      </c>
    </row>
    <row r="148" spans="1:19" x14ac:dyDescent="0.3">
      <c r="A148" t="s">
        <v>169</v>
      </c>
      <c r="B148" t="s">
        <v>15</v>
      </c>
      <c r="C148">
        <v>20</v>
      </c>
      <c r="D148" t="s">
        <v>563</v>
      </c>
      <c r="E148" t="s">
        <v>560</v>
      </c>
      <c r="F148" t="s">
        <v>555</v>
      </c>
      <c r="G148" t="s">
        <v>544</v>
      </c>
      <c r="H148" s="1">
        <v>44562.465277777781</v>
      </c>
      <c r="I148">
        <v>2</v>
      </c>
      <c r="J148">
        <v>61</v>
      </c>
      <c r="K148" t="s">
        <v>530</v>
      </c>
      <c r="L148">
        <v>38</v>
      </c>
      <c r="M148">
        <v>5</v>
      </c>
      <c r="N148">
        <v>3</v>
      </c>
      <c r="O148">
        <v>11</v>
      </c>
      <c r="P148" t="str">
        <f t="shared" si="8"/>
        <v>Morning</v>
      </c>
      <c r="Q148" t="str">
        <f t="shared" si="9"/>
        <v>Best</v>
      </c>
      <c r="R148" t="str">
        <f t="shared" si="10"/>
        <v>Best</v>
      </c>
      <c r="S148" t="b">
        <f t="shared" si="11"/>
        <v>1</v>
      </c>
    </row>
    <row r="149" spans="1:19" x14ac:dyDescent="0.3">
      <c r="A149" t="s">
        <v>170</v>
      </c>
      <c r="B149" t="s">
        <v>16</v>
      </c>
      <c r="C149">
        <v>20</v>
      </c>
      <c r="D149" t="s">
        <v>563</v>
      </c>
      <c r="E149" t="s">
        <v>560</v>
      </c>
      <c r="F149" t="s">
        <v>555</v>
      </c>
      <c r="G149" t="s">
        <v>544</v>
      </c>
      <c r="H149" s="1">
        <v>44562.73541666667</v>
      </c>
      <c r="I149">
        <v>3</v>
      </c>
      <c r="J149">
        <v>347</v>
      </c>
      <c r="K149" t="s">
        <v>529</v>
      </c>
      <c r="L149">
        <v>35</v>
      </c>
      <c r="M149">
        <v>2</v>
      </c>
      <c r="N149">
        <v>2</v>
      </c>
      <c r="O149">
        <v>17</v>
      </c>
      <c r="P149" t="str">
        <f t="shared" si="8"/>
        <v>Evening</v>
      </c>
      <c r="Q149" t="str">
        <f t="shared" si="9"/>
        <v>Average</v>
      </c>
      <c r="R149" t="str">
        <f t="shared" si="10"/>
        <v>Average</v>
      </c>
      <c r="S149" t="b">
        <f t="shared" si="11"/>
        <v>1</v>
      </c>
    </row>
    <row r="150" spans="1:19" x14ac:dyDescent="0.3">
      <c r="A150" t="s">
        <v>171</v>
      </c>
      <c r="B150" t="s">
        <v>13</v>
      </c>
      <c r="C150">
        <v>2</v>
      </c>
      <c r="D150" t="s">
        <v>566</v>
      </c>
      <c r="E150" t="s">
        <v>546</v>
      </c>
      <c r="F150" t="s">
        <v>540</v>
      </c>
      <c r="G150" t="s">
        <v>541</v>
      </c>
      <c r="H150" s="1">
        <v>44562.598611111112</v>
      </c>
      <c r="I150">
        <v>3</v>
      </c>
      <c r="J150">
        <v>264</v>
      </c>
      <c r="K150" t="s">
        <v>529</v>
      </c>
      <c r="L150">
        <v>44</v>
      </c>
      <c r="M150">
        <v>2</v>
      </c>
      <c r="N150">
        <v>2</v>
      </c>
      <c r="O150">
        <v>14</v>
      </c>
      <c r="P150" t="str">
        <f t="shared" si="8"/>
        <v>Evening</v>
      </c>
      <c r="Q150" t="str">
        <f t="shared" si="9"/>
        <v>Average</v>
      </c>
      <c r="R150" t="str">
        <f t="shared" si="10"/>
        <v>Average</v>
      </c>
      <c r="S150" t="b">
        <f t="shared" si="11"/>
        <v>1</v>
      </c>
    </row>
    <row r="151" spans="1:19" x14ac:dyDescent="0.3">
      <c r="A151" t="s">
        <v>172</v>
      </c>
      <c r="B151" t="s">
        <v>12</v>
      </c>
      <c r="C151">
        <v>6</v>
      </c>
      <c r="D151" t="s">
        <v>538</v>
      </c>
      <c r="E151" t="s">
        <v>539</v>
      </c>
      <c r="F151" t="s">
        <v>540</v>
      </c>
      <c r="G151" t="s">
        <v>541</v>
      </c>
      <c r="H151" s="1">
        <v>44562.470138888886</v>
      </c>
      <c r="I151">
        <v>5</v>
      </c>
      <c r="J151">
        <v>712</v>
      </c>
      <c r="K151" t="s">
        <v>529</v>
      </c>
      <c r="L151">
        <v>28</v>
      </c>
      <c r="M151">
        <v>3</v>
      </c>
      <c r="N151">
        <v>3</v>
      </c>
      <c r="O151">
        <v>11</v>
      </c>
      <c r="P151" t="str">
        <f t="shared" si="8"/>
        <v>Morning</v>
      </c>
      <c r="Q151" t="str">
        <f t="shared" si="9"/>
        <v>Best</v>
      </c>
      <c r="R151" t="str">
        <f t="shared" si="10"/>
        <v>Best</v>
      </c>
      <c r="S151" t="b">
        <f t="shared" si="11"/>
        <v>1</v>
      </c>
    </row>
    <row r="152" spans="1:19" x14ac:dyDescent="0.3">
      <c r="A152" t="s">
        <v>173</v>
      </c>
      <c r="B152" t="s">
        <v>5</v>
      </c>
      <c r="C152">
        <v>20</v>
      </c>
      <c r="D152" t="s">
        <v>563</v>
      </c>
      <c r="E152" t="s">
        <v>560</v>
      </c>
      <c r="F152" t="s">
        <v>555</v>
      </c>
      <c r="G152" t="s">
        <v>544</v>
      </c>
      <c r="H152" s="1">
        <v>44562.806250000001</v>
      </c>
      <c r="I152">
        <v>1</v>
      </c>
      <c r="J152">
        <v>86</v>
      </c>
      <c r="K152" t="s">
        <v>529</v>
      </c>
      <c r="L152">
        <v>23</v>
      </c>
      <c r="M152">
        <v>2</v>
      </c>
      <c r="N152">
        <v>2</v>
      </c>
      <c r="O152">
        <v>19</v>
      </c>
      <c r="P152" t="str">
        <f t="shared" si="8"/>
        <v>Night</v>
      </c>
      <c r="Q152" t="str">
        <f t="shared" si="9"/>
        <v>Average</v>
      </c>
      <c r="R152" t="str">
        <f t="shared" si="10"/>
        <v>Average</v>
      </c>
      <c r="S152" t="b">
        <f t="shared" si="11"/>
        <v>1</v>
      </c>
    </row>
    <row r="153" spans="1:19" x14ac:dyDescent="0.3">
      <c r="A153" t="s">
        <v>174</v>
      </c>
      <c r="B153" t="s">
        <v>7</v>
      </c>
      <c r="C153">
        <v>9</v>
      </c>
      <c r="D153" t="s">
        <v>545</v>
      </c>
      <c r="E153" t="s">
        <v>546</v>
      </c>
      <c r="F153" t="s">
        <v>540</v>
      </c>
      <c r="G153" t="s">
        <v>544</v>
      </c>
      <c r="H153" s="1">
        <v>44562.998611111114</v>
      </c>
      <c r="I153">
        <v>1</v>
      </c>
      <c r="J153">
        <v>45</v>
      </c>
      <c r="K153" t="s">
        <v>530</v>
      </c>
      <c r="L153">
        <v>13</v>
      </c>
      <c r="M153">
        <v>4</v>
      </c>
      <c r="N153">
        <v>1</v>
      </c>
      <c r="O153">
        <v>23</v>
      </c>
      <c r="P153" t="str">
        <f t="shared" si="8"/>
        <v>Night</v>
      </c>
      <c r="Q153" t="str">
        <f t="shared" si="9"/>
        <v>Best</v>
      </c>
      <c r="R153" t="str">
        <f t="shared" si="10"/>
        <v>Average</v>
      </c>
      <c r="S153" t="b">
        <f t="shared" si="11"/>
        <v>0</v>
      </c>
    </row>
    <row r="154" spans="1:19" x14ac:dyDescent="0.3">
      <c r="A154" t="s">
        <v>175</v>
      </c>
      <c r="B154" t="s">
        <v>19</v>
      </c>
      <c r="C154">
        <v>16</v>
      </c>
      <c r="D154" t="s">
        <v>549</v>
      </c>
      <c r="E154" t="s">
        <v>550</v>
      </c>
      <c r="F154" t="s">
        <v>551</v>
      </c>
      <c r="G154" t="s">
        <v>544</v>
      </c>
      <c r="H154" s="1">
        <v>44562.998611111114</v>
      </c>
      <c r="I154">
        <v>7</v>
      </c>
      <c r="J154">
        <v>719</v>
      </c>
      <c r="K154" t="s">
        <v>531</v>
      </c>
      <c r="L154">
        <v>21</v>
      </c>
      <c r="M154">
        <v>3</v>
      </c>
      <c r="N154">
        <v>5</v>
      </c>
      <c r="O154">
        <v>23</v>
      </c>
      <c r="P154" t="str">
        <f t="shared" si="8"/>
        <v>Night</v>
      </c>
      <c r="Q154" t="str">
        <f t="shared" si="9"/>
        <v>Best</v>
      </c>
      <c r="R154" t="str">
        <f t="shared" si="10"/>
        <v>Best</v>
      </c>
      <c r="S154" t="b">
        <f t="shared" si="11"/>
        <v>1</v>
      </c>
    </row>
    <row r="155" spans="1:19" x14ac:dyDescent="0.3">
      <c r="A155" t="s">
        <v>176</v>
      </c>
      <c r="B155" t="s">
        <v>22</v>
      </c>
      <c r="C155">
        <v>20</v>
      </c>
      <c r="D155" t="s">
        <v>563</v>
      </c>
      <c r="E155" t="s">
        <v>560</v>
      </c>
      <c r="F155" t="s">
        <v>555</v>
      </c>
      <c r="G155" t="s">
        <v>544</v>
      </c>
      <c r="H155" s="1">
        <v>44562.902083333334</v>
      </c>
      <c r="I155">
        <v>7</v>
      </c>
      <c r="J155">
        <v>772</v>
      </c>
      <c r="K155" t="s">
        <v>531</v>
      </c>
      <c r="L155">
        <v>49</v>
      </c>
      <c r="M155">
        <v>5</v>
      </c>
      <c r="N155">
        <v>1</v>
      </c>
      <c r="O155">
        <v>21</v>
      </c>
      <c r="P155" t="str">
        <f t="shared" si="8"/>
        <v>Night</v>
      </c>
      <c r="Q155" t="str">
        <f t="shared" si="9"/>
        <v>Best</v>
      </c>
      <c r="R155" t="str">
        <f t="shared" si="10"/>
        <v>Average</v>
      </c>
      <c r="S155" t="b">
        <f t="shared" si="11"/>
        <v>0</v>
      </c>
    </row>
    <row r="156" spans="1:19" x14ac:dyDescent="0.3">
      <c r="A156" t="s">
        <v>177</v>
      </c>
      <c r="B156" t="s">
        <v>10</v>
      </c>
      <c r="C156">
        <v>20</v>
      </c>
      <c r="D156" t="s">
        <v>563</v>
      </c>
      <c r="E156" t="s">
        <v>560</v>
      </c>
      <c r="F156" t="s">
        <v>555</v>
      </c>
      <c r="G156" t="s">
        <v>544</v>
      </c>
      <c r="H156" s="1">
        <v>44562.854861111111</v>
      </c>
      <c r="I156">
        <v>6</v>
      </c>
      <c r="J156">
        <v>672</v>
      </c>
      <c r="K156" t="s">
        <v>529</v>
      </c>
      <c r="L156">
        <v>46</v>
      </c>
      <c r="M156">
        <v>4</v>
      </c>
      <c r="N156">
        <v>3</v>
      </c>
      <c r="O156">
        <v>20</v>
      </c>
      <c r="P156" t="str">
        <f t="shared" si="8"/>
        <v>Night</v>
      </c>
      <c r="Q156" t="str">
        <f t="shared" si="9"/>
        <v>Best</v>
      </c>
      <c r="R156" t="str">
        <f t="shared" si="10"/>
        <v>Best</v>
      </c>
      <c r="S156" t="b">
        <f t="shared" si="11"/>
        <v>1</v>
      </c>
    </row>
    <row r="157" spans="1:19" x14ac:dyDescent="0.3">
      <c r="A157" t="s">
        <v>178</v>
      </c>
      <c r="B157" t="s">
        <v>9</v>
      </c>
      <c r="C157">
        <v>7</v>
      </c>
      <c r="D157" t="s">
        <v>552</v>
      </c>
      <c r="E157" t="s">
        <v>546</v>
      </c>
      <c r="F157" t="s">
        <v>540</v>
      </c>
      <c r="G157" t="s">
        <v>544</v>
      </c>
      <c r="H157" s="1">
        <v>44562.563194444447</v>
      </c>
      <c r="I157">
        <v>7</v>
      </c>
      <c r="J157">
        <v>969</v>
      </c>
      <c r="K157" t="s">
        <v>529</v>
      </c>
      <c r="L157">
        <v>23</v>
      </c>
      <c r="M157">
        <v>3</v>
      </c>
      <c r="N157">
        <v>3</v>
      </c>
      <c r="O157">
        <v>13</v>
      </c>
      <c r="P157" t="str">
        <f t="shared" si="8"/>
        <v>Noon</v>
      </c>
      <c r="Q157" t="str">
        <f t="shared" si="9"/>
        <v>Best</v>
      </c>
      <c r="R157" t="str">
        <f t="shared" si="10"/>
        <v>Best</v>
      </c>
      <c r="S157" t="b">
        <f t="shared" si="11"/>
        <v>1</v>
      </c>
    </row>
    <row r="158" spans="1:19" x14ac:dyDescent="0.3">
      <c r="A158" t="s">
        <v>179</v>
      </c>
      <c r="B158" t="s">
        <v>19</v>
      </c>
      <c r="C158">
        <v>1</v>
      </c>
      <c r="D158" t="s">
        <v>553</v>
      </c>
      <c r="E158" t="s">
        <v>554</v>
      </c>
      <c r="F158" t="s">
        <v>555</v>
      </c>
      <c r="G158" t="s">
        <v>541</v>
      </c>
      <c r="H158" s="1">
        <v>44562.598611111112</v>
      </c>
      <c r="I158">
        <v>2</v>
      </c>
      <c r="J158">
        <v>125</v>
      </c>
      <c r="K158" t="s">
        <v>530</v>
      </c>
      <c r="L158">
        <v>10</v>
      </c>
      <c r="M158">
        <v>5</v>
      </c>
      <c r="N158">
        <v>5</v>
      </c>
      <c r="O158">
        <v>14</v>
      </c>
      <c r="P158" t="str">
        <f t="shared" si="8"/>
        <v>Evening</v>
      </c>
      <c r="Q158" t="str">
        <f t="shared" si="9"/>
        <v>Best</v>
      </c>
      <c r="R158" t="str">
        <f t="shared" si="10"/>
        <v>Best</v>
      </c>
      <c r="S158" t="b">
        <f t="shared" si="11"/>
        <v>1</v>
      </c>
    </row>
    <row r="159" spans="1:19" x14ac:dyDescent="0.3">
      <c r="A159" t="s">
        <v>180</v>
      </c>
      <c r="B159" t="s">
        <v>21</v>
      </c>
      <c r="C159">
        <v>9</v>
      </c>
      <c r="D159" t="s">
        <v>545</v>
      </c>
      <c r="E159" t="s">
        <v>546</v>
      </c>
      <c r="F159" t="s">
        <v>540</v>
      </c>
      <c r="G159" t="s">
        <v>544</v>
      </c>
      <c r="H159" s="1">
        <v>44562.568749999999</v>
      </c>
      <c r="I159">
        <v>1</v>
      </c>
      <c r="J159">
        <v>134</v>
      </c>
      <c r="K159" t="s">
        <v>530</v>
      </c>
      <c r="L159">
        <v>27</v>
      </c>
      <c r="M159">
        <v>2</v>
      </c>
      <c r="N159">
        <v>2</v>
      </c>
      <c r="O159">
        <v>13</v>
      </c>
      <c r="P159" t="str">
        <f t="shared" si="8"/>
        <v>Noon</v>
      </c>
      <c r="Q159" t="str">
        <f t="shared" si="9"/>
        <v>Average</v>
      </c>
      <c r="R159" t="str">
        <f t="shared" si="10"/>
        <v>Average</v>
      </c>
      <c r="S159" t="b">
        <f t="shared" si="11"/>
        <v>1</v>
      </c>
    </row>
    <row r="160" spans="1:19" x14ac:dyDescent="0.3">
      <c r="A160" t="s">
        <v>181</v>
      </c>
      <c r="B160" t="s">
        <v>16</v>
      </c>
      <c r="C160">
        <v>3</v>
      </c>
      <c r="D160" t="s">
        <v>564</v>
      </c>
      <c r="E160" t="s">
        <v>548</v>
      </c>
      <c r="F160" t="s">
        <v>540</v>
      </c>
      <c r="G160" t="s">
        <v>544</v>
      </c>
      <c r="H160" s="1">
        <v>44562.47152777778</v>
      </c>
      <c r="I160">
        <v>5</v>
      </c>
      <c r="J160">
        <v>616</v>
      </c>
      <c r="K160" t="s">
        <v>530</v>
      </c>
      <c r="L160">
        <v>41</v>
      </c>
      <c r="M160">
        <v>2</v>
      </c>
      <c r="N160">
        <v>3</v>
      </c>
      <c r="O160">
        <v>11</v>
      </c>
      <c r="P160" t="str">
        <f t="shared" si="8"/>
        <v>Morning</v>
      </c>
      <c r="Q160" t="str">
        <f t="shared" si="9"/>
        <v>Best</v>
      </c>
      <c r="R160" t="str">
        <f t="shared" si="10"/>
        <v>Average</v>
      </c>
      <c r="S160" t="b">
        <f t="shared" si="11"/>
        <v>0</v>
      </c>
    </row>
    <row r="161" spans="1:19" x14ac:dyDescent="0.3">
      <c r="A161" t="s">
        <v>182</v>
      </c>
      <c r="B161" t="s">
        <v>17</v>
      </c>
      <c r="C161">
        <v>16</v>
      </c>
      <c r="D161" t="s">
        <v>549</v>
      </c>
      <c r="E161" t="s">
        <v>550</v>
      </c>
      <c r="F161" t="s">
        <v>551</v>
      </c>
      <c r="G161" t="s">
        <v>544</v>
      </c>
      <c r="H161" s="1">
        <v>44562.568749999999</v>
      </c>
      <c r="I161">
        <v>5</v>
      </c>
      <c r="J161">
        <v>892</v>
      </c>
      <c r="K161" t="s">
        <v>530</v>
      </c>
      <c r="L161">
        <v>50</v>
      </c>
      <c r="M161">
        <v>4</v>
      </c>
      <c r="N161">
        <v>3</v>
      </c>
      <c r="O161">
        <v>13</v>
      </c>
      <c r="P161" t="str">
        <f t="shared" si="8"/>
        <v>Noon</v>
      </c>
      <c r="Q161" t="str">
        <f t="shared" si="9"/>
        <v>Best</v>
      </c>
      <c r="R161" t="str">
        <f t="shared" si="10"/>
        <v>Best</v>
      </c>
      <c r="S161" t="b">
        <f t="shared" si="11"/>
        <v>1</v>
      </c>
    </row>
    <row r="162" spans="1:19" x14ac:dyDescent="0.3">
      <c r="A162" t="s">
        <v>183</v>
      </c>
      <c r="B162" t="s">
        <v>21</v>
      </c>
      <c r="C162">
        <v>6</v>
      </c>
      <c r="D162" t="s">
        <v>538</v>
      </c>
      <c r="E162" t="s">
        <v>539</v>
      </c>
      <c r="F162" t="s">
        <v>540</v>
      </c>
      <c r="G162" t="s">
        <v>541</v>
      </c>
      <c r="H162" s="1">
        <v>44562.5</v>
      </c>
      <c r="I162">
        <v>7</v>
      </c>
      <c r="J162">
        <v>686</v>
      </c>
      <c r="K162" t="s">
        <v>531</v>
      </c>
      <c r="L162">
        <v>25</v>
      </c>
      <c r="M162">
        <v>4</v>
      </c>
      <c r="N162">
        <v>3</v>
      </c>
      <c r="O162">
        <v>12</v>
      </c>
      <c r="P162" t="str">
        <f t="shared" si="8"/>
        <v>Morning</v>
      </c>
      <c r="Q162" t="str">
        <f t="shared" si="9"/>
        <v>Best</v>
      </c>
      <c r="R162" t="str">
        <f t="shared" si="10"/>
        <v>Best</v>
      </c>
      <c r="S162" t="b">
        <f t="shared" si="11"/>
        <v>1</v>
      </c>
    </row>
    <row r="163" spans="1:19" x14ac:dyDescent="0.3">
      <c r="A163" t="s">
        <v>184</v>
      </c>
      <c r="B163" t="s">
        <v>7</v>
      </c>
      <c r="C163">
        <v>1</v>
      </c>
      <c r="D163" t="s">
        <v>553</v>
      </c>
      <c r="E163" t="s">
        <v>554</v>
      </c>
      <c r="F163" t="s">
        <v>555</v>
      </c>
      <c r="G163" t="s">
        <v>541</v>
      </c>
      <c r="H163" s="1">
        <v>44562.640277777777</v>
      </c>
      <c r="I163">
        <v>5</v>
      </c>
      <c r="J163">
        <v>422</v>
      </c>
      <c r="K163" t="s">
        <v>531</v>
      </c>
      <c r="L163">
        <v>14</v>
      </c>
      <c r="M163">
        <v>5</v>
      </c>
      <c r="N163">
        <v>1</v>
      </c>
      <c r="O163">
        <v>15</v>
      </c>
      <c r="P163" t="str">
        <f t="shared" si="8"/>
        <v>Evening</v>
      </c>
      <c r="Q163" t="str">
        <f t="shared" si="9"/>
        <v>Best</v>
      </c>
      <c r="R163" t="str">
        <f t="shared" si="10"/>
        <v>Average</v>
      </c>
      <c r="S163" t="b">
        <f t="shared" si="11"/>
        <v>0</v>
      </c>
    </row>
    <row r="164" spans="1:19" x14ac:dyDescent="0.3">
      <c r="A164" t="s">
        <v>185</v>
      </c>
      <c r="B164" t="s">
        <v>9</v>
      </c>
      <c r="C164">
        <v>18</v>
      </c>
      <c r="D164" t="s">
        <v>570</v>
      </c>
      <c r="E164" t="s">
        <v>550</v>
      </c>
      <c r="F164" t="s">
        <v>551</v>
      </c>
      <c r="G164" t="s">
        <v>541</v>
      </c>
      <c r="H164" s="1">
        <v>44562.513194444444</v>
      </c>
      <c r="I164">
        <v>7</v>
      </c>
      <c r="J164">
        <v>814</v>
      </c>
      <c r="K164" t="s">
        <v>530</v>
      </c>
      <c r="L164">
        <v>10</v>
      </c>
      <c r="M164">
        <v>3</v>
      </c>
      <c r="N164">
        <v>5</v>
      </c>
      <c r="O164">
        <v>12</v>
      </c>
      <c r="P164" t="str">
        <f t="shared" si="8"/>
        <v>Morning</v>
      </c>
      <c r="Q164" t="str">
        <f t="shared" si="9"/>
        <v>Best</v>
      </c>
      <c r="R164" t="str">
        <f t="shared" si="10"/>
        <v>Best</v>
      </c>
      <c r="S164" t="b">
        <f t="shared" si="11"/>
        <v>1</v>
      </c>
    </row>
    <row r="165" spans="1:19" x14ac:dyDescent="0.3">
      <c r="A165" t="s">
        <v>186</v>
      </c>
      <c r="B165" t="s">
        <v>19</v>
      </c>
      <c r="C165">
        <v>16</v>
      </c>
      <c r="D165" t="s">
        <v>549</v>
      </c>
      <c r="E165" t="s">
        <v>550</v>
      </c>
      <c r="F165" t="s">
        <v>551</v>
      </c>
      <c r="G165" t="s">
        <v>544</v>
      </c>
      <c r="H165" s="1">
        <v>44562.590277777781</v>
      </c>
      <c r="I165">
        <v>6</v>
      </c>
      <c r="J165">
        <v>583</v>
      </c>
      <c r="K165" t="s">
        <v>531</v>
      </c>
      <c r="L165">
        <v>49</v>
      </c>
      <c r="M165">
        <v>5</v>
      </c>
      <c r="N165">
        <v>2</v>
      </c>
      <c r="O165">
        <v>14</v>
      </c>
      <c r="P165" t="str">
        <f t="shared" si="8"/>
        <v>Evening</v>
      </c>
      <c r="Q165" t="str">
        <f t="shared" si="9"/>
        <v>Best</v>
      </c>
      <c r="R165" t="str">
        <f t="shared" si="10"/>
        <v>Average</v>
      </c>
      <c r="S165" t="b">
        <f t="shared" si="11"/>
        <v>0</v>
      </c>
    </row>
    <row r="166" spans="1:19" x14ac:dyDescent="0.3">
      <c r="A166" t="s">
        <v>187</v>
      </c>
      <c r="B166" t="s">
        <v>9</v>
      </c>
      <c r="C166">
        <v>2</v>
      </c>
      <c r="D166" t="s">
        <v>566</v>
      </c>
      <c r="E166" t="s">
        <v>546</v>
      </c>
      <c r="F166" t="s">
        <v>540</v>
      </c>
      <c r="G166" t="s">
        <v>541</v>
      </c>
      <c r="H166" s="1">
        <v>44562.750694444447</v>
      </c>
      <c r="I166">
        <v>5</v>
      </c>
      <c r="J166">
        <v>721</v>
      </c>
      <c r="K166" t="s">
        <v>531</v>
      </c>
      <c r="L166">
        <v>48</v>
      </c>
      <c r="M166">
        <v>2</v>
      </c>
      <c r="N166">
        <v>2</v>
      </c>
      <c r="O166">
        <v>18</v>
      </c>
      <c r="P166" t="str">
        <f t="shared" si="8"/>
        <v>Evening</v>
      </c>
      <c r="Q166" t="str">
        <f t="shared" si="9"/>
        <v>Average</v>
      </c>
      <c r="R166" t="str">
        <f t="shared" si="10"/>
        <v>Average</v>
      </c>
      <c r="S166" t="b">
        <f t="shared" si="11"/>
        <v>1</v>
      </c>
    </row>
    <row r="167" spans="1:19" x14ac:dyDescent="0.3">
      <c r="A167" t="s">
        <v>188</v>
      </c>
      <c r="B167" t="s">
        <v>7</v>
      </c>
      <c r="C167">
        <v>18</v>
      </c>
      <c r="D167" t="s">
        <v>570</v>
      </c>
      <c r="E167" t="s">
        <v>550</v>
      </c>
      <c r="F167" t="s">
        <v>551</v>
      </c>
      <c r="G167" t="s">
        <v>541</v>
      </c>
      <c r="H167" s="1">
        <v>44562.5</v>
      </c>
      <c r="I167">
        <v>5</v>
      </c>
      <c r="J167">
        <v>173</v>
      </c>
      <c r="K167" t="s">
        <v>529</v>
      </c>
      <c r="L167">
        <v>41</v>
      </c>
      <c r="M167">
        <v>4</v>
      </c>
      <c r="N167">
        <v>4</v>
      </c>
      <c r="O167">
        <v>12</v>
      </c>
      <c r="P167" t="str">
        <f t="shared" si="8"/>
        <v>Morning</v>
      </c>
      <c r="Q167" t="str">
        <f t="shared" si="9"/>
        <v>Best</v>
      </c>
      <c r="R167" t="str">
        <f t="shared" si="10"/>
        <v>Best</v>
      </c>
      <c r="S167" t="b">
        <f t="shared" si="11"/>
        <v>1</v>
      </c>
    </row>
    <row r="168" spans="1:19" x14ac:dyDescent="0.3">
      <c r="A168" t="s">
        <v>189</v>
      </c>
      <c r="B168" t="s">
        <v>17</v>
      </c>
      <c r="C168">
        <v>2</v>
      </c>
      <c r="D168" t="s">
        <v>566</v>
      </c>
      <c r="E168" t="s">
        <v>546</v>
      </c>
      <c r="F168" t="s">
        <v>540</v>
      </c>
      <c r="G168" t="s">
        <v>541</v>
      </c>
      <c r="H168" s="1">
        <v>44562.96875</v>
      </c>
      <c r="I168">
        <v>4</v>
      </c>
      <c r="J168">
        <v>379</v>
      </c>
      <c r="K168" t="s">
        <v>531</v>
      </c>
      <c r="L168">
        <v>12</v>
      </c>
      <c r="M168">
        <v>2</v>
      </c>
      <c r="N168">
        <v>3</v>
      </c>
      <c r="O168">
        <v>23</v>
      </c>
      <c r="P168" t="str">
        <f t="shared" si="8"/>
        <v>Night</v>
      </c>
      <c r="Q168" t="str">
        <f t="shared" si="9"/>
        <v>Best</v>
      </c>
      <c r="R168" t="str">
        <f t="shared" si="10"/>
        <v>Average</v>
      </c>
      <c r="S168" t="b">
        <f t="shared" si="11"/>
        <v>0</v>
      </c>
    </row>
    <row r="169" spans="1:19" x14ac:dyDescent="0.3">
      <c r="A169" t="s">
        <v>190</v>
      </c>
      <c r="B169" t="s">
        <v>6</v>
      </c>
      <c r="C169">
        <v>9</v>
      </c>
      <c r="D169" t="s">
        <v>545</v>
      </c>
      <c r="E169" t="s">
        <v>546</v>
      </c>
      <c r="F169" t="s">
        <v>540</v>
      </c>
      <c r="G169" t="s">
        <v>544</v>
      </c>
      <c r="H169" s="1">
        <v>44562.896527777775</v>
      </c>
      <c r="I169">
        <v>4</v>
      </c>
      <c r="J169">
        <v>318</v>
      </c>
      <c r="K169" t="s">
        <v>530</v>
      </c>
      <c r="L169">
        <v>21</v>
      </c>
      <c r="M169">
        <v>2</v>
      </c>
      <c r="N169">
        <v>1</v>
      </c>
      <c r="O169">
        <v>21</v>
      </c>
      <c r="P169" t="str">
        <f t="shared" si="8"/>
        <v>Night</v>
      </c>
      <c r="Q169" t="str">
        <f t="shared" si="9"/>
        <v>Average</v>
      </c>
      <c r="R169" t="str">
        <f t="shared" si="10"/>
        <v>Average</v>
      </c>
      <c r="S169" t="b">
        <f t="shared" si="11"/>
        <v>1</v>
      </c>
    </row>
    <row r="170" spans="1:19" x14ac:dyDescent="0.3">
      <c r="A170" t="s">
        <v>191</v>
      </c>
      <c r="B170" t="s">
        <v>10</v>
      </c>
      <c r="C170">
        <v>17</v>
      </c>
      <c r="D170" t="s">
        <v>568</v>
      </c>
      <c r="E170" t="s">
        <v>569</v>
      </c>
      <c r="F170" t="s">
        <v>551</v>
      </c>
      <c r="G170" t="s">
        <v>544</v>
      </c>
      <c r="H170" s="1">
        <v>44562.806250000001</v>
      </c>
      <c r="I170">
        <v>6</v>
      </c>
      <c r="J170">
        <v>724</v>
      </c>
      <c r="K170" t="s">
        <v>531</v>
      </c>
      <c r="L170">
        <v>45</v>
      </c>
      <c r="M170">
        <v>5</v>
      </c>
      <c r="N170">
        <v>2</v>
      </c>
      <c r="O170">
        <v>19</v>
      </c>
      <c r="P170" t="str">
        <f t="shared" si="8"/>
        <v>Night</v>
      </c>
      <c r="Q170" t="str">
        <f t="shared" si="9"/>
        <v>Best</v>
      </c>
      <c r="R170" t="str">
        <f t="shared" si="10"/>
        <v>Average</v>
      </c>
      <c r="S170" t="b">
        <f t="shared" si="11"/>
        <v>0</v>
      </c>
    </row>
    <row r="171" spans="1:19" x14ac:dyDescent="0.3">
      <c r="A171" t="s">
        <v>192</v>
      </c>
      <c r="B171" t="s">
        <v>21</v>
      </c>
      <c r="C171">
        <v>16</v>
      </c>
      <c r="D171" t="s">
        <v>549</v>
      </c>
      <c r="E171" t="s">
        <v>550</v>
      </c>
      <c r="F171" t="s">
        <v>551</v>
      </c>
      <c r="G171" t="s">
        <v>544</v>
      </c>
      <c r="H171" s="1">
        <v>44562.47152777778</v>
      </c>
      <c r="I171">
        <v>6</v>
      </c>
      <c r="J171">
        <v>789</v>
      </c>
      <c r="K171" t="s">
        <v>531</v>
      </c>
      <c r="L171">
        <v>26</v>
      </c>
      <c r="M171">
        <v>5</v>
      </c>
      <c r="N171">
        <v>5</v>
      </c>
      <c r="O171">
        <v>11</v>
      </c>
      <c r="P171" t="str">
        <f t="shared" si="8"/>
        <v>Morning</v>
      </c>
      <c r="Q171" t="str">
        <f t="shared" si="9"/>
        <v>Best</v>
      </c>
      <c r="R171" t="str">
        <f t="shared" si="10"/>
        <v>Best</v>
      </c>
      <c r="S171" t="b">
        <f t="shared" si="11"/>
        <v>1</v>
      </c>
    </row>
    <row r="172" spans="1:19" x14ac:dyDescent="0.3">
      <c r="A172" t="s">
        <v>193</v>
      </c>
      <c r="B172" t="s">
        <v>7</v>
      </c>
      <c r="C172">
        <v>19</v>
      </c>
      <c r="D172" t="s">
        <v>559</v>
      </c>
      <c r="E172" t="s">
        <v>560</v>
      </c>
      <c r="F172" t="s">
        <v>558</v>
      </c>
      <c r="G172" t="s">
        <v>544</v>
      </c>
      <c r="H172" s="1">
        <v>44562.917361111111</v>
      </c>
      <c r="I172">
        <v>4</v>
      </c>
      <c r="J172">
        <v>353</v>
      </c>
      <c r="K172" t="s">
        <v>529</v>
      </c>
      <c r="L172">
        <v>44</v>
      </c>
      <c r="M172">
        <v>3</v>
      </c>
      <c r="N172">
        <v>3</v>
      </c>
      <c r="O172">
        <v>22</v>
      </c>
      <c r="P172" t="str">
        <f t="shared" si="8"/>
        <v>Night</v>
      </c>
      <c r="Q172" t="str">
        <f t="shared" si="9"/>
        <v>Best</v>
      </c>
      <c r="R172" t="str">
        <f t="shared" si="10"/>
        <v>Best</v>
      </c>
      <c r="S172" t="b">
        <f t="shared" si="11"/>
        <v>1</v>
      </c>
    </row>
    <row r="173" spans="1:19" x14ac:dyDescent="0.3">
      <c r="A173" t="s">
        <v>194</v>
      </c>
      <c r="B173" t="s">
        <v>11</v>
      </c>
      <c r="C173">
        <v>20</v>
      </c>
      <c r="D173" t="s">
        <v>563</v>
      </c>
      <c r="E173" t="s">
        <v>560</v>
      </c>
      <c r="F173" t="s">
        <v>555</v>
      </c>
      <c r="G173" t="s">
        <v>544</v>
      </c>
      <c r="H173" s="1">
        <v>44562.597916666666</v>
      </c>
      <c r="I173">
        <v>1</v>
      </c>
      <c r="J173">
        <v>12</v>
      </c>
      <c r="K173" t="s">
        <v>530</v>
      </c>
      <c r="L173">
        <v>24</v>
      </c>
      <c r="M173">
        <v>4</v>
      </c>
      <c r="N173">
        <v>3</v>
      </c>
      <c r="O173">
        <v>14</v>
      </c>
      <c r="P173" t="str">
        <f t="shared" si="8"/>
        <v>Evening</v>
      </c>
      <c r="Q173" t="str">
        <f t="shared" si="9"/>
        <v>Best</v>
      </c>
      <c r="R173" t="str">
        <f t="shared" si="10"/>
        <v>Best</v>
      </c>
      <c r="S173" t="b">
        <f t="shared" si="11"/>
        <v>1</v>
      </c>
    </row>
    <row r="174" spans="1:19" x14ac:dyDescent="0.3">
      <c r="A174" t="s">
        <v>195</v>
      </c>
      <c r="B174" t="s">
        <v>12</v>
      </c>
      <c r="C174">
        <v>19</v>
      </c>
      <c r="D174" t="s">
        <v>559</v>
      </c>
      <c r="E174" t="s">
        <v>560</v>
      </c>
      <c r="F174" t="s">
        <v>558</v>
      </c>
      <c r="G174" t="s">
        <v>544</v>
      </c>
      <c r="H174" s="1">
        <v>44562.640277777777</v>
      </c>
      <c r="I174">
        <v>1</v>
      </c>
      <c r="J174">
        <v>127</v>
      </c>
      <c r="K174" t="s">
        <v>531</v>
      </c>
      <c r="L174">
        <v>43</v>
      </c>
      <c r="M174">
        <v>5</v>
      </c>
      <c r="N174">
        <v>2</v>
      </c>
      <c r="O174">
        <v>15</v>
      </c>
      <c r="P174" t="str">
        <f t="shared" si="8"/>
        <v>Evening</v>
      </c>
      <c r="Q174" t="str">
        <f t="shared" si="9"/>
        <v>Best</v>
      </c>
      <c r="R174" t="str">
        <f t="shared" si="10"/>
        <v>Average</v>
      </c>
      <c r="S174" t="b">
        <f t="shared" si="11"/>
        <v>0</v>
      </c>
    </row>
    <row r="175" spans="1:19" x14ac:dyDescent="0.3">
      <c r="A175" t="s">
        <v>196</v>
      </c>
      <c r="B175" t="s">
        <v>21</v>
      </c>
      <c r="C175">
        <v>19</v>
      </c>
      <c r="D175" t="s">
        <v>559</v>
      </c>
      <c r="E175" t="s">
        <v>560</v>
      </c>
      <c r="F175" t="s">
        <v>558</v>
      </c>
      <c r="G175" t="s">
        <v>544</v>
      </c>
      <c r="H175" s="1">
        <v>44562.96875</v>
      </c>
      <c r="I175">
        <v>1</v>
      </c>
      <c r="J175">
        <v>102</v>
      </c>
      <c r="K175" t="s">
        <v>530</v>
      </c>
      <c r="L175">
        <v>48</v>
      </c>
      <c r="M175">
        <v>4</v>
      </c>
      <c r="N175">
        <v>2</v>
      </c>
      <c r="O175">
        <v>23</v>
      </c>
      <c r="P175" t="str">
        <f t="shared" si="8"/>
        <v>Night</v>
      </c>
      <c r="Q175" t="str">
        <f t="shared" si="9"/>
        <v>Best</v>
      </c>
      <c r="R175" t="str">
        <f t="shared" si="10"/>
        <v>Average</v>
      </c>
      <c r="S175" t="b">
        <f t="shared" si="11"/>
        <v>0</v>
      </c>
    </row>
    <row r="176" spans="1:19" x14ac:dyDescent="0.3">
      <c r="A176" t="s">
        <v>197</v>
      </c>
      <c r="B176" t="s">
        <v>20</v>
      </c>
      <c r="C176">
        <v>4</v>
      </c>
      <c r="D176" t="s">
        <v>547</v>
      </c>
      <c r="E176" t="s">
        <v>548</v>
      </c>
      <c r="F176" t="s">
        <v>540</v>
      </c>
      <c r="G176" t="s">
        <v>544</v>
      </c>
      <c r="H176" s="1">
        <v>44562.563194444447</v>
      </c>
      <c r="I176">
        <v>7</v>
      </c>
      <c r="J176">
        <v>965</v>
      </c>
      <c r="K176" t="s">
        <v>531</v>
      </c>
      <c r="L176">
        <v>15</v>
      </c>
      <c r="M176">
        <v>4</v>
      </c>
      <c r="N176">
        <v>2</v>
      </c>
      <c r="O176">
        <v>13</v>
      </c>
      <c r="P176" t="str">
        <f t="shared" si="8"/>
        <v>Noon</v>
      </c>
      <c r="Q176" t="str">
        <f t="shared" si="9"/>
        <v>Best</v>
      </c>
      <c r="R176" t="str">
        <f t="shared" si="10"/>
        <v>Average</v>
      </c>
      <c r="S176" t="b">
        <f t="shared" si="11"/>
        <v>0</v>
      </c>
    </row>
    <row r="177" spans="1:19" x14ac:dyDescent="0.3">
      <c r="A177" t="s">
        <v>198</v>
      </c>
      <c r="B177" t="s">
        <v>12</v>
      </c>
      <c r="C177">
        <v>2</v>
      </c>
      <c r="D177" t="s">
        <v>566</v>
      </c>
      <c r="E177" t="s">
        <v>546</v>
      </c>
      <c r="F177" t="s">
        <v>540</v>
      </c>
      <c r="G177" t="s">
        <v>541</v>
      </c>
      <c r="H177" s="1">
        <v>44562.917361111111</v>
      </c>
      <c r="I177">
        <v>1</v>
      </c>
      <c r="J177">
        <v>40</v>
      </c>
      <c r="K177" t="s">
        <v>531</v>
      </c>
      <c r="L177">
        <v>28</v>
      </c>
      <c r="M177">
        <v>2</v>
      </c>
      <c r="N177">
        <v>2</v>
      </c>
      <c r="O177">
        <v>22</v>
      </c>
      <c r="P177" t="str">
        <f t="shared" si="8"/>
        <v>Night</v>
      </c>
      <c r="Q177" t="str">
        <f t="shared" si="9"/>
        <v>Average</v>
      </c>
      <c r="R177" t="str">
        <f t="shared" si="10"/>
        <v>Average</v>
      </c>
      <c r="S177" t="b">
        <f t="shared" si="11"/>
        <v>1</v>
      </c>
    </row>
    <row r="178" spans="1:19" x14ac:dyDescent="0.3">
      <c r="A178" t="s">
        <v>199</v>
      </c>
      <c r="B178" t="s">
        <v>22</v>
      </c>
      <c r="C178">
        <v>5</v>
      </c>
      <c r="D178" t="s">
        <v>561</v>
      </c>
      <c r="E178" t="s">
        <v>554</v>
      </c>
      <c r="F178" t="s">
        <v>540</v>
      </c>
      <c r="G178" t="s">
        <v>541</v>
      </c>
      <c r="H178" s="1">
        <v>44562.902083333334</v>
      </c>
      <c r="I178">
        <v>4</v>
      </c>
      <c r="J178">
        <v>315</v>
      </c>
      <c r="K178" t="s">
        <v>530</v>
      </c>
      <c r="L178">
        <v>26</v>
      </c>
      <c r="M178">
        <v>3</v>
      </c>
      <c r="N178">
        <v>2</v>
      </c>
      <c r="O178">
        <v>21</v>
      </c>
      <c r="P178" t="str">
        <f t="shared" si="8"/>
        <v>Night</v>
      </c>
      <c r="Q178" t="str">
        <f t="shared" si="9"/>
        <v>Best</v>
      </c>
      <c r="R178" t="str">
        <f t="shared" si="10"/>
        <v>Average</v>
      </c>
      <c r="S178" t="b">
        <f t="shared" si="11"/>
        <v>0</v>
      </c>
    </row>
    <row r="179" spans="1:19" x14ac:dyDescent="0.3">
      <c r="A179" t="s">
        <v>200</v>
      </c>
      <c r="B179" t="s">
        <v>10</v>
      </c>
      <c r="C179">
        <v>1</v>
      </c>
      <c r="D179" t="s">
        <v>553</v>
      </c>
      <c r="E179" t="s">
        <v>554</v>
      </c>
      <c r="F179" t="s">
        <v>555</v>
      </c>
      <c r="G179" t="s">
        <v>541</v>
      </c>
      <c r="H179" s="1">
        <v>44562.568749999999</v>
      </c>
      <c r="I179">
        <v>4</v>
      </c>
      <c r="J179">
        <v>323</v>
      </c>
      <c r="K179" t="s">
        <v>529</v>
      </c>
      <c r="L179">
        <v>41</v>
      </c>
      <c r="M179">
        <v>2</v>
      </c>
      <c r="N179">
        <v>4</v>
      </c>
      <c r="O179">
        <v>13</v>
      </c>
      <c r="P179" t="str">
        <f t="shared" si="8"/>
        <v>Noon</v>
      </c>
      <c r="Q179" t="str">
        <f t="shared" si="9"/>
        <v>Best</v>
      </c>
      <c r="R179" t="str">
        <f t="shared" si="10"/>
        <v>Average</v>
      </c>
      <c r="S179" t="b">
        <f t="shared" si="11"/>
        <v>0</v>
      </c>
    </row>
    <row r="180" spans="1:19" x14ac:dyDescent="0.3">
      <c r="A180" t="s">
        <v>201</v>
      </c>
      <c r="B180" t="s">
        <v>12</v>
      </c>
      <c r="C180">
        <v>18</v>
      </c>
      <c r="D180" t="s">
        <v>570</v>
      </c>
      <c r="E180" t="s">
        <v>550</v>
      </c>
      <c r="F180" t="s">
        <v>551</v>
      </c>
      <c r="G180" t="s">
        <v>541</v>
      </c>
      <c r="H180" s="1">
        <v>44562.5</v>
      </c>
      <c r="I180">
        <v>4</v>
      </c>
      <c r="J180">
        <v>156</v>
      </c>
      <c r="K180" t="s">
        <v>530</v>
      </c>
      <c r="L180">
        <v>25</v>
      </c>
      <c r="M180">
        <v>5</v>
      </c>
      <c r="N180">
        <v>3</v>
      </c>
      <c r="O180">
        <v>12</v>
      </c>
      <c r="P180" t="str">
        <f t="shared" si="8"/>
        <v>Morning</v>
      </c>
      <c r="Q180" t="str">
        <f t="shared" si="9"/>
        <v>Best</v>
      </c>
      <c r="R180" t="str">
        <f t="shared" si="10"/>
        <v>Best</v>
      </c>
      <c r="S180" t="b">
        <f t="shared" si="11"/>
        <v>1</v>
      </c>
    </row>
    <row r="181" spans="1:19" x14ac:dyDescent="0.3">
      <c r="A181" t="s">
        <v>202</v>
      </c>
      <c r="B181" t="s">
        <v>20</v>
      </c>
      <c r="C181">
        <v>10</v>
      </c>
      <c r="D181" t="s">
        <v>557</v>
      </c>
      <c r="E181" t="s">
        <v>548</v>
      </c>
      <c r="F181" t="s">
        <v>558</v>
      </c>
      <c r="G181" t="s">
        <v>544</v>
      </c>
      <c r="H181" s="1">
        <v>44562.598611111112</v>
      </c>
      <c r="I181">
        <v>2</v>
      </c>
      <c r="J181">
        <v>59</v>
      </c>
      <c r="K181" t="s">
        <v>531</v>
      </c>
      <c r="L181">
        <v>14</v>
      </c>
      <c r="M181">
        <v>5</v>
      </c>
      <c r="N181">
        <v>1</v>
      </c>
      <c r="O181">
        <v>14</v>
      </c>
      <c r="P181" t="str">
        <f t="shared" si="8"/>
        <v>Evening</v>
      </c>
      <c r="Q181" t="str">
        <f t="shared" si="9"/>
        <v>Best</v>
      </c>
      <c r="R181" t="str">
        <f t="shared" si="10"/>
        <v>Average</v>
      </c>
      <c r="S181" t="b">
        <f t="shared" si="11"/>
        <v>0</v>
      </c>
    </row>
    <row r="182" spans="1:19" x14ac:dyDescent="0.3">
      <c r="A182" t="s">
        <v>203</v>
      </c>
      <c r="B182" t="s">
        <v>5</v>
      </c>
      <c r="C182">
        <v>10</v>
      </c>
      <c r="D182" t="s">
        <v>557</v>
      </c>
      <c r="E182" t="s">
        <v>548</v>
      </c>
      <c r="F182" t="s">
        <v>558</v>
      </c>
      <c r="G182" t="s">
        <v>544</v>
      </c>
      <c r="H182" s="1">
        <v>44562.640277777777</v>
      </c>
      <c r="I182">
        <v>1</v>
      </c>
      <c r="J182">
        <v>116</v>
      </c>
      <c r="K182" t="s">
        <v>529</v>
      </c>
      <c r="L182">
        <v>45</v>
      </c>
      <c r="M182">
        <v>4</v>
      </c>
      <c r="N182">
        <v>2</v>
      </c>
      <c r="O182">
        <v>15</v>
      </c>
      <c r="P182" t="str">
        <f t="shared" si="8"/>
        <v>Evening</v>
      </c>
      <c r="Q182" t="str">
        <f t="shared" si="9"/>
        <v>Best</v>
      </c>
      <c r="R182" t="str">
        <f t="shared" si="10"/>
        <v>Average</v>
      </c>
      <c r="S182" t="b">
        <f t="shared" si="11"/>
        <v>0</v>
      </c>
    </row>
    <row r="183" spans="1:19" x14ac:dyDescent="0.3">
      <c r="A183" t="s">
        <v>204</v>
      </c>
      <c r="B183" t="s">
        <v>8</v>
      </c>
      <c r="C183">
        <v>16</v>
      </c>
      <c r="D183" t="s">
        <v>549</v>
      </c>
      <c r="E183" t="s">
        <v>550</v>
      </c>
      <c r="F183" t="s">
        <v>551</v>
      </c>
      <c r="G183" t="s">
        <v>544</v>
      </c>
      <c r="H183" s="1">
        <v>44562.465277777781</v>
      </c>
      <c r="I183">
        <v>5</v>
      </c>
      <c r="J183">
        <v>179</v>
      </c>
      <c r="K183" t="s">
        <v>531</v>
      </c>
      <c r="L183">
        <v>13</v>
      </c>
      <c r="M183">
        <v>5</v>
      </c>
      <c r="N183">
        <v>3</v>
      </c>
      <c r="O183">
        <v>11</v>
      </c>
      <c r="P183" t="str">
        <f t="shared" si="8"/>
        <v>Morning</v>
      </c>
      <c r="Q183" t="str">
        <f t="shared" si="9"/>
        <v>Best</v>
      </c>
      <c r="R183" t="str">
        <f t="shared" si="10"/>
        <v>Best</v>
      </c>
      <c r="S183" t="b">
        <f t="shared" si="11"/>
        <v>1</v>
      </c>
    </row>
    <row r="184" spans="1:19" x14ac:dyDescent="0.3">
      <c r="A184" t="s">
        <v>205</v>
      </c>
      <c r="B184" t="s">
        <v>20</v>
      </c>
      <c r="C184">
        <v>14</v>
      </c>
      <c r="D184" t="s">
        <v>567</v>
      </c>
      <c r="E184" t="s">
        <v>543</v>
      </c>
      <c r="F184" t="s">
        <v>558</v>
      </c>
      <c r="G184" t="s">
        <v>541</v>
      </c>
      <c r="H184" s="1">
        <v>44562.5625</v>
      </c>
      <c r="I184">
        <v>4</v>
      </c>
      <c r="J184">
        <v>331</v>
      </c>
      <c r="K184" t="s">
        <v>531</v>
      </c>
      <c r="L184">
        <v>45</v>
      </c>
      <c r="M184">
        <v>2</v>
      </c>
      <c r="N184">
        <v>5</v>
      </c>
      <c r="O184">
        <v>13</v>
      </c>
      <c r="P184" t="str">
        <f t="shared" si="8"/>
        <v>Noon</v>
      </c>
      <c r="Q184" t="str">
        <f t="shared" si="9"/>
        <v>Best</v>
      </c>
      <c r="R184" t="str">
        <f t="shared" si="10"/>
        <v>Average</v>
      </c>
      <c r="S184" t="b">
        <f t="shared" si="11"/>
        <v>0</v>
      </c>
    </row>
    <row r="185" spans="1:19" x14ac:dyDescent="0.3">
      <c r="A185" t="s">
        <v>206</v>
      </c>
      <c r="B185" t="s">
        <v>20</v>
      </c>
      <c r="C185">
        <v>8</v>
      </c>
      <c r="D185" t="s">
        <v>565</v>
      </c>
      <c r="E185" t="s">
        <v>539</v>
      </c>
      <c r="F185" t="s">
        <v>555</v>
      </c>
      <c r="G185" t="s">
        <v>544</v>
      </c>
      <c r="H185" s="1">
        <v>44562.857638888891</v>
      </c>
      <c r="I185">
        <v>5</v>
      </c>
      <c r="J185">
        <v>679</v>
      </c>
      <c r="K185" t="s">
        <v>529</v>
      </c>
      <c r="L185">
        <v>17</v>
      </c>
      <c r="M185">
        <v>4</v>
      </c>
      <c r="N185">
        <v>2</v>
      </c>
      <c r="O185">
        <v>20</v>
      </c>
      <c r="P185" t="str">
        <f t="shared" si="8"/>
        <v>Night</v>
      </c>
      <c r="Q185" t="str">
        <f t="shared" si="9"/>
        <v>Best</v>
      </c>
      <c r="R185" t="str">
        <f t="shared" si="10"/>
        <v>Average</v>
      </c>
      <c r="S185" t="b">
        <f t="shared" si="11"/>
        <v>0</v>
      </c>
    </row>
    <row r="186" spans="1:19" x14ac:dyDescent="0.3">
      <c r="A186" t="s">
        <v>207</v>
      </c>
      <c r="B186" t="s">
        <v>7</v>
      </c>
      <c r="C186">
        <v>7</v>
      </c>
      <c r="D186" t="s">
        <v>552</v>
      </c>
      <c r="E186" t="s">
        <v>546</v>
      </c>
      <c r="F186" t="s">
        <v>540</v>
      </c>
      <c r="G186" t="s">
        <v>544</v>
      </c>
      <c r="H186" s="1">
        <v>44562.5625</v>
      </c>
      <c r="I186">
        <v>4</v>
      </c>
      <c r="J186">
        <v>200</v>
      </c>
      <c r="K186" t="s">
        <v>530</v>
      </c>
      <c r="L186">
        <v>16</v>
      </c>
      <c r="M186">
        <v>4</v>
      </c>
      <c r="N186">
        <v>2</v>
      </c>
      <c r="O186">
        <v>13</v>
      </c>
      <c r="P186" t="str">
        <f t="shared" si="8"/>
        <v>Noon</v>
      </c>
      <c r="Q186" t="str">
        <f t="shared" si="9"/>
        <v>Best</v>
      </c>
      <c r="R186" t="str">
        <f t="shared" si="10"/>
        <v>Average</v>
      </c>
      <c r="S186" t="b">
        <f t="shared" si="11"/>
        <v>0</v>
      </c>
    </row>
    <row r="187" spans="1:19" x14ac:dyDescent="0.3">
      <c r="A187" t="s">
        <v>208</v>
      </c>
      <c r="B187" t="s">
        <v>4</v>
      </c>
      <c r="C187">
        <v>3</v>
      </c>
      <c r="D187" t="s">
        <v>564</v>
      </c>
      <c r="E187" t="s">
        <v>548</v>
      </c>
      <c r="F187" t="s">
        <v>540</v>
      </c>
      <c r="G187" t="s">
        <v>544</v>
      </c>
      <c r="H187" s="1">
        <v>44562.857638888891</v>
      </c>
      <c r="I187">
        <v>7</v>
      </c>
      <c r="J187">
        <v>588</v>
      </c>
      <c r="K187" t="s">
        <v>530</v>
      </c>
      <c r="L187">
        <v>49</v>
      </c>
      <c r="M187">
        <v>2</v>
      </c>
      <c r="N187">
        <v>1</v>
      </c>
      <c r="O187">
        <v>20</v>
      </c>
      <c r="P187" t="str">
        <f t="shared" si="8"/>
        <v>Night</v>
      </c>
      <c r="Q187" t="str">
        <f t="shared" si="9"/>
        <v>Average</v>
      </c>
      <c r="R187" t="str">
        <f t="shared" si="10"/>
        <v>Average</v>
      </c>
      <c r="S187" t="b">
        <f t="shared" si="11"/>
        <v>1</v>
      </c>
    </row>
    <row r="188" spans="1:19" x14ac:dyDescent="0.3">
      <c r="A188" t="s">
        <v>209</v>
      </c>
      <c r="B188" t="s">
        <v>2</v>
      </c>
      <c r="C188">
        <v>12</v>
      </c>
      <c r="D188" t="s">
        <v>556</v>
      </c>
      <c r="E188" t="s">
        <v>543</v>
      </c>
      <c r="F188" t="s">
        <v>555</v>
      </c>
      <c r="G188" t="s">
        <v>544</v>
      </c>
      <c r="H188" s="1">
        <v>44562.568749999999</v>
      </c>
      <c r="I188">
        <v>5</v>
      </c>
      <c r="J188">
        <v>188</v>
      </c>
      <c r="K188" t="s">
        <v>530</v>
      </c>
      <c r="L188">
        <v>28</v>
      </c>
      <c r="M188">
        <v>3</v>
      </c>
      <c r="N188">
        <v>3</v>
      </c>
      <c r="O188">
        <v>13</v>
      </c>
      <c r="P188" t="str">
        <f t="shared" si="8"/>
        <v>Noon</v>
      </c>
      <c r="Q188" t="str">
        <f t="shared" si="9"/>
        <v>Best</v>
      </c>
      <c r="R188" t="str">
        <f t="shared" si="10"/>
        <v>Best</v>
      </c>
      <c r="S188" t="b">
        <f t="shared" si="11"/>
        <v>1</v>
      </c>
    </row>
    <row r="189" spans="1:19" x14ac:dyDescent="0.3">
      <c r="A189" t="s">
        <v>210</v>
      </c>
      <c r="B189" t="s">
        <v>7</v>
      </c>
      <c r="C189">
        <v>17</v>
      </c>
      <c r="D189" t="s">
        <v>568</v>
      </c>
      <c r="E189" t="s">
        <v>569</v>
      </c>
      <c r="F189" t="s">
        <v>551</v>
      </c>
      <c r="G189" t="s">
        <v>544</v>
      </c>
      <c r="H189" s="1">
        <v>44562.750694444447</v>
      </c>
      <c r="I189">
        <v>1</v>
      </c>
      <c r="J189">
        <v>93</v>
      </c>
      <c r="K189" t="s">
        <v>531</v>
      </c>
      <c r="L189">
        <v>30</v>
      </c>
      <c r="M189">
        <v>3</v>
      </c>
      <c r="N189">
        <v>4</v>
      </c>
      <c r="O189">
        <v>18</v>
      </c>
      <c r="P189" t="str">
        <f t="shared" si="8"/>
        <v>Evening</v>
      </c>
      <c r="Q189" t="str">
        <f t="shared" si="9"/>
        <v>Best</v>
      </c>
      <c r="R189" t="str">
        <f t="shared" si="10"/>
        <v>Best</v>
      </c>
      <c r="S189" t="b">
        <f t="shared" si="11"/>
        <v>1</v>
      </c>
    </row>
    <row r="190" spans="1:19" x14ac:dyDescent="0.3">
      <c r="A190" t="s">
        <v>211</v>
      </c>
      <c r="B190" t="s">
        <v>19</v>
      </c>
      <c r="C190">
        <v>13</v>
      </c>
      <c r="D190" t="s">
        <v>542</v>
      </c>
      <c r="E190" t="s">
        <v>543</v>
      </c>
      <c r="F190" t="s">
        <v>540</v>
      </c>
      <c r="G190" t="s">
        <v>544</v>
      </c>
      <c r="H190" s="1">
        <v>44562.5</v>
      </c>
      <c r="I190">
        <v>5</v>
      </c>
      <c r="J190">
        <v>512</v>
      </c>
      <c r="K190" t="s">
        <v>531</v>
      </c>
      <c r="L190">
        <v>35</v>
      </c>
      <c r="M190">
        <v>3</v>
      </c>
      <c r="N190">
        <v>1</v>
      </c>
      <c r="O190">
        <v>12</v>
      </c>
      <c r="P190" t="str">
        <f t="shared" si="8"/>
        <v>Morning</v>
      </c>
      <c r="Q190" t="str">
        <f t="shared" si="9"/>
        <v>Best</v>
      </c>
      <c r="R190" t="str">
        <f t="shared" si="10"/>
        <v>Average</v>
      </c>
      <c r="S190" t="b">
        <f t="shared" si="11"/>
        <v>0</v>
      </c>
    </row>
    <row r="191" spans="1:19" x14ac:dyDescent="0.3">
      <c r="A191" t="s">
        <v>212</v>
      </c>
      <c r="B191" t="s">
        <v>20</v>
      </c>
      <c r="C191">
        <v>11</v>
      </c>
      <c r="D191" t="s">
        <v>562</v>
      </c>
      <c r="E191" t="s">
        <v>539</v>
      </c>
      <c r="F191" t="s">
        <v>555</v>
      </c>
      <c r="G191" t="s">
        <v>541</v>
      </c>
      <c r="H191" s="1">
        <v>44562.896527777775</v>
      </c>
      <c r="I191">
        <v>6</v>
      </c>
      <c r="J191">
        <v>729</v>
      </c>
      <c r="K191" t="s">
        <v>529</v>
      </c>
      <c r="L191">
        <v>34</v>
      </c>
      <c r="M191">
        <v>4</v>
      </c>
      <c r="N191">
        <v>2</v>
      </c>
      <c r="O191">
        <v>21</v>
      </c>
      <c r="P191" t="str">
        <f t="shared" si="8"/>
        <v>Night</v>
      </c>
      <c r="Q191" t="str">
        <f t="shared" si="9"/>
        <v>Best</v>
      </c>
      <c r="R191" t="str">
        <f t="shared" si="10"/>
        <v>Average</v>
      </c>
      <c r="S191" t="b">
        <f t="shared" si="11"/>
        <v>0</v>
      </c>
    </row>
    <row r="192" spans="1:19" x14ac:dyDescent="0.3">
      <c r="A192" t="s">
        <v>213</v>
      </c>
      <c r="B192" t="s">
        <v>13</v>
      </c>
      <c r="C192">
        <v>10</v>
      </c>
      <c r="D192" t="s">
        <v>557</v>
      </c>
      <c r="E192" t="s">
        <v>548</v>
      </c>
      <c r="F192" t="s">
        <v>558</v>
      </c>
      <c r="G192" t="s">
        <v>544</v>
      </c>
      <c r="H192" s="1">
        <v>44562.640277777777</v>
      </c>
      <c r="I192">
        <v>5</v>
      </c>
      <c r="J192">
        <v>691</v>
      </c>
      <c r="K192" t="s">
        <v>529</v>
      </c>
      <c r="L192">
        <v>41</v>
      </c>
      <c r="M192">
        <v>2</v>
      </c>
      <c r="N192">
        <v>4</v>
      </c>
      <c r="O192">
        <v>15</v>
      </c>
      <c r="P192" t="str">
        <f t="shared" si="8"/>
        <v>Evening</v>
      </c>
      <c r="Q192" t="str">
        <f t="shared" si="9"/>
        <v>Best</v>
      </c>
      <c r="R192" t="str">
        <f t="shared" si="10"/>
        <v>Average</v>
      </c>
      <c r="S192" t="b">
        <f t="shared" si="11"/>
        <v>0</v>
      </c>
    </row>
    <row r="193" spans="1:19" x14ac:dyDescent="0.3">
      <c r="A193" t="s">
        <v>214</v>
      </c>
      <c r="B193" t="s">
        <v>8</v>
      </c>
      <c r="C193">
        <v>12</v>
      </c>
      <c r="D193" t="s">
        <v>556</v>
      </c>
      <c r="E193" t="s">
        <v>543</v>
      </c>
      <c r="F193" t="s">
        <v>555</v>
      </c>
      <c r="G193" t="s">
        <v>544</v>
      </c>
      <c r="H193" s="1">
        <v>44562.604861111111</v>
      </c>
      <c r="I193">
        <v>3</v>
      </c>
      <c r="J193">
        <v>317</v>
      </c>
      <c r="K193" t="s">
        <v>530</v>
      </c>
      <c r="L193">
        <v>50</v>
      </c>
      <c r="M193">
        <v>5</v>
      </c>
      <c r="N193">
        <v>5</v>
      </c>
      <c r="O193">
        <v>14</v>
      </c>
      <c r="P193" t="str">
        <f t="shared" si="8"/>
        <v>Evening</v>
      </c>
      <c r="Q193" t="str">
        <f t="shared" si="9"/>
        <v>Best</v>
      </c>
      <c r="R193" t="str">
        <f t="shared" si="10"/>
        <v>Best</v>
      </c>
      <c r="S193" t="b">
        <f t="shared" si="11"/>
        <v>1</v>
      </c>
    </row>
    <row r="194" spans="1:19" x14ac:dyDescent="0.3">
      <c r="A194" t="s">
        <v>215</v>
      </c>
      <c r="B194" t="s">
        <v>11</v>
      </c>
      <c r="C194">
        <v>9</v>
      </c>
      <c r="D194" t="s">
        <v>545</v>
      </c>
      <c r="E194" t="s">
        <v>546</v>
      </c>
      <c r="F194" t="s">
        <v>540</v>
      </c>
      <c r="G194" t="s">
        <v>544</v>
      </c>
      <c r="H194" s="1">
        <v>44562.46875</v>
      </c>
      <c r="I194">
        <v>4</v>
      </c>
      <c r="J194">
        <v>364</v>
      </c>
      <c r="K194" t="s">
        <v>529</v>
      </c>
      <c r="L194">
        <v>24</v>
      </c>
      <c r="M194">
        <v>3</v>
      </c>
      <c r="N194">
        <v>3</v>
      </c>
      <c r="O194">
        <v>11</v>
      </c>
      <c r="P194" t="str">
        <f t="shared" si="8"/>
        <v>Morning</v>
      </c>
      <c r="Q194" t="str">
        <f t="shared" si="9"/>
        <v>Best</v>
      </c>
      <c r="R194" t="str">
        <f t="shared" si="10"/>
        <v>Best</v>
      </c>
      <c r="S194" t="b">
        <f t="shared" si="11"/>
        <v>1</v>
      </c>
    </row>
    <row r="195" spans="1:19" x14ac:dyDescent="0.3">
      <c r="A195" t="s">
        <v>216</v>
      </c>
      <c r="B195" t="s">
        <v>8</v>
      </c>
      <c r="C195">
        <v>9</v>
      </c>
      <c r="D195" t="s">
        <v>545</v>
      </c>
      <c r="E195" t="s">
        <v>546</v>
      </c>
      <c r="F195" t="s">
        <v>540</v>
      </c>
      <c r="G195" t="s">
        <v>544</v>
      </c>
      <c r="H195" s="1">
        <v>44562.917361111111</v>
      </c>
      <c r="I195">
        <v>7</v>
      </c>
      <c r="J195">
        <v>866</v>
      </c>
      <c r="K195" t="s">
        <v>529</v>
      </c>
      <c r="L195">
        <v>41</v>
      </c>
      <c r="M195">
        <v>4</v>
      </c>
      <c r="N195">
        <v>3</v>
      </c>
      <c r="O195">
        <v>22</v>
      </c>
      <c r="P195" t="str">
        <f t="shared" ref="P195:P258" si="12">IF(O195&gt;=19,"Night",IF(O195&gt;=14,"Evening",IF(O195&gt;=13,"Noon","Morning")))</f>
        <v>Night</v>
      </c>
      <c r="Q195" t="str">
        <f t="shared" ref="Q195:Q258" si="13">IF(OR(M195&gt;=3,N195&gt;=3),"Best","Average")</f>
        <v>Best</v>
      </c>
      <c r="R195" t="str">
        <f t="shared" ref="R195:R258" si="14">IF(AND(M195&gt;=3,N195&gt;=3),"Best","Average")</f>
        <v>Best</v>
      </c>
      <c r="S195" t="b">
        <f t="shared" ref="S195:S258" si="15">EXACT(Q195,R195)</f>
        <v>1</v>
      </c>
    </row>
    <row r="196" spans="1:19" x14ac:dyDescent="0.3">
      <c r="A196" t="s">
        <v>217</v>
      </c>
      <c r="B196" t="s">
        <v>7</v>
      </c>
      <c r="C196">
        <v>6</v>
      </c>
      <c r="D196" t="s">
        <v>538</v>
      </c>
      <c r="E196" t="s">
        <v>539</v>
      </c>
      <c r="F196" t="s">
        <v>540</v>
      </c>
      <c r="G196" t="s">
        <v>541</v>
      </c>
      <c r="H196" s="1">
        <v>44562.513194444444</v>
      </c>
      <c r="I196">
        <v>4</v>
      </c>
      <c r="J196">
        <v>233</v>
      </c>
      <c r="K196" t="s">
        <v>530</v>
      </c>
      <c r="L196">
        <v>12</v>
      </c>
      <c r="M196">
        <v>3</v>
      </c>
      <c r="N196">
        <v>1</v>
      </c>
      <c r="O196">
        <v>12</v>
      </c>
      <c r="P196" t="str">
        <f t="shared" si="12"/>
        <v>Morning</v>
      </c>
      <c r="Q196" t="str">
        <f t="shared" si="13"/>
        <v>Best</v>
      </c>
      <c r="R196" t="str">
        <f t="shared" si="14"/>
        <v>Average</v>
      </c>
      <c r="S196" t="b">
        <f t="shared" si="15"/>
        <v>0</v>
      </c>
    </row>
    <row r="197" spans="1:19" x14ac:dyDescent="0.3">
      <c r="A197" t="s">
        <v>218</v>
      </c>
      <c r="B197" t="s">
        <v>19</v>
      </c>
      <c r="C197">
        <v>8</v>
      </c>
      <c r="D197" t="s">
        <v>565</v>
      </c>
      <c r="E197" t="s">
        <v>539</v>
      </c>
      <c r="F197" t="s">
        <v>555</v>
      </c>
      <c r="G197" t="s">
        <v>544</v>
      </c>
      <c r="H197" s="1">
        <v>44562.563194444447</v>
      </c>
      <c r="I197">
        <v>6</v>
      </c>
      <c r="J197">
        <v>906</v>
      </c>
      <c r="K197" t="s">
        <v>530</v>
      </c>
      <c r="L197">
        <v>28</v>
      </c>
      <c r="M197">
        <v>3</v>
      </c>
      <c r="N197">
        <v>1</v>
      </c>
      <c r="O197">
        <v>13</v>
      </c>
      <c r="P197" t="str">
        <f t="shared" si="12"/>
        <v>Noon</v>
      </c>
      <c r="Q197" t="str">
        <f t="shared" si="13"/>
        <v>Best</v>
      </c>
      <c r="R197" t="str">
        <f t="shared" si="14"/>
        <v>Average</v>
      </c>
      <c r="S197" t="b">
        <f t="shared" si="15"/>
        <v>0</v>
      </c>
    </row>
    <row r="198" spans="1:19" x14ac:dyDescent="0.3">
      <c r="A198" t="s">
        <v>219</v>
      </c>
      <c r="B198" t="s">
        <v>16</v>
      </c>
      <c r="C198">
        <v>18</v>
      </c>
      <c r="D198" t="s">
        <v>570</v>
      </c>
      <c r="E198" t="s">
        <v>550</v>
      </c>
      <c r="F198" t="s">
        <v>551</v>
      </c>
      <c r="G198" t="s">
        <v>541</v>
      </c>
      <c r="H198" s="1">
        <v>44562.598611111112</v>
      </c>
      <c r="I198">
        <v>7</v>
      </c>
      <c r="J198">
        <v>684</v>
      </c>
      <c r="K198" t="s">
        <v>531</v>
      </c>
      <c r="L198">
        <v>35</v>
      </c>
      <c r="M198">
        <v>5</v>
      </c>
      <c r="N198">
        <v>3</v>
      </c>
      <c r="O198">
        <v>14</v>
      </c>
      <c r="P198" t="str">
        <f t="shared" si="12"/>
        <v>Evening</v>
      </c>
      <c r="Q198" t="str">
        <f t="shared" si="13"/>
        <v>Best</v>
      </c>
      <c r="R198" t="str">
        <f t="shared" si="14"/>
        <v>Best</v>
      </c>
      <c r="S198" t="b">
        <f t="shared" si="15"/>
        <v>1</v>
      </c>
    </row>
    <row r="199" spans="1:19" x14ac:dyDescent="0.3">
      <c r="A199" t="s">
        <v>220</v>
      </c>
      <c r="B199" t="s">
        <v>9</v>
      </c>
      <c r="C199">
        <v>8</v>
      </c>
      <c r="D199" t="s">
        <v>565</v>
      </c>
      <c r="E199" t="s">
        <v>539</v>
      </c>
      <c r="F199" t="s">
        <v>555</v>
      </c>
      <c r="G199" t="s">
        <v>544</v>
      </c>
      <c r="H199" s="1">
        <v>44562.96875</v>
      </c>
      <c r="I199">
        <v>3</v>
      </c>
      <c r="J199">
        <v>470</v>
      </c>
      <c r="K199" t="s">
        <v>531</v>
      </c>
      <c r="L199">
        <v>39</v>
      </c>
      <c r="M199">
        <v>4</v>
      </c>
      <c r="N199">
        <v>4</v>
      </c>
      <c r="O199">
        <v>23</v>
      </c>
      <c r="P199" t="str">
        <f t="shared" si="12"/>
        <v>Night</v>
      </c>
      <c r="Q199" t="str">
        <f t="shared" si="13"/>
        <v>Best</v>
      </c>
      <c r="R199" t="str">
        <f t="shared" si="14"/>
        <v>Best</v>
      </c>
      <c r="S199" t="b">
        <f t="shared" si="15"/>
        <v>1</v>
      </c>
    </row>
    <row r="200" spans="1:19" x14ac:dyDescent="0.3">
      <c r="A200" t="s">
        <v>221</v>
      </c>
      <c r="B200" t="s">
        <v>11</v>
      </c>
      <c r="C200">
        <v>15</v>
      </c>
      <c r="D200" t="s">
        <v>571</v>
      </c>
      <c r="E200" t="s">
        <v>546</v>
      </c>
      <c r="F200" t="s">
        <v>540</v>
      </c>
      <c r="G200" t="s">
        <v>544</v>
      </c>
      <c r="H200" s="1">
        <v>44562.597222222219</v>
      </c>
      <c r="I200">
        <v>7</v>
      </c>
      <c r="J200">
        <v>542</v>
      </c>
      <c r="K200" t="s">
        <v>529</v>
      </c>
      <c r="L200">
        <v>14</v>
      </c>
      <c r="M200">
        <v>5</v>
      </c>
      <c r="N200">
        <v>1</v>
      </c>
      <c r="O200">
        <v>14</v>
      </c>
      <c r="P200" t="str">
        <f t="shared" si="12"/>
        <v>Evening</v>
      </c>
      <c r="Q200" t="str">
        <f t="shared" si="13"/>
        <v>Best</v>
      </c>
      <c r="R200" t="str">
        <f t="shared" si="14"/>
        <v>Average</v>
      </c>
      <c r="S200" t="b">
        <f t="shared" si="15"/>
        <v>0</v>
      </c>
    </row>
    <row r="201" spans="1:19" x14ac:dyDescent="0.3">
      <c r="A201" t="s">
        <v>222</v>
      </c>
      <c r="B201" t="s">
        <v>22</v>
      </c>
      <c r="C201">
        <v>2</v>
      </c>
      <c r="D201" t="s">
        <v>566</v>
      </c>
      <c r="E201" t="s">
        <v>546</v>
      </c>
      <c r="F201" t="s">
        <v>540</v>
      </c>
      <c r="G201" t="s">
        <v>541</v>
      </c>
      <c r="H201" s="1">
        <v>44562.73541666667</v>
      </c>
      <c r="I201">
        <v>5</v>
      </c>
      <c r="J201">
        <v>630</v>
      </c>
      <c r="K201" t="s">
        <v>529</v>
      </c>
      <c r="L201">
        <v>43</v>
      </c>
      <c r="M201">
        <v>5</v>
      </c>
      <c r="N201">
        <v>4</v>
      </c>
      <c r="O201">
        <v>17</v>
      </c>
      <c r="P201" t="str">
        <f t="shared" si="12"/>
        <v>Evening</v>
      </c>
      <c r="Q201" t="str">
        <f t="shared" si="13"/>
        <v>Best</v>
      </c>
      <c r="R201" t="str">
        <f t="shared" si="14"/>
        <v>Best</v>
      </c>
      <c r="S201" t="b">
        <f t="shared" si="15"/>
        <v>1</v>
      </c>
    </row>
    <row r="202" spans="1:19" x14ac:dyDescent="0.3">
      <c r="A202" t="s">
        <v>223</v>
      </c>
      <c r="B202" t="s">
        <v>12</v>
      </c>
      <c r="C202">
        <v>13</v>
      </c>
      <c r="D202" t="s">
        <v>542</v>
      </c>
      <c r="E202" t="s">
        <v>543</v>
      </c>
      <c r="F202" t="s">
        <v>540</v>
      </c>
      <c r="G202" t="s">
        <v>544</v>
      </c>
      <c r="H202" s="1">
        <v>44562.465277777781</v>
      </c>
      <c r="I202">
        <v>1</v>
      </c>
      <c r="J202">
        <v>19</v>
      </c>
      <c r="K202" t="s">
        <v>529</v>
      </c>
      <c r="L202">
        <v>48</v>
      </c>
      <c r="M202">
        <v>3</v>
      </c>
      <c r="N202">
        <v>1</v>
      </c>
      <c r="O202">
        <v>11</v>
      </c>
      <c r="P202" t="str">
        <f t="shared" si="12"/>
        <v>Morning</v>
      </c>
      <c r="Q202" t="str">
        <f t="shared" si="13"/>
        <v>Best</v>
      </c>
      <c r="R202" t="str">
        <f t="shared" si="14"/>
        <v>Average</v>
      </c>
      <c r="S202" t="b">
        <f t="shared" si="15"/>
        <v>0</v>
      </c>
    </row>
    <row r="203" spans="1:19" x14ac:dyDescent="0.3">
      <c r="A203" t="s">
        <v>224</v>
      </c>
      <c r="B203" t="s">
        <v>9</v>
      </c>
      <c r="C203">
        <v>1</v>
      </c>
      <c r="D203" t="s">
        <v>553</v>
      </c>
      <c r="E203" t="s">
        <v>554</v>
      </c>
      <c r="F203" t="s">
        <v>555</v>
      </c>
      <c r="G203" t="s">
        <v>541</v>
      </c>
      <c r="H203" s="1">
        <v>44562.590277777781</v>
      </c>
      <c r="I203">
        <v>5</v>
      </c>
      <c r="J203">
        <v>937</v>
      </c>
      <c r="K203" t="s">
        <v>531</v>
      </c>
      <c r="L203">
        <v>11</v>
      </c>
      <c r="M203">
        <v>4</v>
      </c>
      <c r="N203">
        <v>4</v>
      </c>
      <c r="O203">
        <v>14</v>
      </c>
      <c r="P203" t="str">
        <f t="shared" si="12"/>
        <v>Evening</v>
      </c>
      <c r="Q203" t="str">
        <f t="shared" si="13"/>
        <v>Best</v>
      </c>
      <c r="R203" t="str">
        <f t="shared" si="14"/>
        <v>Best</v>
      </c>
      <c r="S203" t="b">
        <f t="shared" si="15"/>
        <v>1</v>
      </c>
    </row>
    <row r="204" spans="1:19" x14ac:dyDescent="0.3">
      <c r="A204" t="s">
        <v>225</v>
      </c>
      <c r="B204" t="s">
        <v>6</v>
      </c>
      <c r="C204">
        <v>17</v>
      </c>
      <c r="D204" t="s">
        <v>568</v>
      </c>
      <c r="E204" t="s">
        <v>569</v>
      </c>
      <c r="F204" t="s">
        <v>551</v>
      </c>
      <c r="G204" t="s">
        <v>544</v>
      </c>
      <c r="H204" s="1">
        <v>44562.604861111111</v>
      </c>
      <c r="I204">
        <v>7</v>
      </c>
      <c r="J204">
        <v>835</v>
      </c>
      <c r="K204" t="s">
        <v>530</v>
      </c>
      <c r="L204">
        <v>14</v>
      </c>
      <c r="M204">
        <v>4</v>
      </c>
      <c r="N204">
        <v>5</v>
      </c>
      <c r="O204">
        <v>14</v>
      </c>
      <c r="P204" t="str">
        <f t="shared" si="12"/>
        <v>Evening</v>
      </c>
      <c r="Q204" t="str">
        <f t="shared" si="13"/>
        <v>Best</v>
      </c>
      <c r="R204" t="str">
        <f t="shared" si="14"/>
        <v>Best</v>
      </c>
      <c r="S204" t="b">
        <f t="shared" si="15"/>
        <v>1</v>
      </c>
    </row>
    <row r="205" spans="1:19" x14ac:dyDescent="0.3">
      <c r="A205" t="s">
        <v>226</v>
      </c>
      <c r="B205" t="s">
        <v>9</v>
      </c>
      <c r="C205">
        <v>1</v>
      </c>
      <c r="D205" t="s">
        <v>553</v>
      </c>
      <c r="E205" t="s">
        <v>554</v>
      </c>
      <c r="F205" t="s">
        <v>555</v>
      </c>
      <c r="G205" t="s">
        <v>541</v>
      </c>
      <c r="H205" s="1">
        <v>44562.998611111114</v>
      </c>
      <c r="I205">
        <v>5</v>
      </c>
      <c r="J205">
        <v>977</v>
      </c>
      <c r="K205" t="s">
        <v>530</v>
      </c>
      <c r="L205">
        <v>30</v>
      </c>
      <c r="M205">
        <v>3</v>
      </c>
      <c r="N205">
        <v>3</v>
      </c>
      <c r="O205">
        <v>23</v>
      </c>
      <c r="P205" t="str">
        <f t="shared" si="12"/>
        <v>Night</v>
      </c>
      <c r="Q205" t="str">
        <f t="shared" si="13"/>
        <v>Best</v>
      </c>
      <c r="R205" t="str">
        <f t="shared" si="14"/>
        <v>Best</v>
      </c>
      <c r="S205" t="b">
        <f t="shared" si="15"/>
        <v>1</v>
      </c>
    </row>
    <row r="206" spans="1:19" x14ac:dyDescent="0.3">
      <c r="A206" t="s">
        <v>227</v>
      </c>
      <c r="B206" t="s">
        <v>17</v>
      </c>
      <c r="C206">
        <v>12</v>
      </c>
      <c r="D206" t="s">
        <v>556</v>
      </c>
      <c r="E206" t="s">
        <v>543</v>
      </c>
      <c r="F206" t="s">
        <v>555</v>
      </c>
      <c r="G206" t="s">
        <v>544</v>
      </c>
      <c r="H206" s="1">
        <v>44562.590277777781</v>
      </c>
      <c r="I206">
        <v>7</v>
      </c>
      <c r="J206">
        <v>691</v>
      </c>
      <c r="K206" t="s">
        <v>530</v>
      </c>
      <c r="L206">
        <v>47</v>
      </c>
      <c r="M206">
        <v>5</v>
      </c>
      <c r="N206">
        <v>5</v>
      </c>
      <c r="O206">
        <v>14</v>
      </c>
      <c r="P206" t="str">
        <f t="shared" si="12"/>
        <v>Evening</v>
      </c>
      <c r="Q206" t="str">
        <f t="shared" si="13"/>
        <v>Best</v>
      </c>
      <c r="R206" t="str">
        <f t="shared" si="14"/>
        <v>Best</v>
      </c>
      <c r="S206" t="b">
        <f t="shared" si="15"/>
        <v>1</v>
      </c>
    </row>
    <row r="207" spans="1:19" x14ac:dyDescent="0.3">
      <c r="A207" t="s">
        <v>228</v>
      </c>
      <c r="B207" t="s">
        <v>11</v>
      </c>
      <c r="C207">
        <v>18</v>
      </c>
      <c r="D207" t="s">
        <v>570</v>
      </c>
      <c r="E207" t="s">
        <v>550</v>
      </c>
      <c r="F207" t="s">
        <v>551</v>
      </c>
      <c r="G207" t="s">
        <v>541</v>
      </c>
      <c r="H207" s="1">
        <v>44562.917361111111</v>
      </c>
      <c r="I207">
        <v>5</v>
      </c>
      <c r="J207">
        <v>656</v>
      </c>
      <c r="K207" t="s">
        <v>531</v>
      </c>
      <c r="L207">
        <v>11</v>
      </c>
      <c r="M207">
        <v>5</v>
      </c>
      <c r="N207">
        <v>5</v>
      </c>
      <c r="O207">
        <v>22</v>
      </c>
      <c r="P207" t="str">
        <f t="shared" si="12"/>
        <v>Night</v>
      </c>
      <c r="Q207" t="str">
        <f t="shared" si="13"/>
        <v>Best</v>
      </c>
      <c r="R207" t="str">
        <f t="shared" si="14"/>
        <v>Best</v>
      </c>
      <c r="S207" t="b">
        <f t="shared" si="15"/>
        <v>1</v>
      </c>
    </row>
    <row r="208" spans="1:19" x14ac:dyDescent="0.3">
      <c r="A208" t="s">
        <v>229</v>
      </c>
      <c r="B208" t="s">
        <v>13</v>
      </c>
      <c r="C208">
        <v>5</v>
      </c>
      <c r="D208" t="s">
        <v>561</v>
      </c>
      <c r="E208" t="s">
        <v>554</v>
      </c>
      <c r="F208" t="s">
        <v>540</v>
      </c>
      <c r="G208" t="s">
        <v>541</v>
      </c>
      <c r="H208" s="1">
        <v>44562.5</v>
      </c>
      <c r="I208">
        <v>5</v>
      </c>
      <c r="J208">
        <v>933</v>
      </c>
      <c r="K208" t="s">
        <v>531</v>
      </c>
      <c r="L208">
        <v>44</v>
      </c>
      <c r="M208">
        <v>3</v>
      </c>
      <c r="N208">
        <v>2</v>
      </c>
      <c r="O208">
        <v>12</v>
      </c>
      <c r="P208" t="str">
        <f t="shared" si="12"/>
        <v>Morning</v>
      </c>
      <c r="Q208" t="str">
        <f t="shared" si="13"/>
        <v>Best</v>
      </c>
      <c r="R208" t="str">
        <f t="shared" si="14"/>
        <v>Average</v>
      </c>
      <c r="S208" t="b">
        <f t="shared" si="15"/>
        <v>0</v>
      </c>
    </row>
    <row r="209" spans="1:19" x14ac:dyDescent="0.3">
      <c r="A209" t="s">
        <v>230</v>
      </c>
      <c r="B209" t="s">
        <v>21</v>
      </c>
      <c r="C209">
        <v>16</v>
      </c>
      <c r="D209" t="s">
        <v>549</v>
      </c>
      <c r="E209" t="s">
        <v>550</v>
      </c>
      <c r="F209" t="s">
        <v>551</v>
      </c>
      <c r="G209" t="s">
        <v>544</v>
      </c>
      <c r="H209" s="1">
        <v>44562.73541666667</v>
      </c>
      <c r="I209">
        <v>7</v>
      </c>
      <c r="J209">
        <v>607</v>
      </c>
      <c r="K209" t="s">
        <v>531</v>
      </c>
      <c r="L209">
        <v>49</v>
      </c>
      <c r="M209">
        <v>3</v>
      </c>
      <c r="N209">
        <v>1</v>
      </c>
      <c r="O209">
        <v>17</v>
      </c>
      <c r="P209" t="str">
        <f t="shared" si="12"/>
        <v>Evening</v>
      </c>
      <c r="Q209" t="str">
        <f t="shared" si="13"/>
        <v>Best</v>
      </c>
      <c r="R209" t="str">
        <f t="shared" si="14"/>
        <v>Average</v>
      </c>
      <c r="S209" t="b">
        <f t="shared" si="15"/>
        <v>0</v>
      </c>
    </row>
    <row r="210" spans="1:19" x14ac:dyDescent="0.3">
      <c r="A210" t="s">
        <v>231</v>
      </c>
      <c r="B210" t="s">
        <v>11</v>
      </c>
      <c r="C210">
        <v>9</v>
      </c>
      <c r="D210" t="s">
        <v>545</v>
      </c>
      <c r="E210" t="s">
        <v>546</v>
      </c>
      <c r="F210" t="s">
        <v>540</v>
      </c>
      <c r="G210" t="s">
        <v>544</v>
      </c>
      <c r="H210" s="1">
        <v>44562.597222222219</v>
      </c>
      <c r="I210">
        <v>6</v>
      </c>
      <c r="J210">
        <v>976</v>
      </c>
      <c r="K210" t="s">
        <v>530</v>
      </c>
      <c r="L210">
        <v>49</v>
      </c>
      <c r="M210">
        <v>4</v>
      </c>
      <c r="N210">
        <v>3</v>
      </c>
      <c r="O210">
        <v>14</v>
      </c>
      <c r="P210" t="str">
        <f t="shared" si="12"/>
        <v>Evening</v>
      </c>
      <c r="Q210" t="str">
        <f t="shared" si="13"/>
        <v>Best</v>
      </c>
      <c r="R210" t="str">
        <f t="shared" si="14"/>
        <v>Best</v>
      </c>
      <c r="S210" t="b">
        <f t="shared" si="15"/>
        <v>1</v>
      </c>
    </row>
    <row r="211" spans="1:19" x14ac:dyDescent="0.3">
      <c r="A211" t="s">
        <v>232</v>
      </c>
      <c r="B211" t="s">
        <v>18</v>
      </c>
      <c r="C211">
        <v>1</v>
      </c>
      <c r="D211" t="s">
        <v>553</v>
      </c>
      <c r="E211" t="s">
        <v>554</v>
      </c>
      <c r="F211" t="s">
        <v>555</v>
      </c>
      <c r="G211" t="s">
        <v>541</v>
      </c>
      <c r="H211" s="1">
        <v>44562.568749999999</v>
      </c>
      <c r="I211">
        <v>5</v>
      </c>
      <c r="J211">
        <v>229</v>
      </c>
      <c r="K211" t="s">
        <v>531</v>
      </c>
      <c r="L211">
        <v>22</v>
      </c>
      <c r="M211">
        <v>4</v>
      </c>
      <c r="N211">
        <v>2</v>
      </c>
      <c r="O211">
        <v>13</v>
      </c>
      <c r="P211" t="str">
        <f t="shared" si="12"/>
        <v>Noon</v>
      </c>
      <c r="Q211" t="str">
        <f t="shared" si="13"/>
        <v>Best</v>
      </c>
      <c r="R211" t="str">
        <f t="shared" si="14"/>
        <v>Average</v>
      </c>
      <c r="S211" t="b">
        <f t="shared" si="15"/>
        <v>0</v>
      </c>
    </row>
    <row r="212" spans="1:19" x14ac:dyDescent="0.3">
      <c r="A212" t="s">
        <v>233</v>
      </c>
      <c r="B212" t="s">
        <v>10</v>
      </c>
      <c r="C212">
        <v>3</v>
      </c>
      <c r="D212" t="s">
        <v>564</v>
      </c>
      <c r="E212" t="s">
        <v>548</v>
      </c>
      <c r="F212" t="s">
        <v>540</v>
      </c>
      <c r="G212" t="s">
        <v>544</v>
      </c>
      <c r="H212" s="1">
        <v>44562.750694444447</v>
      </c>
      <c r="I212">
        <v>6</v>
      </c>
      <c r="J212">
        <v>941</v>
      </c>
      <c r="K212" t="s">
        <v>529</v>
      </c>
      <c r="L212">
        <v>13</v>
      </c>
      <c r="M212">
        <v>4</v>
      </c>
      <c r="N212">
        <v>5</v>
      </c>
      <c r="O212">
        <v>18</v>
      </c>
      <c r="P212" t="str">
        <f t="shared" si="12"/>
        <v>Evening</v>
      </c>
      <c r="Q212" t="str">
        <f t="shared" si="13"/>
        <v>Best</v>
      </c>
      <c r="R212" t="str">
        <f t="shared" si="14"/>
        <v>Best</v>
      </c>
      <c r="S212" t="b">
        <f t="shared" si="15"/>
        <v>1</v>
      </c>
    </row>
    <row r="213" spans="1:19" x14ac:dyDescent="0.3">
      <c r="A213" t="s">
        <v>234</v>
      </c>
      <c r="B213" t="s">
        <v>7</v>
      </c>
      <c r="C213">
        <v>4</v>
      </c>
      <c r="D213" t="s">
        <v>547</v>
      </c>
      <c r="E213" t="s">
        <v>548</v>
      </c>
      <c r="F213" t="s">
        <v>540</v>
      </c>
      <c r="G213" t="s">
        <v>544</v>
      </c>
      <c r="H213" s="1">
        <v>44562.597916666666</v>
      </c>
      <c r="I213">
        <v>5</v>
      </c>
      <c r="J213">
        <v>452</v>
      </c>
      <c r="K213" t="s">
        <v>530</v>
      </c>
      <c r="L213">
        <v>21</v>
      </c>
      <c r="M213">
        <v>5</v>
      </c>
      <c r="N213">
        <v>3</v>
      </c>
      <c r="O213">
        <v>14</v>
      </c>
      <c r="P213" t="str">
        <f t="shared" si="12"/>
        <v>Evening</v>
      </c>
      <c r="Q213" t="str">
        <f t="shared" si="13"/>
        <v>Best</v>
      </c>
      <c r="R213" t="str">
        <f t="shared" si="14"/>
        <v>Best</v>
      </c>
      <c r="S213" t="b">
        <f t="shared" si="15"/>
        <v>1</v>
      </c>
    </row>
    <row r="214" spans="1:19" x14ac:dyDescent="0.3">
      <c r="A214" t="s">
        <v>235</v>
      </c>
      <c r="B214" t="s">
        <v>7</v>
      </c>
      <c r="C214">
        <v>14</v>
      </c>
      <c r="D214" t="s">
        <v>567</v>
      </c>
      <c r="E214" t="s">
        <v>543</v>
      </c>
      <c r="F214" t="s">
        <v>558</v>
      </c>
      <c r="G214" t="s">
        <v>541</v>
      </c>
      <c r="H214" s="1">
        <v>44562.5625</v>
      </c>
      <c r="I214">
        <v>1</v>
      </c>
      <c r="J214">
        <v>36</v>
      </c>
      <c r="K214" t="s">
        <v>529</v>
      </c>
      <c r="L214">
        <v>10</v>
      </c>
      <c r="M214">
        <v>2</v>
      </c>
      <c r="N214">
        <v>5</v>
      </c>
      <c r="O214">
        <v>13</v>
      </c>
      <c r="P214" t="str">
        <f t="shared" si="12"/>
        <v>Noon</v>
      </c>
      <c r="Q214" t="str">
        <f t="shared" si="13"/>
        <v>Best</v>
      </c>
      <c r="R214" t="str">
        <f t="shared" si="14"/>
        <v>Average</v>
      </c>
      <c r="S214" t="b">
        <f t="shared" si="15"/>
        <v>0</v>
      </c>
    </row>
    <row r="215" spans="1:19" x14ac:dyDescent="0.3">
      <c r="A215" t="s">
        <v>236</v>
      </c>
      <c r="B215" t="s">
        <v>11</v>
      </c>
      <c r="C215">
        <v>12</v>
      </c>
      <c r="D215" t="s">
        <v>556</v>
      </c>
      <c r="E215" t="s">
        <v>543</v>
      </c>
      <c r="F215" t="s">
        <v>555</v>
      </c>
      <c r="G215" t="s">
        <v>544</v>
      </c>
      <c r="H215" s="1">
        <v>44562.5</v>
      </c>
      <c r="I215">
        <v>6</v>
      </c>
      <c r="J215">
        <v>736</v>
      </c>
      <c r="K215" t="s">
        <v>529</v>
      </c>
      <c r="L215">
        <v>19</v>
      </c>
      <c r="M215">
        <v>2</v>
      </c>
      <c r="N215">
        <v>2</v>
      </c>
      <c r="O215">
        <v>12</v>
      </c>
      <c r="P215" t="str">
        <f t="shared" si="12"/>
        <v>Morning</v>
      </c>
      <c r="Q215" t="str">
        <f t="shared" si="13"/>
        <v>Average</v>
      </c>
      <c r="R215" t="str">
        <f t="shared" si="14"/>
        <v>Average</v>
      </c>
      <c r="S215" t="b">
        <f t="shared" si="15"/>
        <v>1</v>
      </c>
    </row>
    <row r="216" spans="1:19" x14ac:dyDescent="0.3">
      <c r="A216" t="s">
        <v>237</v>
      </c>
      <c r="B216" t="s">
        <v>5</v>
      </c>
      <c r="C216">
        <v>20</v>
      </c>
      <c r="D216" t="s">
        <v>563</v>
      </c>
      <c r="E216" t="s">
        <v>560</v>
      </c>
      <c r="F216" t="s">
        <v>555</v>
      </c>
      <c r="G216" t="s">
        <v>544</v>
      </c>
      <c r="H216" s="1">
        <v>44562.806250000001</v>
      </c>
      <c r="I216">
        <v>1</v>
      </c>
      <c r="J216">
        <v>138</v>
      </c>
      <c r="K216" t="s">
        <v>530</v>
      </c>
      <c r="L216">
        <v>26</v>
      </c>
      <c r="M216">
        <v>4</v>
      </c>
      <c r="N216">
        <v>4</v>
      </c>
      <c r="O216">
        <v>19</v>
      </c>
      <c r="P216" t="str">
        <f t="shared" si="12"/>
        <v>Night</v>
      </c>
      <c r="Q216" t="str">
        <f t="shared" si="13"/>
        <v>Best</v>
      </c>
      <c r="R216" t="str">
        <f t="shared" si="14"/>
        <v>Best</v>
      </c>
      <c r="S216" t="b">
        <f t="shared" si="15"/>
        <v>1</v>
      </c>
    </row>
    <row r="217" spans="1:19" x14ac:dyDescent="0.3">
      <c r="A217" t="s">
        <v>238</v>
      </c>
      <c r="B217" t="s">
        <v>14</v>
      </c>
      <c r="C217">
        <v>14</v>
      </c>
      <c r="D217" t="s">
        <v>567</v>
      </c>
      <c r="E217" t="s">
        <v>543</v>
      </c>
      <c r="F217" t="s">
        <v>558</v>
      </c>
      <c r="G217" t="s">
        <v>541</v>
      </c>
      <c r="H217" s="1">
        <v>44562.604861111111</v>
      </c>
      <c r="I217">
        <v>2</v>
      </c>
      <c r="J217">
        <v>21</v>
      </c>
      <c r="K217" t="s">
        <v>530</v>
      </c>
      <c r="L217">
        <v>50</v>
      </c>
      <c r="M217">
        <v>2</v>
      </c>
      <c r="N217">
        <v>1</v>
      </c>
      <c r="O217">
        <v>14</v>
      </c>
      <c r="P217" t="str">
        <f t="shared" si="12"/>
        <v>Evening</v>
      </c>
      <c r="Q217" t="str">
        <f t="shared" si="13"/>
        <v>Average</v>
      </c>
      <c r="R217" t="str">
        <f t="shared" si="14"/>
        <v>Average</v>
      </c>
      <c r="S217" t="b">
        <f t="shared" si="15"/>
        <v>1</v>
      </c>
    </row>
    <row r="218" spans="1:19" x14ac:dyDescent="0.3">
      <c r="A218" t="s">
        <v>239</v>
      </c>
      <c r="B218" t="s">
        <v>8</v>
      </c>
      <c r="C218">
        <v>5</v>
      </c>
      <c r="D218" t="s">
        <v>561</v>
      </c>
      <c r="E218" t="s">
        <v>554</v>
      </c>
      <c r="F218" t="s">
        <v>540</v>
      </c>
      <c r="G218" t="s">
        <v>541</v>
      </c>
      <c r="H218" s="1">
        <v>44562.806250000001</v>
      </c>
      <c r="I218">
        <v>6</v>
      </c>
      <c r="J218">
        <v>591</v>
      </c>
      <c r="K218" t="s">
        <v>530</v>
      </c>
      <c r="L218">
        <v>37</v>
      </c>
      <c r="M218">
        <v>5</v>
      </c>
      <c r="N218">
        <v>5</v>
      </c>
      <c r="O218">
        <v>19</v>
      </c>
      <c r="P218" t="str">
        <f t="shared" si="12"/>
        <v>Night</v>
      </c>
      <c r="Q218" t="str">
        <f t="shared" si="13"/>
        <v>Best</v>
      </c>
      <c r="R218" t="str">
        <f t="shared" si="14"/>
        <v>Best</v>
      </c>
      <c r="S218" t="b">
        <f t="shared" si="15"/>
        <v>1</v>
      </c>
    </row>
    <row r="219" spans="1:19" x14ac:dyDescent="0.3">
      <c r="A219" t="s">
        <v>240</v>
      </c>
      <c r="B219" t="s">
        <v>4</v>
      </c>
      <c r="C219">
        <v>14</v>
      </c>
      <c r="D219" t="s">
        <v>567</v>
      </c>
      <c r="E219" t="s">
        <v>543</v>
      </c>
      <c r="F219" t="s">
        <v>558</v>
      </c>
      <c r="G219" t="s">
        <v>541</v>
      </c>
      <c r="H219" s="1">
        <v>44562.854861111111</v>
      </c>
      <c r="I219">
        <v>4</v>
      </c>
      <c r="J219">
        <v>452</v>
      </c>
      <c r="K219" t="s">
        <v>530</v>
      </c>
      <c r="L219">
        <v>32</v>
      </c>
      <c r="M219">
        <v>2</v>
      </c>
      <c r="N219">
        <v>4</v>
      </c>
      <c r="O219">
        <v>20</v>
      </c>
      <c r="P219" t="str">
        <f t="shared" si="12"/>
        <v>Night</v>
      </c>
      <c r="Q219" t="str">
        <f t="shared" si="13"/>
        <v>Best</v>
      </c>
      <c r="R219" t="str">
        <f t="shared" si="14"/>
        <v>Average</v>
      </c>
      <c r="S219" t="b">
        <f t="shared" si="15"/>
        <v>0</v>
      </c>
    </row>
    <row r="220" spans="1:19" x14ac:dyDescent="0.3">
      <c r="A220" t="s">
        <v>241</v>
      </c>
      <c r="B220" t="s">
        <v>11</v>
      </c>
      <c r="C220">
        <v>12</v>
      </c>
      <c r="D220" t="s">
        <v>556</v>
      </c>
      <c r="E220" t="s">
        <v>543</v>
      </c>
      <c r="F220" t="s">
        <v>555</v>
      </c>
      <c r="G220" t="s">
        <v>544</v>
      </c>
      <c r="H220" s="1">
        <v>44562.73541666667</v>
      </c>
      <c r="I220">
        <v>3</v>
      </c>
      <c r="J220">
        <v>345</v>
      </c>
      <c r="K220" t="s">
        <v>529</v>
      </c>
      <c r="L220">
        <v>20</v>
      </c>
      <c r="M220">
        <v>2</v>
      </c>
      <c r="N220">
        <v>1</v>
      </c>
      <c r="O220">
        <v>17</v>
      </c>
      <c r="P220" t="str">
        <f t="shared" si="12"/>
        <v>Evening</v>
      </c>
      <c r="Q220" t="str">
        <f t="shared" si="13"/>
        <v>Average</v>
      </c>
      <c r="R220" t="str">
        <f t="shared" si="14"/>
        <v>Average</v>
      </c>
      <c r="S220" t="b">
        <f t="shared" si="15"/>
        <v>1</v>
      </c>
    </row>
    <row r="221" spans="1:19" x14ac:dyDescent="0.3">
      <c r="A221" t="s">
        <v>242</v>
      </c>
      <c r="B221" t="s">
        <v>14</v>
      </c>
      <c r="C221">
        <v>6</v>
      </c>
      <c r="D221" t="s">
        <v>538</v>
      </c>
      <c r="E221" t="s">
        <v>539</v>
      </c>
      <c r="F221" t="s">
        <v>540</v>
      </c>
      <c r="G221" t="s">
        <v>541</v>
      </c>
      <c r="H221" s="1">
        <v>44562.47152777778</v>
      </c>
      <c r="I221">
        <v>6</v>
      </c>
      <c r="J221">
        <v>885</v>
      </c>
      <c r="K221" t="s">
        <v>530</v>
      </c>
      <c r="L221">
        <v>24</v>
      </c>
      <c r="M221">
        <v>2</v>
      </c>
      <c r="N221">
        <v>4</v>
      </c>
      <c r="O221">
        <v>11</v>
      </c>
      <c r="P221" t="str">
        <f t="shared" si="12"/>
        <v>Morning</v>
      </c>
      <c r="Q221" t="str">
        <f t="shared" si="13"/>
        <v>Best</v>
      </c>
      <c r="R221" t="str">
        <f t="shared" si="14"/>
        <v>Average</v>
      </c>
      <c r="S221" t="b">
        <f t="shared" si="15"/>
        <v>0</v>
      </c>
    </row>
    <row r="222" spans="1:19" x14ac:dyDescent="0.3">
      <c r="A222" t="s">
        <v>243</v>
      </c>
      <c r="B222" t="s">
        <v>10</v>
      </c>
      <c r="C222">
        <v>16</v>
      </c>
      <c r="D222" t="s">
        <v>549</v>
      </c>
      <c r="E222" t="s">
        <v>550</v>
      </c>
      <c r="F222" t="s">
        <v>551</v>
      </c>
      <c r="G222" t="s">
        <v>544</v>
      </c>
      <c r="H222" s="1">
        <v>44562.96875</v>
      </c>
      <c r="I222">
        <v>5</v>
      </c>
      <c r="J222">
        <v>844</v>
      </c>
      <c r="K222" t="s">
        <v>531</v>
      </c>
      <c r="L222">
        <v>15</v>
      </c>
      <c r="M222">
        <v>5</v>
      </c>
      <c r="N222">
        <v>2</v>
      </c>
      <c r="O222">
        <v>23</v>
      </c>
      <c r="P222" t="str">
        <f t="shared" si="12"/>
        <v>Night</v>
      </c>
      <c r="Q222" t="str">
        <f t="shared" si="13"/>
        <v>Best</v>
      </c>
      <c r="R222" t="str">
        <f t="shared" si="14"/>
        <v>Average</v>
      </c>
      <c r="S222" t="b">
        <f t="shared" si="15"/>
        <v>0</v>
      </c>
    </row>
    <row r="223" spans="1:19" x14ac:dyDescent="0.3">
      <c r="A223" t="s">
        <v>244</v>
      </c>
      <c r="B223" t="s">
        <v>14</v>
      </c>
      <c r="C223">
        <v>5</v>
      </c>
      <c r="D223" t="s">
        <v>561</v>
      </c>
      <c r="E223" t="s">
        <v>554</v>
      </c>
      <c r="F223" t="s">
        <v>540</v>
      </c>
      <c r="G223" t="s">
        <v>541</v>
      </c>
      <c r="H223" s="1">
        <v>44562.590277777781</v>
      </c>
      <c r="I223">
        <v>4</v>
      </c>
      <c r="J223">
        <v>167</v>
      </c>
      <c r="K223" t="s">
        <v>530</v>
      </c>
      <c r="L223">
        <v>23</v>
      </c>
      <c r="M223">
        <v>3</v>
      </c>
      <c r="N223">
        <v>4</v>
      </c>
      <c r="O223">
        <v>14</v>
      </c>
      <c r="P223" t="str">
        <f t="shared" si="12"/>
        <v>Evening</v>
      </c>
      <c r="Q223" t="str">
        <f t="shared" si="13"/>
        <v>Best</v>
      </c>
      <c r="R223" t="str">
        <f t="shared" si="14"/>
        <v>Best</v>
      </c>
      <c r="S223" t="b">
        <f t="shared" si="15"/>
        <v>1</v>
      </c>
    </row>
    <row r="224" spans="1:19" x14ac:dyDescent="0.3">
      <c r="A224" t="s">
        <v>245</v>
      </c>
      <c r="B224" t="s">
        <v>15</v>
      </c>
      <c r="C224">
        <v>17</v>
      </c>
      <c r="D224" t="s">
        <v>568</v>
      </c>
      <c r="E224" t="s">
        <v>569</v>
      </c>
      <c r="F224" t="s">
        <v>551</v>
      </c>
      <c r="G224" t="s">
        <v>544</v>
      </c>
      <c r="H224" s="1">
        <v>44562.640277777777</v>
      </c>
      <c r="I224">
        <v>5</v>
      </c>
      <c r="J224">
        <v>669</v>
      </c>
      <c r="K224" t="s">
        <v>531</v>
      </c>
      <c r="L224">
        <v>26</v>
      </c>
      <c r="M224">
        <v>5</v>
      </c>
      <c r="N224">
        <v>1</v>
      </c>
      <c r="O224">
        <v>15</v>
      </c>
      <c r="P224" t="str">
        <f t="shared" si="12"/>
        <v>Evening</v>
      </c>
      <c r="Q224" t="str">
        <f t="shared" si="13"/>
        <v>Best</v>
      </c>
      <c r="R224" t="str">
        <f t="shared" si="14"/>
        <v>Average</v>
      </c>
      <c r="S224" t="b">
        <f t="shared" si="15"/>
        <v>0</v>
      </c>
    </row>
    <row r="225" spans="1:19" x14ac:dyDescent="0.3">
      <c r="A225" t="s">
        <v>246</v>
      </c>
      <c r="B225" t="s">
        <v>15</v>
      </c>
      <c r="C225">
        <v>6</v>
      </c>
      <c r="D225" t="s">
        <v>538</v>
      </c>
      <c r="E225" t="s">
        <v>539</v>
      </c>
      <c r="F225" t="s">
        <v>540</v>
      </c>
      <c r="G225" t="s">
        <v>541</v>
      </c>
      <c r="H225" s="1">
        <v>44562.998611111114</v>
      </c>
      <c r="I225">
        <v>7</v>
      </c>
      <c r="J225">
        <v>633</v>
      </c>
      <c r="K225" t="s">
        <v>531</v>
      </c>
      <c r="L225">
        <v>49</v>
      </c>
      <c r="M225">
        <v>4</v>
      </c>
      <c r="N225">
        <v>4</v>
      </c>
      <c r="O225">
        <v>23</v>
      </c>
      <c r="P225" t="str">
        <f t="shared" si="12"/>
        <v>Night</v>
      </c>
      <c r="Q225" t="str">
        <f t="shared" si="13"/>
        <v>Best</v>
      </c>
      <c r="R225" t="str">
        <f t="shared" si="14"/>
        <v>Best</v>
      </c>
      <c r="S225" t="b">
        <f t="shared" si="15"/>
        <v>1</v>
      </c>
    </row>
    <row r="226" spans="1:19" x14ac:dyDescent="0.3">
      <c r="A226" t="s">
        <v>247</v>
      </c>
      <c r="B226" t="s">
        <v>8</v>
      </c>
      <c r="C226">
        <v>7</v>
      </c>
      <c r="D226" t="s">
        <v>552</v>
      </c>
      <c r="E226" t="s">
        <v>546</v>
      </c>
      <c r="F226" t="s">
        <v>540</v>
      </c>
      <c r="G226" t="s">
        <v>544</v>
      </c>
      <c r="H226" s="1">
        <v>44562.597916666666</v>
      </c>
      <c r="I226">
        <v>2</v>
      </c>
      <c r="J226">
        <v>22</v>
      </c>
      <c r="K226" t="s">
        <v>530</v>
      </c>
      <c r="L226">
        <v>18</v>
      </c>
      <c r="M226">
        <v>4</v>
      </c>
      <c r="N226">
        <v>1</v>
      </c>
      <c r="O226">
        <v>14</v>
      </c>
      <c r="P226" t="str">
        <f t="shared" si="12"/>
        <v>Evening</v>
      </c>
      <c r="Q226" t="str">
        <f t="shared" si="13"/>
        <v>Best</v>
      </c>
      <c r="R226" t="str">
        <f t="shared" si="14"/>
        <v>Average</v>
      </c>
      <c r="S226" t="b">
        <f t="shared" si="15"/>
        <v>0</v>
      </c>
    </row>
    <row r="227" spans="1:19" x14ac:dyDescent="0.3">
      <c r="A227" t="s">
        <v>248</v>
      </c>
      <c r="B227" t="s">
        <v>19</v>
      </c>
      <c r="C227">
        <v>18</v>
      </c>
      <c r="D227" t="s">
        <v>570</v>
      </c>
      <c r="E227" t="s">
        <v>550</v>
      </c>
      <c r="F227" t="s">
        <v>551</v>
      </c>
      <c r="G227" t="s">
        <v>541</v>
      </c>
      <c r="H227" s="1">
        <v>44562.5625</v>
      </c>
      <c r="I227">
        <v>6</v>
      </c>
      <c r="J227">
        <v>502</v>
      </c>
      <c r="K227" t="s">
        <v>531</v>
      </c>
      <c r="L227">
        <v>50</v>
      </c>
      <c r="M227">
        <v>5</v>
      </c>
      <c r="N227">
        <v>3</v>
      </c>
      <c r="O227">
        <v>13</v>
      </c>
      <c r="P227" t="str">
        <f t="shared" si="12"/>
        <v>Noon</v>
      </c>
      <c r="Q227" t="str">
        <f t="shared" si="13"/>
        <v>Best</v>
      </c>
      <c r="R227" t="str">
        <f t="shared" si="14"/>
        <v>Best</v>
      </c>
      <c r="S227" t="b">
        <f t="shared" si="15"/>
        <v>1</v>
      </c>
    </row>
    <row r="228" spans="1:19" x14ac:dyDescent="0.3">
      <c r="A228" t="s">
        <v>249</v>
      </c>
      <c r="B228" t="s">
        <v>2</v>
      </c>
      <c r="C228">
        <v>1</v>
      </c>
      <c r="D228" t="s">
        <v>553</v>
      </c>
      <c r="E228" t="s">
        <v>554</v>
      </c>
      <c r="F228" t="s">
        <v>555</v>
      </c>
      <c r="G228" t="s">
        <v>541</v>
      </c>
      <c r="H228" s="1">
        <v>44562.5</v>
      </c>
      <c r="I228">
        <v>7</v>
      </c>
      <c r="J228">
        <v>745</v>
      </c>
      <c r="K228" t="s">
        <v>531</v>
      </c>
      <c r="L228">
        <v>39</v>
      </c>
      <c r="M228">
        <v>3</v>
      </c>
      <c r="N228">
        <v>5</v>
      </c>
      <c r="O228">
        <v>12</v>
      </c>
      <c r="P228" t="str">
        <f t="shared" si="12"/>
        <v>Morning</v>
      </c>
      <c r="Q228" t="str">
        <f t="shared" si="13"/>
        <v>Best</v>
      </c>
      <c r="R228" t="str">
        <f t="shared" si="14"/>
        <v>Best</v>
      </c>
      <c r="S228" t="b">
        <f t="shared" si="15"/>
        <v>1</v>
      </c>
    </row>
    <row r="229" spans="1:19" x14ac:dyDescent="0.3">
      <c r="A229" t="s">
        <v>250</v>
      </c>
      <c r="B229" t="s">
        <v>2</v>
      </c>
      <c r="C229">
        <v>15</v>
      </c>
      <c r="D229" t="s">
        <v>571</v>
      </c>
      <c r="E229" t="s">
        <v>546</v>
      </c>
      <c r="F229" t="s">
        <v>540</v>
      </c>
      <c r="G229" t="s">
        <v>544</v>
      </c>
      <c r="H229" s="1">
        <v>44562.590277777781</v>
      </c>
      <c r="I229">
        <v>7</v>
      </c>
      <c r="J229">
        <v>578</v>
      </c>
      <c r="K229" t="s">
        <v>530</v>
      </c>
      <c r="L229">
        <v>37</v>
      </c>
      <c r="M229">
        <v>5</v>
      </c>
      <c r="N229">
        <v>4</v>
      </c>
      <c r="O229">
        <v>14</v>
      </c>
      <c r="P229" t="str">
        <f t="shared" si="12"/>
        <v>Evening</v>
      </c>
      <c r="Q229" t="str">
        <f t="shared" si="13"/>
        <v>Best</v>
      </c>
      <c r="R229" t="str">
        <f t="shared" si="14"/>
        <v>Best</v>
      </c>
      <c r="S229" t="b">
        <f t="shared" si="15"/>
        <v>1</v>
      </c>
    </row>
    <row r="230" spans="1:19" x14ac:dyDescent="0.3">
      <c r="A230" t="s">
        <v>251</v>
      </c>
      <c r="B230" t="s">
        <v>15</v>
      </c>
      <c r="C230">
        <v>8</v>
      </c>
      <c r="D230" t="s">
        <v>565</v>
      </c>
      <c r="E230" t="s">
        <v>539</v>
      </c>
      <c r="F230" t="s">
        <v>555</v>
      </c>
      <c r="G230" t="s">
        <v>544</v>
      </c>
      <c r="H230" s="1">
        <v>44562.857638888891</v>
      </c>
      <c r="I230">
        <v>6</v>
      </c>
      <c r="J230">
        <v>629</v>
      </c>
      <c r="K230" t="s">
        <v>529</v>
      </c>
      <c r="L230">
        <v>18</v>
      </c>
      <c r="M230">
        <v>2</v>
      </c>
      <c r="N230">
        <v>1</v>
      </c>
      <c r="O230">
        <v>20</v>
      </c>
      <c r="P230" t="str">
        <f t="shared" si="12"/>
        <v>Night</v>
      </c>
      <c r="Q230" t="str">
        <f t="shared" si="13"/>
        <v>Average</v>
      </c>
      <c r="R230" t="str">
        <f t="shared" si="14"/>
        <v>Average</v>
      </c>
      <c r="S230" t="b">
        <f t="shared" si="15"/>
        <v>1</v>
      </c>
    </row>
    <row r="231" spans="1:19" x14ac:dyDescent="0.3">
      <c r="A231" t="s">
        <v>252</v>
      </c>
      <c r="B231" t="s">
        <v>16</v>
      </c>
      <c r="C231">
        <v>18</v>
      </c>
      <c r="D231" t="s">
        <v>570</v>
      </c>
      <c r="E231" t="s">
        <v>550</v>
      </c>
      <c r="F231" t="s">
        <v>551</v>
      </c>
      <c r="G231" t="s">
        <v>541</v>
      </c>
      <c r="H231" s="1">
        <v>44562.917361111111</v>
      </c>
      <c r="I231">
        <v>5</v>
      </c>
      <c r="J231">
        <v>223</v>
      </c>
      <c r="K231" t="s">
        <v>529</v>
      </c>
      <c r="L231">
        <v>44</v>
      </c>
      <c r="M231">
        <v>4</v>
      </c>
      <c r="N231">
        <v>3</v>
      </c>
      <c r="O231">
        <v>22</v>
      </c>
      <c r="P231" t="str">
        <f t="shared" si="12"/>
        <v>Night</v>
      </c>
      <c r="Q231" t="str">
        <f t="shared" si="13"/>
        <v>Best</v>
      </c>
      <c r="R231" t="str">
        <f t="shared" si="14"/>
        <v>Best</v>
      </c>
      <c r="S231" t="b">
        <f t="shared" si="15"/>
        <v>1</v>
      </c>
    </row>
    <row r="232" spans="1:19" x14ac:dyDescent="0.3">
      <c r="A232" t="s">
        <v>253</v>
      </c>
      <c r="B232" t="s">
        <v>20</v>
      </c>
      <c r="C232">
        <v>19</v>
      </c>
      <c r="D232" t="s">
        <v>559</v>
      </c>
      <c r="E232" t="s">
        <v>560</v>
      </c>
      <c r="F232" t="s">
        <v>558</v>
      </c>
      <c r="G232" t="s">
        <v>544</v>
      </c>
      <c r="H232" s="1">
        <v>44562.917361111111</v>
      </c>
      <c r="I232">
        <v>2</v>
      </c>
      <c r="J232">
        <v>133</v>
      </c>
      <c r="K232" t="s">
        <v>529</v>
      </c>
      <c r="L232">
        <v>23</v>
      </c>
      <c r="M232">
        <v>4</v>
      </c>
      <c r="N232">
        <v>4</v>
      </c>
      <c r="O232">
        <v>22</v>
      </c>
      <c r="P232" t="str">
        <f t="shared" si="12"/>
        <v>Night</v>
      </c>
      <c r="Q232" t="str">
        <f t="shared" si="13"/>
        <v>Best</v>
      </c>
      <c r="R232" t="str">
        <f t="shared" si="14"/>
        <v>Best</v>
      </c>
      <c r="S232" t="b">
        <f t="shared" si="15"/>
        <v>1</v>
      </c>
    </row>
    <row r="233" spans="1:19" x14ac:dyDescent="0.3">
      <c r="A233" t="s">
        <v>254</v>
      </c>
      <c r="B233" t="s">
        <v>13</v>
      </c>
      <c r="C233">
        <v>19</v>
      </c>
      <c r="D233" t="s">
        <v>559</v>
      </c>
      <c r="E233" t="s">
        <v>560</v>
      </c>
      <c r="F233" t="s">
        <v>558</v>
      </c>
      <c r="G233" t="s">
        <v>544</v>
      </c>
      <c r="H233" s="1">
        <v>44562.854861111111</v>
      </c>
      <c r="I233">
        <v>5</v>
      </c>
      <c r="J233">
        <v>920</v>
      </c>
      <c r="K233" t="s">
        <v>531</v>
      </c>
      <c r="L233">
        <v>17</v>
      </c>
      <c r="M233">
        <v>5</v>
      </c>
      <c r="N233">
        <v>1</v>
      </c>
      <c r="O233">
        <v>20</v>
      </c>
      <c r="P233" t="str">
        <f t="shared" si="12"/>
        <v>Night</v>
      </c>
      <c r="Q233" t="str">
        <f t="shared" si="13"/>
        <v>Best</v>
      </c>
      <c r="R233" t="str">
        <f t="shared" si="14"/>
        <v>Average</v>
      </c>
      <c r="S233" t="b">
        <f t="shared" si="15"/>
        <v>0</v>
      </c>
    </row>
    <row r="234" spans="1:19" x14ac:dyDescent="0.3">
      <c r="A234" t="s">
        <v>255</v>
      </c>
      <c r="B234" t="s">
        <v>21</v>
      </c>
      <c r="C234">
        <v>7</v>
      </c>
      <c r="D234" t="s">
        <v>552</v>
      </c>
      <c r="E234" t="s">
        <v>546</v>
      </c>
      <c r="F234" t="s">
        <v>540</v>
      </c>
      <c r="G234" t="s">
        <v>544</v>
      </c>
      <c r="H234" s="1">
        <v>44562.806250000001</v>
      </c>
      <c r="I234">
        <v>6</v>
      </c>
      <c r="J234">
        <v>945</v>
      </c>
      <c r="K234" t="s">
        <v>531</v>
      </c>
      <c r="L234">
        <v>36</v>
      </c>
      <c r="M234">
        <v>4</v>
      </c>
      <c r="N234">
        <v>1</v>
      </c>
      <c r="O234">
        <v>19</v>
      </c>
      <c r="P234" t="str">
        <f t="shared" si="12"/>
        <v>Night</v>
      </c>
      <c r="Q234" t="str">
        <f t="shared" si="13"/>
        <v>Best</v>
      </c>
      <c r="R234" t="str">
        <f t="shared" si="14"/>
        <v>Average</v>
      </c>
      <c r="S234" t="b">
        <f t="shared" si="15"/>
        <v>0</v>
      </c>
    </row>
    <row r="235" spans="1:19" x14ac:dyDescent="0.3">
      <c r="A235" t="s">
        <v>256</v>
      </c>
      <c r="B235" t="s">
        <v>20</v>
      </c>
      <c r="C235">
        <v>7</v>
      </c>
      <c r="D235" t="s">
        <v>552</v>
      </c>
      <c r="E235" t="s">
        <v>546</v>
      </c>
      <c r="F235" t="s">
        <v>540</v>
      </c>
      <c r="G235" t="s">
        <v>544</v>
      </c>
      <c r="H235" s="1">
        <v>44562.598611111112</v>
      </c>
      <c r="I235">
        <v>7</v>
      </c>
      <c r="J235">
        <v>721</v>
      </c>
      <c r="K235" t="s">
        <v>530</v>
      </c>
      <c r="L235">
        <v>39</v>
      </c>
      <c r="M235">
        <v>4</v>
      </c>
      <c r="N235">
        <v>4</v>
      </c>
      <c r="O235">
        <v>14</v>
      </c>
      <c r="P235" t="str">
        <f t="shared" si="12"/>
        <v>Evening</v>
      </c>
      <c r="Q235" t="str">
        <f t="shared" si="13"/>
        <v>Best</v>
      </c>
      <c r="R235" t="str">
        <f t="shared" si="14"/>
        <v>Best</v>
      </c>
      <c r="S235" t="b">
        <f t="shared" si="15"/>
        <v>1</v>
      </c>
    </row>
    <row r="236" spans="1:19" x14ac:dyDescent="0.3">
      <c r="A236" t="s">
        <v>257</v>
      </c>
      <c r="B236" t="s">
        <v>13</v>
      </c>
      <c r="C236">
        <v>4</v>
      </c>
      <c r="D236" t="s">
        <v>547</v>
      </c>
      <c r="E236" t="s">
        <v>548</v>
      </c>
      <c r="F236" t="s">
        <v>540</v>
      </c>
      <c r="G236" t="s">
        <v>544</v>
      </c>
      <c r="H236" s="1">
        <v>44562.513194444444</v>
      </c>
      <c r="I236">
        <v>5</v>
      </c>
      <c r="J236">
        <v>680</v>
      </c>
      <c r="K236" t="s">
        <v>529</v>
      </c>
      <c r="L236">
        <v>49</v>
      </c>
      <c r="M236">
        <v>2</v>
      </c>
      <c r="N236">
        <v>5</v>
      </c>
      <c r="O236">
        <v>12</v>
      </c>
      <c r="P236" t="str">
        <f t="shared" si="12"/>
        <v>Morning</v>
      </c>
      <c r="Q236" t="str">
        <f t="shared" si="13"/>
        <v>Best</v>
      </c>
      <c r="R236" t="str">
        <f t="shared" si="14"/>
        <v>Average</v>
      </c>
      <c r="S236" t="b">
        <f t="shared" si="15"/>
        <v>0</v>
      </c>
    </row>
    <row r="237" spans="1:19" x14ac:dyDescent="0.3">
      <c r="A237" t="s">
        <v>258</v>
      </c>
      <c r="B237" t="s">
        <v>5</v>
      </c>
      <c r="C237">
        <v>2</v>
      </c>
      <c r="D237" t="s">
        <v>566</v>
      </c>
      <c r="E237" t="s">
        <v>546</v>
      </c>
      <c r="F237" t="s">
        <v>540</v>
      </c>
      <c r="G237" t="s">
        <v>541</v>
      </c>
      <c r="H237" s="1">
        <v>44562.46875</v>
      </c>
      <c r="I237">
        <v>7</v>
      </c>
      <c r="J237">
        <v>690</v>
      </c>
      <c r="K237" t="s">
        <v>529</v>
      </c>
      <c r="L237">
        <v>16</v>
      </c>
      <c r="M237">
        <v>4</v>
      </c>
      <c r="N237">
        <v>2</v>
      </c>
      <c r="O237">
        <v>11</v>
      </c>
      <c r="P237" t="str">
        <f t="shared" si="12"/>
        <v>Morning</v>
      </c>
      <c r="Q237" t="str">
        <f t="shared" si="13"/>
        <v>Best</v>
      </c>
      <c r="R237" t="str">
        <f t="shared" si="14"/>
        <v>Average</v>
      </c>
      <c r="S237" t="b">
        <f t="shared" si="15"/>
        <v>0</v>
      </c>
    </row>
    <row r="238" spans="1:19" x14ac:dyDescent="0.3">
      <c r="A238" t="s">
        <v>259</v>
      </c>
      <c r="B238" t="s">
        <v>18</v>
      </c>
      <c r="C238">
        <v>16</v>
      </c>
      <c r="D238" t="s">
        <v>549</v>
      </c>
      <c r="E238" t="s">
        <v>550</v>
      </c>
      <c r="F238" t="s">
        <v>551</v>
      </c>
      <c r="G238" t="s">
        <v>544</v>
      </c>
      <c r="H238" s="1">
        <v>44562.73541666667</v>
      </c>
      <c r="I238">
        <v>3</v>
      </c>
      <c r="J238">
        <v>412</v>
      </c>
      <c r="K238" t="s">
        <v>531</v>
      </c>
      <c r="L238">
        <v>39</v>
      </c>
      <c r="M238">
        <v>4</v>
      </c>
      <c r="N238">
        <v>3</v>
      </c>
      <c r="O238">
        <v>17</v>
      </c>
      <c r="P238" t="str">
        <f t="shared" si="12"/>
        <v>Evening</v>
      </c>
      <c r="Q238" t="str">
        <f t="shared" si="13"/>
        <v>Best</v>
      </c>
      <c r="R238" t="str">
        <f t="shared" si="14"/>
        <v>Best</v>
      </c>
      <c r="S238" t="b">
        <f t="shared" si="15"/>
        <v>1</v>
      </c>
    </row>
    <row r="239" spans="1:19" x14ac:dyDescent="0.3">
      <c r="A239" t="s">
        <v>260</v>
      </c>
      <c r="B239" t="s">
        <v>18</v>
      </c>
      <c r="C239">
        <v>3</v>
      </c>
      <c r="D239" t="s">
        <v>564</v>
      </c>
      <c r="E239" t="s">
        <v>548</v>
      </c>
      <c r="F239" t="s">
        <v>540</v>
      </c>
      <c r="G239" t="s">
        <v>544</v>
      </c>
      <c r="H239" s="1">
        <v>44562.597222222219</v>
      </c>
      <c r="I239">
        <v>2</v>
      </c>
      <c r="J239">
        <v>86</v>
      </c>
      <c r="K239" t="s">
        <v>531</v>
      </c>
      <c r="L239">
        <v>23</v>
      </c>
      <c r="M239">
        <v>3</v>
      </c>
      <c r="N239">
        <v>1</v>
      </c>
      <c r="O239">
        <v>14</v>
      </c>
      <c r="P239" t="str">
        <f t="shared" si="12"/>
        <v>Evening</v>
      </c>
      <c r="Q239" t="str">
        <f t="shared" si="13"/>
        <v>Best</v>
      </c>
      <c r="R239" t="str">
        <f t="shared" si="14"/>
        <v>Average</v>
      </c>
      <c r="S239" t="b">
        <f t="shared" si="15"/>
        <v>0</v>
      </c>
    </row>
    <row r="240" spans="1:19" x14ac:dyDescent="0.3">
      <c r="A240" t="s">
        <v>261</v>
      </c>
      <c r="B240" t="s">
        <v>16</v>
      </c>
      <c r="C240">
        <v>10</v>
      </c>
      <c r="D240" t="s">
        <v>557</v>
      </c>
      <c r="E240" t="s">
        <v>548</v>
      </c>
      <c r="F240" t="s">
        <v>558</v>
      </c>
      <c r="G240" t="s">
        <v>544</v>
      </c>
      <c r="H240" s="1">
        <v>44562.568749999999</v>
      </c>
      <c r="I240">
        <v>2</v>
      </c>
      <c r="J240">
        <v>93</v>
      </c>
      <c r="K240" t="s">
        <v>530</v>
      </c>
      <c r="L240">
        <v>43</v>
      </c>
      <c r="M240">
        <v>2</v>
      </c>
      <c r="N240">
        <v>1</v>
      </c>
      <c r="O240">
        <v>13</v>
      </c>
      <c r="P240" t="str">
        <f t="shared" si="12"/>
        <v>Noon</v>
      </c>
      <c r="Q240" t="str">
        <f t="shared" si="13"/>
        <v>Average</v>
      </c>
      <c r="R240" t="str">
        <f t="shared" si="14"/>
        <v>Average</v>
      </c>
      <c r="S240" t="b">
        <f t="shared" si="15"/>
        <v>1</v>
      </c>
    </row>
    <row r="241" spans="1:19" x14ac:dyDescent="0.3">
      <c r="A241" t="s">
        <v>262</v>
      </c>
      <c r="B241" t="s">
        <v>3</v>
      </c>
      <c r="C241">
        <v>6</v>
      </c>
      <c r="D241" t="s">
        <v>538</v>
      </c>
      <c r="E241" t="s">
        <v>539</v>
      </c>
      <c r="F241" t="s">
        <v>540</v>
      </c>
      <c r="G241" t="s">
        <v>541</v>
      </c>
      <c r="H241" s="1">
        <v>44562.854861111111</v>
      </c>
      <c r="I241">
        <v>5</v>
      </c>
      <c r="J241">
        <v>568</v>
      </c>
      <c r="K241" t="s">
        <v>531</v>
      </c>
      <c r="L241">
        <v>48</v>
      </c>
      <c r="M241">
        <v>3</v>
      </c>
      <c r="N241">
        <v>3</v>
      </c>
      <c r="O241">
        <v>20</v>
      </c>
      <c r="P241" t="str">
        <f t="shared" si="12"/>
        <v>Night</v>
      </c>
      <c r="Q241" t="str">
        <f t="shared" si="13"/>
        <v>Best</v>
      </c>
      <c r="R241" t="str">
        <f t="shared" si="14"/>
        <v>Best</v>
      </c>
      <c r="S241" t="b">
        <f t="shared" si="15"/>
        <v>1</v>
      </c>
    </row>
    <row r="242" spans="1:19" x14ac:dyDescent="0.3">
      <c r="A242" t="s">
        <v>263</v>
      </c>
      <c r="B242" t="s">
        <v>17</v>
      </c>
      <c r="C242">
        <v>4</v>
      </c>
      <c r="D242" t="s">
        <v>547</v>
      </c>
      <c r="E242" t="s">
        <v>548</v>
      </c>
      <c r="F242" t="s">
        <v>540</v>
      </c>
      <c r="G242" t="s">
        <v>544</v>
      </c>
      <c r="H242" s="1">
        <v>44562.5625</v>
      </c>
      <c r="I242">
        <v>5</v>
      </c>
      <c r="J242">
        <v>370</v>
      </c>
      <c r="K242" t="s">
        <v>530</v>
      </c>
      <c r="L242">
        <v>48</v>
      </c>
      <c r="M242">
        <v>2</v>
      </c>
      <c r="N242">
        <v>2</v>
      </c>
      <c r="O242">
        <v>13</v>
      </c>
      <c r="P242" t="str">
        <f t="shared" si="12"/>
        <v>Noon</v>
      </c>
      <c r="Q242" t="str">
        <f t="shared" si="13"/>
        <v>Average</v>
      </c>
      <c r="R242" t="str">
        <f t="shared" si="14"/>
        <v>Average</v>
      </c>
      <c r="S242" t="b">
        <f t="shared" si="15"/>
        <v>1</v>
      </c>
    </row>
    <row r="243" spans="1:19" x14ac:dyDescent="0.3">
      <c r="A243" t="s">
        <v>264</v>
      </c>
      <c r="B243" t="s">
        <v>15</v>
      </c>
      <c r="C243">
        <v>14</v>
      </c>
      <c r="D243" t="s">
        <v>567</v>
      </c>
      <c r="E243" t="s">
        <v>543</v>
      </c>
      <c r="F243" t="s">
        <v>558</v>
      </c>
      <c r="G243" t="s">
        <v>541</v>
      </c>
      <c r="H243" s="1">
        <v>44562.857638888891</v>
      </c>
      <c r="I243">
        <v>7</v>
      </c>
      <c r="J243">
        <v>756</v>
      </c>
      <c r="K243" t="s">
        <v>531</v>
      </c>
      <c r="L243">
        <v>36</v>
      </c>
      <c r="M243">
        <v>4</v>
      </c>
      <c r="N243">
        <v>4</v>
      </c>
      <c r="O243">
        <v>20</v>
      </c>
      <c r="P243" t="str">
        <f t="shared" si="12"/>
        <v>Night</v>
      </c>
      <c r="Q243" t="str">
        <f t="shared" si="13"/>
        <v>Best</v>
      </c>
      <c r="R243" t="str">
        <f t="shared" si="14"/>
        <v>Best</v>
      </c>
      <c r="S243" t="b">
        <f t="shared" si="15"/>
        <v>1</v>
      </c>
    </row>
    <row r="244" spans="1:19" x14ac:dyDescent="0.3">
      <c r="A244" t="s">
        <v>265</v>
      </c>
      <c r="B244" t="s">
        <v>19</v>
      </c>
      <c r="C244">
        <v>3</v>
      </c>
      <c r="D244" t="s">
        <v>564</v>
      </c>
      <c r="E244" t="s">
        <v>548</v>
      </c>
      <c r="F244" t="s">
        <v>540</v>
      </c>
      <c r="G244" t="s">
        <v>544</v>
      </c>
      <c r="H244" s="1">
        <v>44562.857638888891</v>
      </c>
      <c r="I244">
        <v>5</v>
      </c>
      <c r="J244">
        <v>624</v>
      </c>
      <c r="K244" t="s">
        <v>530</v>
      </c>
      <c r="L244">
        <v>39</v>
      </c>
      <c r="M244">
        <v>3</v>
      </c>
      <c r="N244">
        <v>5</v>
      </c>
      <c r="O244">
        <v>20</v>
      </c>
      <c r="P244" t="str">
        <f t="shared" si="12"/>
        <v>Night</v>
      </c>
      <c r="Q244" t="str">
        <f t="shared" si="13"/>
        <v>Best</v>
      </c>
      <c r="R244" t="str">
        <f t="shared" si="14"/>
        <v>Best</v>
      </c>
      <c r="S244" t="b">
        <f t="shared" si="15"/>
        <v>1</v>
      </c>
    </row>
    <row r="245" spans="1:19" x14ac:dyDescent="0.3">
      <c r="A245" t="s">
        <v>266</v>
      </c>
      <c r="B245" t="s">
        <v>4</v>
      </c>
      <c r="C245">
        <v>13</v>
      </c>
      <c r="D245" t="s">
        <v>542</v>
      </c>
      <c r="E245" t="s">
        <v>543</v>
      </c>
      <c r="F245" t="s">
        <v>540</v>
      </c>
      <c r="G245" t="s">
        <v>544</v>
      </c>
      <c r="H245" s="1">
        <v>44562.854861111111</v>
      </c>
      <c r="I245">
        <v>5</v>
      </c>
      <c r="J245">
        <v>366</v>
      </c>
      <c r="K245" t="s">
        <v>531</v>
      </c>
      <c r="L245">
        <v>21</v>
      </c>
      <c r="M245">
        <v>4</v>
      </c>
      <c r="N245">
        <v>5</v>
      </c>
      <c r="O245">
        <v>20</v>
      </c>
      <c r="P245" t="str">
        <f t="shared" si="12"/>
        <v>Night</v>
      </c>
      <c r="Q245" t="str">
        <f t="shared" si="13"/>
        <v>Best</v>
      </c>
      <c r="R245" t="str">
        <f t="shared" si="14"/>
        <v>Best</v>
      </c>
      <c r="S245" t="b">
        <f t="shared" si="15"/>
        <v>1</v>
      </c>
    </row>
    <row r="246" spans="1:19" x14ac:dyDescent="0.3">
      <c r="A246" t="s">
        <v>267</v>
      </c>
      <c r="B246" t="s">
        <v>15</v>
      </c>
      <c r="C246">
        <v>6</v>
      </c>
      <c r="D246" t="s">
        <v>538</v>
      </c>
      <c r="E246" t="s">
        <v>539</v>
      </c>
      <c r="F246" t="s">
        <v>540</v>
      </c>
      <c r="G246" t="s">
        <v>541</v>
      </c>
      <c r="H246" s="1">
        <v>44562.598611111112</v>
      </c>
      <c r="I246">
        <v>1</v>
      </c>
      <c r="J246">
        <v>143</v>
      </c>
      <c r="K246" t="s">
        <v>531</v>
      </c>
      <c r="L246">
        <v>20</v>
      </c>
      <c r="M246">
        <v>5</v>
      </c>
      <c r="N246">
        <v>5</v>
      </c>
      <c r="O246">
        <v>14</v>
      </c>
      <c r="P246" t="str">
        <f t="shared" si="12"/>
        <v>Evening</v>
      </c>
      <c r="Q246" t="str">
        <f t="shared" si="13"/>
        <v>Best</v>
      </c>
      <c r="R246" t="str">
        <f t="shared" si="14"/>
        <v>Best</v>
      </c>
      <c r="S246" t="b">
        <f t="shared" si="15"/>
        <v>1</v>
      </c>
    </row>
    <row r="247" spans="1:19" x14ac:dyDescent="0.3">
      <c r="A247" t="s">
        <v>268</v>
      </c>
      <c r="B247" t="s">
        <v>19</v>
      </c>
      <c r="C247">
        <v>15</v>
      </c>
      <c r="D247" t="s">
        <v>571</v>
      </c>
      <c r="E247" t="s">
        <v>546</v>
      </c>
      <c r="F247" t="s">
        <v>540</v>
      </c>
      <c r="G247" t="s">
        <v>544</v>
      </c>
      <c r="H247" s="1">
        <v>44562.46875</v>
      </c>
      <c r="I247">
        <v>5</v>
      </c>
      <c r="J247">
        <v>668</v>
      </c>
      <c r="K247" t="s">
        <v>529</v>
      </c>
      <c r="L247">
        <v>25</v>
      </c>
      <c r="M247">
        <v>4</v>
      </c>
      <c r="N247">
        <v>3</v>
      </c>
      <c r="O247">
        <v>11</v>
      </c>
      <c r="P247" t="str">
        <f t="shared" si="12"/>
        <v>Morning</v>
      </c>
      <c r="Q247" t="str">
        <f t="shared" si="13"/>
        <v>Best</v>
      </c>
      <c r="R247" t="str">
        <f t="shared" si="14"/>
        <v>Best</v>
      </c>
      <c r="S247" t="b">
        <f t="shared" si="15"/>
        <v>1</v>
      </c>
    </row>
    <row r="248" spans="1:19" x14ac:dyDescent="0.3">
      <c r="A248" t="s">
        <v>269</v>
      </c>
      <c r="B248" t="s">
        <v>5</v>
      </c>
      <c r="C248">
        <v>14</v>
      </c>
      <c r="D248" t="s">
        <v>567</v>
      </c>
      <c r="E248" t="s">
        <v>543</v>
      </c>
      <c r="F248" t="s">
        <v>558</v>
      </c>
      <c r="G248" t="s">
        <v>541</v>
      </c>
      <c r="H248" s="1">
        <v>44562.806250000001</v>
      </c>
      <c r="I248">
        <v>4</v>
      </c>
      <c r="J248">
        <v>377</v>
      </c>
      <c r="K248" t="s">
        <v>531</v>
      </c>
      <c r="L248">
        <v>50</v>
      </c>
      <c r="M248">
        <v>4</v>
      </c>
      <c r="N248">
        <v>1</v>
      </c>
      <c r="O248">
        <v>19</v>
      </c>
      <c r="P248" t="str">
        <f t="shared" si="12"/>
        <v>Night</v>
      </c>
      <c r="Q248" t="str">
        <f t="shared" si="13"/>
        <v>Best</v>
      </c>
      <c r="R248" t="str">
        <f t="shared" si="14"/>
        <v>Average</v>
      </c>
      <c r="S248" t="b">
        <f t="shared" si="15"/>
        <v>0</v>
      </c>
    </row>
    <row r="249" spans="1:19" x14ac:dyDescent="0.3">
      <c r="A249" t="s">
        <v>270</v>
      </c>
      <c r="B249" t="s">
        <v>17</v>
      </c>
      <c r="C249">
        <v>17</v>
      </c>
      <c r="D249" t="s">
        <v>568</v>
      </c>
      <c r="E249" t="s">
        <v>569</v>
      </c>
      <c r="F249" t="s">
        <v>551</v>
      </c>
      <c r="G249" t="s">
        <v>544</v>
      </c>
      <c r="H249" s="1">
        <v>44562.46875</v>
      </c>
      <c r="I249">
        <v>5</v>
      </c>
      <c r="J249">
        <v>706</v>
      </c>
      <c r="K249" t="s">
        <v>531</v>
      </c>
      <c r="L249">
        <v>35</v>
      </c>
      <c r="M249">
        <v>3</v>
      </c>
      <c r="N249">
        <v>1</v>
      </c>
      <c r="O249">
        <v>11</v>
      </c>
      <c r="P249" t="str">
        <f t="shared" si="12"/>
        <v>Morning</v>
      </c>
      <c r="Q249" t="str">
        <f t="shared" si="13"/>
        <v>Best</v>
      </c>
      <c r="R249" t="str">
        <f t="shared" si="14"/>
        <v>Average</v>
      </c>
      <c r="S249" t="b">
        <f t="shared" si="15"/>
        <v>0</v>
      </c>
    </row>
    <row r="250" spans="1:19" x14ac:dyDescent="0.3">
      <c r="A250" t="s">
        <v>271</v>
      </c>
      <c r="B250" t="s">
        <v>2</v>
      </c>
      <c r="C250">
        <v>7</v>
      </c>
      <c r="D250" t="s">
        <v>552</v>
      </c>
      <c r="E250" t="s">
        <v>546</v>
      </c>
      <c r="F250" t="s">
        <v>540</v>
      </c>
      <c r="G250" t="s">
        <v>544</v>
      </c>
      <c r="H250" s="1">
        <v>44562.998611111114</v>
      </c>
      <c r="I250">
        <v>1</v>
      </c>
      <c r="J250">
        <v>37</v>
      </c>
      <c r="K250" t="s">
        <v>531</v>
      </c>
      <c r="L250">
        <v>50</v>
      </c>
      <c r="M250">
        <v>3</v>
      </c>
      <c r="N250">
        <v>4</v>
      </c>
      <c r="O250">
        <v>23</v>
      </c>
      <c r="P250" t="str">
        <f t="shared" si="12"/>
        <v>Night</v>
      </c>
      <c r="Q250" t="str">
        <f t="shared" si="13"/>
        <v>Best</v>
      </c>
      <c r="R250" t="str">
        <f t="shared" si="14"/>
        <v>Best</v>
      </c>
      <c r="S250" t="b">
        <f t="shared" si="15"/>
        <v>1</v>
      </c>
    </row>
    <row r="251" spans="1:19" x14ac:dyDescent="0.3">
      <c r="A251" t="s">
        <v>272</v>
      </c>
      <c r="B251" t="s">
        <v>17</v>
      </c>
      <c r="C251">
        <v>6</v>
      </c>
      <c r="D251" t="s">
        <v>538</v>
      </c>
      <c r="E251" t="s">
        <v>539</v>
      </c>
      <c r="F251" t="s">
        <v>540</v>
      </c>
      <c r="G251" t="s">
        <v>541</v>
      </c>
      <c r="H251" s="1">
        <v>44562.597916666666</v>
      </c>
      <c r="I251">
        <v>4</v>
      </c>
      <c r="J251">
        <v>224</v>
      </c>
      <c r="K251" t="s">
        <v>529</v>
      </c>
      <c r="L251">
        <v>22</v>
      </c>
      <c r="M251">
        <v>2</v>
      </c>
      <c r="N251">
        <v>4</v>
      </c>
      <c r="O251">
        <v>14</v>
      </c>
      <c r="P251" t="str">
        <f t="shared" si="12"/>
        <v>Evening</v>
      </c>
      <c r="Q251" t="str">
        <f t="shared" si="13"/>
        <v>Best</v>
      </c>
      <c r="R251" t="str">
        <f t="shared" si="14"/>
        <v>Average</v>
      </c>
      <c r="S251" t="b">
        <f t="shared" si="15"/>
        <v>0</v>
      </c>
    </row>
    <row r="252" spans="1:19" x14ac:dyDescent="0.3">
      <c r="A252" t="s">
        <v>273</v>
      </c>
      <c r="B252" t="s">
        <v>20</v>
      </c>
      <c r="C252">
        <v>18</v>
      </c>
      <c r="D252" t="s">
        <v>570</v>
      </c>
      <c r="E252" t="s">
        <v>550</v>
      </c>
      <c r="F252" t="s">
        <v>551</v>
      </c>
      <c r="G252" t="s">
        <v>541</v>
      </c>
      <c r="H252" s="1">
        <v>44562.750694444447</v>
      </c>
      <c r="I252">
        <v>3</v>
      </c>
      <c r="J252">
        <v>478</v>
      </c>
      <c r="K252" t="s">
        <v>531</v>
      </c>
      <c r="L252">
        <v>48</v>
      </c>
      <c r="M252">
        <v>3</v>
      </c>
      <c r="N252">
        <v>5</v>
      </c>
      <c r="O252">
        <v>18</v>
      </c>
      <c r="P252" t="str">
        <f t="shared" si="12"/>
        <v>Evening</v>
      </c>
      <c r="Q252" t="str">
        <f t="shared" si="13"/>
        <v>Best</v>
      </c>
      <c r="R252" t="str">
        <f t="shared" si="14"/>
        <v>Best</v>
      </c>
      <c r="S252" t="b">
        <f t="shared" si="15"/>
        <v>1</v>
      </c>
    </row>
    <row r="253" spans="1:19" x14ac:dyDescent="0.3">
      <c r="A253" t="s">
        <v>274</v>
      </c>
      <c r="B253" t="s">
        <v>9</v>
      </c>
      <c r="C253">
        <v>17</v>
      </c>
      <c r="D253" t="s">
        <v>568</v>
      </c>
      <c r="E253" t="s">
        <v>569</v>
      </c>
      <c r="F253" t="s">
        <v>551</v>
      </c>
      <c r="G253" t="s">
        <v>544</v>
      </c>
      <c r="H253" s="1">
        <v>44562.604861111111</v>
      </c>
      <c r="I253">
        <v>5</v>
      </c>
      <c r="J253">
        <v>995</v>
      </c>
      <c r="K253" t="s">
        <v>531</v>
      </c>
      <c r="L253">
        <v>46</v>
      </c>
      <c r="M253">
        <v>4</v>
      </c>
      <c r="N253">
        <v>2</v>
      </c>
      <c r="O253">
        <v>14</v>
      </c>
      <c r="P253" t="str">
        <f t="shared" si="12"/>
        <v>Evening</v>
      </c>
      <c r="Q253" t="str">
        <f t="shared" si="13"/>
        <v>Best</v>
      </c>
      <c r="R253" t="str">
        <f t="shared" si="14"/>
        <v>Average</v>
      </c>
      <c r="S253" t="b">
        <f t="shared" si="15"/>
        <v>0</v>
      </c>
    </row>
    <row r="254" spans="1:19" x14ac:dyDescent="0.3">
      <c r="A254" t="s">
        <v>275</v>
      </c>
      <c r="B254" t="s">
        <v>14</v>
      </c>
      <c r="C254">
        <v>9</v>
      </c>
      <c r="D254" t="s">
        <v>545</v>
      </c>
      <c r="E254" t="s">
        <v>546</v>
      </c>
      <c r="F254" t="s">
        <v>540</v>
      </c>
      <c r="G254" t="s">
        <v>544</v>
      </c>
      <c r="H254" s="1">
        <v>44562.5625</v>
      </c>
      <c r="I254">
        <v>4</v>
      </c>
      <c r="J254">
        <v>260</v>
      </c>
      <c r="K254" t="s">
        <v>529</v>
      </c>
      <c r="L254">
        <v>29</v>
      </c>
      <c r="M254">
        <v>4</v>
      </c>
      <c r="N254">
        <v>3</v>
      </c>
      <c r="O254">
        <v>13</v>
      </c>
      <c r="P254" t="str">
        <f t="shared" si="12"/>
        <v>Noon</v>
      </c>
      <c r="Q254" t="str">
        <f t="shared" si="13"/>
        <v>Best</v>
      </c>
      <c r="R254" t="str">
        <f t="shared" si="14"/>
        <v>Best</v>
      </c>
      <c r="S254" t="b">
        <f t="shared" si="15"/>
        <v>1</v>
      </c>
    </row>
    <row r="255" spans="1:19" x14ac:dyDescent="0.3">
      <c r="A255" t="s">
        <v>276</v>
      </c>
      <c r="B255" t="s">
        <v>22</v>
      </c>
      <c r="C255">
        <v>6</v>
      </c>
      <c r="D255" t="s">
        <v>538</v>
      </c>
      <c r="E255" t="s">
        <v>539</v>
      </c>
      <c r="F255" t="s">
        <v>540</v>
      </c>
      <c r="G255" t="s">
        <v>541</v>
      </c>
      <c r="H255" s="1">
        <v>44562.854861111111</v>
      </c>
      <c r="I255">
        <v>7</v>
      </c>
      <c r="J255">
        <v>815</v>
      </c>
      <c r="K255" t="s">
        <v>531</v>
      </c>
      <c r="L255">
        <v>24</v>
      </c>
      <c r="M255">
        <v>4</v>
      </c>
      <c r="N255">
        <v>3</v>
      </c>
      <c r="O255">
        <v>20</v>
      </c>
      <c r="P255" t="str">
        <f t="shared" si="12"/>
        <v>Night</v>
      </c>
      <c r="Q255" t="str">
        <f t="shared" si="13"/>
        <v>Best</v>
      </c>
      <c r="R255" t="str">
        <f t="shared" si="14"/>
        <v>Best</v>
      </c>
      <c r="S255" t="b">
        <f t="shared" si="15"/>
        <v>1</v>
      </c>
    </row>
    <row r="256" spans="1:19" x14ac:dyDescent="0.3">
      <c r="A256" t="s">
        <v>277</v>
      </c>
      <c r="B256" t="s">
        <v>18</v>
      </c>
      <c r="C256">
        <v>20</v>
      </c>
      <c r="D256" t="s">
        <v>563</v>
      </c>
      <c r="E256" t="s">
        <v>560</v>
      </c>
      <c r="F256" t="s">
        <v>555</v>
      </c>
      <c r="G256" t="s">
        <v>544</v>
      </c>
      <c r="H256" s="1">
        <v>44562.604861111111</v>
      </c>
      <c r="I256">
        <v>6</v>
      </c>
      <c r="J256">
        <v>965</v>
      </c>
      <c r="K256" t="s">
        <v>531</v>
      </c>
      <c r="L256">
        <v>30</v>
      </c>
      <c r="M256">
        <v>3</v>
      </c>
      <c r="N256">
        <v>1</v>
      </c>
      <c r="O256">
        <v>14</v>
      </c>
      <c r="P256" t="str">
        <f t="shared" si="12"/>
        <v>Evening</v>
      </c>
      <c r="Q256" t="str">
        <f t="shared" si="13"/>
        <v>Best</v>
      </c>
      <c r="R256" t="str">
        <f t="shared" si="14"/>
        <v>Average</v>
      </c>
      <c r="S256" t="b">
        <f t="shared" si="15"/>
        <v>0</v>
      </c>
    </row>
    <row r="257" spans="1:19" x14ac:dyDescent="0.3">
      <c r="A257" t="s">
        <v>278</v>
      </c>
      <c r="B257" t="s">
        <v>9</v>
      </c>
      <c r="C257">
        <v>8</v>
      </c>
      <c r="D257" t="s">
        <v>565</v>
      </c>
      <c r="E257" t="s">
        <v>539</v>
      </c>
      <c r="F257" t="s">
        <v>555</v>
      </c>
      <c r="G257" t="s">
        <v>544</v>
      </c>
      <c r="H257" s="1">
        <v>44562.806250000001</v>
      </c>
      <c r="I257">
        <v>3</v>
      </c>
      <c r="J257">
        <v>256</v>
      </c>
      <c r="K257" t="s">
        <v>530</v>
      </c>
      <c r="L257">
        <v>44</v>
      </c>
      <c r="M257">
        <v>4</v>
      </c>
      <c r="N257">
        <v>1</v>
      </c>
      <c r="O257">
        <v>19</v>
      </c>
      <c r="P257" t="str">
        <f t="shared" si="12"/>
        <v>Night</v>
      </c>
      <c r="Q257" t="str">
        <f t="shared" si="13"/>
        <v>Best</v>
      </c>
      <c r="R257" t="str">
        <f t="shared" si="14"/>
        <v>Average</v>
      </c>
      <c r="S257" t="b">
        <f t="shared" si="15"/>
        <v>0</v>
      </c>
    </row>
    <row r="258" spans="1:19" x14ac:dyDescent="0.3">
      <c r="A258" t="s">
        <v>279</v>
      </c>
      <c r="B258" t="s">
        <v>19</v>
      </c>
      <c r="C258">
        <v>4</v>
      </c>
      <c r="D258" t="s">
        <v>547</v>
      </c>
      <c r="E258" t="s">
        <v>548</v>
      </c>
      <c r="F258" t="s">
        <v>540</v>
      </c>
      <c r="G258" t="s">
        <v>544</v>
      </c>
      <c r="H258" s="1">
        <v>44562.513194444444</v>
      </c>
      <c r="I258">
        <v>5</v>
      </c>
      <c r="J258">
        <v>777</v>
      </c>
      <c r="K258" t="s">
        <v>530</v>
      </c>
      <c r="L258">
        <v>38</v>
      </c>
      <c r="M258">
        <v>5</v>
      </c>
      <c r="N258">
        <v>3</v>
      </c>
      <c r="O258">
        <v>12</v>
      </c>
      <c r="P258" t="str">
        <f t="shared" si="12"/>
        <v>Morning</v>
      </c>
      <c r="Q258" t="str">
        <f t="shared" si="13"/>
        <v>Best</v>
      </c>
      <c r="R258" t="str">
        <f t="shared" si="14"/>
        <v>Best</v>
      </c>
      <c r="S258" t="b">
        <f t="shared" si="15"/>
        <v>1</v>
      </c>
    </row>
    <row r="259" spans="1:19" x14ac:dyDescent="0.3">
      <c r="A259" t="s">
        <v>280</v>
      </c>
      <c r="B259" t="s">
        <v>15</v>
      </c>
      <c r="C259">
        <v>19</v>
      </c>
      <c r="D259" t="s">
        <v>559</v>
      </c>
      <c r="E259" t="s">
        <v>560</v>
      </c>
      <c r="F259" t="s">
        <v>558</v>
      </c>
      <c r="G259" t="s">
        <v>544</v>
      </c>
      <c r="H259" s="1">
        <v>44562.640277777777</v>
      </c>
      <c r="I259">
        <v>7</v>
      </c>
      <c r="J259">
        <v>674</v>
      </c>
      <c r="K259" t="s">
        <v>531</v>
      </c>
      <c r="L259">
        <v>21</v>
      </c>
      <c r="M259">
        <v>4</v>
      </c>
      <c r="N259">
        <v>3</v>
      </c>
      <c r="O259">
        <v>15</v>
      </c>
      <c r="P259" t="str">
        <f t="shared" ref="P259:P322" si="16">IF(O259&gt;=19,"Night",IF(O259&gt;=14,"Evening",IF(O259&gt;=13,"Noon","Morning")))</f>
        <v>Evening</v>
      </c>
      <c r="Q259" t="str">
        <f t="shared" ref="Q259:Q322" si="17">IF(OR(M259&gt;=3,N259&gt;=3),"Best","Average")</f>
        <v>Best</v>
      </c>
      <c r="R259" t="str">
        <f t="shared" ref="R259:R322" si="18">IF(AND(M259&gt;=3,N259&gt;=3),"Best","Average")</f>
        <v>Best</v>
      </c>
      <c r="S259" t="b">
        <f t="shared" ref="S259:S322" si="19">EXACT(Q259,R259)</f>
        <v>1</v>
      </c>
    </row>
    <row r="260" spans="1:19" x14ac:dyDescent="0.3">
      <c r="A260" t="s">
        <v>281</v>
      </c>
      <c r="B260" t="s">
        <v>12</v>
      </c>
      <c r="C260">
        <v>7</v>
      </c>
      <c r="D260" t="s">
        <v>552</v>
      </c>
      <c r="E260" t="s">
        <v>546</v>
      </c>
      <c r="F260" t="s">
        <v>540</v>
      </c>
      <c r="G260" t="s">
        <v>544</v>
      </c>
      <c r="H260" s="1">
        <v>44562.513194444444</v>
      </c>
      <c r="I260">
        <v>2</v>
      </c>
      <c r="J260">
        <v>134</v>
      </c>
      <c r="K260" t="s">
        <v>531</v>
      </c>
      <c r="L260">
        <v>29</v>
      </c>
      <c r="M260">
        <v>3</v>
      </c>
      <c r="N260">
        <v>4</v>
      </c>
      <c r="O260">
        <v>12</v>
      </c>
      <c r="P260" t="str">
        <f t="shared" si="16"/>
        <v>Morning</v>
      </c>
      <c r="Q260" t="str">
        <f t="shared" si="17"/>
        <v>Best</v>
      </c>
      <c r="R260" t="str">
        <f t="shared" si="18"/>
        <v>Best</v>
      </c>
      <c r="S260" t="b">
        <f t="shared" si="19"/>
        <v>1</v>
      </c>
    </row>
    <row r="261" spans="1:19" x14ac:dyDescent="0.3">
      <c r="A261" t="s">
        <v>282</v>
      </c>
      <c r="B261" t="s">
        <v>9</v>
      </c>
      <c r="C261">
        <v>5</v>
      </c>
      <c r="D261" t="s">
        <v>561</v>
      </c>
      <c r="E261" t="s">
        <v>554</v>
      </c>
      <c r="F261" t="s">
        <v>540</v>
      </c>
      <c r="G261" t="s">
        <v>541</v>
      </c>
      <c r="H261" s="1">
        <v>44562.96875</v>
      </c>
      <c r="I261">
        <v>5</v>
      </c>
      <c r="J261">
        <v>775</v>
      </c>
      <c r="K261" t="s">
        <v>529</v>
      </c>
      <c r="L261">
        <v>33</v>
      </c>
      <c r="M261">
        <v>3</v>
      </c>
      <c r="N261">
        <v>1</v>
      </c>
      <c r="O261">
        <v>23</v>
      </c>
      <c r="P261" t="str">
        <f t="shared" si="16"/>
        <v>Night</v>
      </c>
      <c r="Q261" t="str">
        <f t="shared" si="17"/>
        <v>Best</v>
      </c>
      <c r="R261" t="str">
        <f t="shared" si="18"/>
        <v>Average</v>
      </c>
      <c r="S261" t="b">
        <f t="shared" si="19"/>
        <v>0</v>
      </c>
    </row>
    <row r="262" spans="1:19" x14ac:dyDescent="0.3">
      <c r="A262" t="s">
        <v>283</v>
      </c>
      <c r="B262" t="s">
        <v>7</v>
      </c>
      <c r="C262">
        <v>19</v>
      </c>
      <c r="D262" t="s">
        <v>559</v>
      </c>
      <c r="E262" t="s">
        <v>560</v>
      </c>
      <c r="F262" t="s">
        <v>558</v>
      </c>
      <c r="G262" t="s">
        <v>544</v>
      </c>
      <c r="H262" s="1">
        <v>44562.590277777781</v>
      </c>
      <c r="I262">
        <v>7</v>
      </c>
      <c r="J262">
        <v>853</v>
      </c>
      <c r="K262" t="s">
        <v>529</v>
      </c>
      <c r="L262">
        <v>39</v>
      </c>
      <c r="M262">
        <v>3</v>
      </c>
      <c r="N262">
        <v>2</v>
      </c>
      <c r="O262">
        <v>14</v>
      </c>
      <c r="P262" t="str">
        <f t="shared" si="16"/>
        <v>Evening</v>
      </c>
      <c r="Q262" t="str">
        <f t="shared" si="17"/>
        <v>Best</v>
      </c>
      <c r="R262" t="str">
        <f t="shared" si="18"/>
        <v>Average</v>
      </c>
      <c r="S262" t="b">
        <f t="shared" si="19"/>
        <v>0</v>
      </c>
    </row>
    <row r="263" spans="1:19" x14ac:dyDescent="0.3">
      <c r="A263" t="s">
        <v>284</v>
      </c>
      <c r="B263" t="s">
        <v>17</v>
      </c>
      <c r="C263">
        <v>10</v>
      </c>
      <c r="D263" t="s">
        <v>557</v>
      </c>
      <c r="E263" t="s">
        <v>548</v>
      </c>
      <c r="F263" t="s">
        <v>558</v>
      </c>
      <c r="G263" t="s">
        <v>544</v>
      </c>
      <c r="H263" s="1">
        <v>44562.47152777778</v>
      </c>
      <c r="I263">
        <v>7</v>
      </c>
      <c r="J263">
        <v>940</v>
      </c>
      <c r="K263" t="s">
        <v>530</v>
      </c>
      <c r="L263">
        <v>31</v>
      </c>
      <c r="M263">
        <v>2</v>
      </c>
      <c r="N263">
        <v>1</v>
      </c>
      <c r="O263">
        <v>11</v>
      </c>
      <c r="P263" t="str">
        <f t="shared" si="16"/>
        <v>Morning</v>
      </c>
      <c r="Q263" t="str">
        <f t="shared" si="17"/>
        <v>Average</v>
      </c>
      <c r="R263" t="str">
        <f t="shared" si="18"/>
        <v>Average</v>
      </c>
      <c r="S263" t="b">
        <f t="shared" si="19"/>
        <v>1</v>
      </c>
    </row>
    <row r="264" spans="1:19" x14ac:dyDescent="0.3">
      <c r="A264" t="s">
        <v>285</v>
      </c>
      <c r="B264" t="s">
        <v>20</v>
      </c>
      <c r="C264">
        <v>11</v>
      </c>
      <c r="D264" t="s">
        <v>562</v>
      </c>
      <c r="E264" t="s">
        <v>539</v>
      </c>
      <c r="F264" t="s">
        <v>555</v>
      </c>
      <c r="G264" t="s">
        <v>541</v>
      </c>
      <c r="H264" s="1">
        <v>44562.917361111111</v>
      </c>
      <c r="I264">
        <v>2</v>
      </c>
      <c r="J264">
        <v>124</v>
      </c>
      <c r="K264" t="s">
        <v>530</v>
      </c>
      <c r="L264">
        <v>30</v>
      </c>
      <c r="M264">
        <v>2</v>
      </c>
      <c r="N264">
        <v>1</v>
      </c>
      <c r="O264">
        <v>22</v>
      </c>
      <c r="P264" t="str">
        <f t="shared" si="16"/>
        <v>Night</v>
      </c>
      <c r="Q264" t="str">
        <f t="shared" si="17"/>
        <v>Average</v>
      </c>
      <c r="R264" t="str">
        <f t="shared" si="18"/>
        <v>Average</v>
      </c>
      <c r="S264" t="b">
        <f t="shared" si="19"/>
        <v>1</v>
      </c>
    </row>
    <row r="265" spans="1:19" x14ac:dyDescent="0.3">
      <c r="A265" t="s">
        <v>286</v>
      </c>
      <c r="B265" t="s">
        <v>10</v>
      </c>
      <c r="C265">
        <v>12</v>
      </c>
      <c r="D265" t="s">
        <v>556</v>
      </c>
      <c r="E265" t="s">
        <v>543</v>
      </c>
      <c r="F265" t="s">
        <v>555</v>
      </c>
      <c r="G265" t="s">
        <v>544</v>
      </c>
      <c r="H265" s="1">
        <v>44562.47152777778</v>
      </c>
      <c r="I265">
        <v>4</v>
      </c>
      <c r="J265">
        <v>278</v>
      </c>
      <c r="K265" t="s">
        <v>531</v>
      </c>
      <c r="L265">
        <v>42</v>
      </c>
      <c r="M265">
        <v>5</v>
      </c>
      <c r="N265">
        <v>1</v>
      </c>
      <c r="O265">
        <v>11</v>
      </c>
      <c r="P265" t="str">
        <f t="shared" si="16"/>
        <v>Morning</v>
      </c>
      <c r="Q265" t="str">
        <f t="shared" si="17"/>
        <v>Best</v>
      </c>
      <c r="R265" t="str">
        <f t="shared" si="18"/>
        <v>Average</v>
      </c>
      <c r="S265" t="b">
        <f t="shared" si="19"/>
        <v>0</v>
      </c>
    </row>
    <row r="266" spans="1:19" x14ac:dyDescent="0.3">
      <c r="A266" t="s">
        <v>287</v>
      </c>
      <c r="B266" t="s">
        <v>18</v>
      </c>
      <c r="C266">
        <v>15</v>
      </c>
      <c r="D266" t="s">
        <v>571</v>
      </c>
      <c r="E266" t="s">
        <v>546</v>
      </c>
      <c r="F266" t="s">
        <v>540</v>
      </c>
      <c r="G266" t="s">
        <v>544</v>
      </c>
      <c r="H266" s="1">
        <v>44562.47152777778</v>
      </c>
      <c r="I266">
        <v>5</v>
      </c>
      <c r="J266">
        <v>682</v>
      </c>
      <c r="K266" t="s">
        <v>529</v>
      </c>
      <c r="L266">
        <v>30</v>
      </c>
      <c r="M266">
        <v>3</v>
      </c>
      <c r="N266">
        <v>3</v>
      </c>
      <c r="O266">
        <v>11</v>
      </c>
      <c r="P266" t="str">
        <f t="shared" si="16"/>
        <v>Morning</v>
      </c>
      <c r="Q266" t="str">
        <f t="shared" si="17"/>
        <v>Best</v>
      </c>
      <c r="R266" t="str">
        <f t="shared" si="18"/>
        <v>Best</v>
      </c>
      <c r="S266" t="b">
        <f t="shared" si="19"/>
        <v>1</v>
      </c>
    </row>
    <row r="267" spans="1:19" x14ac:dyDescent="0.3">
      <c r="A267" t="s">
        <v>288</v>
      </c>
      <c r="B267" t="s">
        <v>7</v>
      </c>
      <c r="C267">
        <v>16</v>
      </c>
      <c r="D267" t="s">
        <v>549</v>
      </c>
      <c r="E267" t="s">
        <v>550</v>
      </c>
      <c r="F267" t="s">
        <v>551</v>
      </c>
      <c r="G267" t="s">
        <v>544</v>
      </c>
      <c r="H267" s="1">
        <v>44562.857638888891</v>
      </c>
      <c r="I267">
        <v>6</v>
      </c>
      <c r="J267">
        <v>804</v>
      </c>
      <c r="K267" t="s">
        <v>529</v>
      </c>
      <c r="L267">
        <v>25</v>
      </c>
      <c r="M267">
        <v>3</v>
      </c>
      <c r="N267">
        <v>5</v>
      </c>
      <c r="O267">
        <v>20</v>
      </c>
      <c r="P267" t="str">
        <f t="shared" si="16"/>
        <v>Night</v>
      </c>
      <c r="Q267" t="str">
        <f t="shared" si="17"/>
        <v>Best</v>
      </c>
      <c r="R267" t="str">
        <f t="shared" si="18"/>
        <v>Best</v>
      </c>
      <c r="S267" t="b">
        <f t="shared" si="19"/>
        <v>1</v>
      </c>
    </row>
    <row r="268" spans="1:19" x14ac:dyDescent="0.3">
      <c r="A268" t="s">
        <v>289</v>
      </c>
      <c r="B268" t="s">
        <v>15</v>
      </c>
      <c r="C268">
        <v>3</v>
      </c>
      <c r="D268" t="s">
        <v>564</v>
      </c>
      <c r="E268" t="s">
        <v>548</v>
      </c>
      <c r="F268" t="s">
        <v>540</v>
      </c>
      <c r="G268" t="s">
        <v>544</v>
      </c>
      <c r="H268" s="1">
        <v>44562.604861111111</v>
      </c>
      <c r="I268">
        <v>2</v>
      </c>
      <c r="J268">
        <v>99</v>
      </c>
      <c r="K268" t="s">
        <v>529</v>
      </c>
      <c r="L268">
        <v>12</v>
      </c>
      <c r="M268">
        <v>3</v>
      </c>
      <c r="N268">
        <v>3</v>
      </c>
      <c r="O268">
        <v>14</v>
      </c>
      <c r="P268" t="str">
        <f t="shared" si="16"/>
        <v>Evening</v>
      </c>
      <c r="Q268" t="str">
        <f t="shared" si="17"/>
        <v>Best</v>
      </c>
      <c r="R268" t="str">
        <f t="shared" si="18"/>
        <v>Best</v>
      </c>
      <c r="S268" t="b">
        <f t="shared" si="19"/>
        <v>1</v>
      </c>
    </row>
    <row r="269" spans="1:19" x14ac:dyDescent="0.3">
      <c r="A269" t="s">
        <v>290</v>
      </c>
      <c r="B269" t="s">
        <v>17</v>
      </c>
      <c r="C269">
        <v>19</v>
      </c>
      <c r="D269" t="s">
        <v>559</v>
      </c>
      <c r="E269" t="s">
        <v>560</v>
      </c>
      <c r="F269" t="s">
        <v>558</v>
      </c>
      <c r="G269" t="s">
        <v>544</v>
      </c>
      <c r="H269" s="1">
        <v>44562.46875</v>
      </c>
      <c r="I269">
        <v>6</v>
      </c>
      <c r="J269">
        <v>964</v>
      </c>
      <c r="K269" t="s">
        <v>529</v>
      </c>
      <c r="L269">
        <v>30</v>
      </c>
      <c r="M269">
        <v>3</v>
      </c>
      <c r="N269">
        <v>4</v>
      </c>
      <c r="O269">
        <v>11</v>
      </c>
      <c r="P269" t="str">
        <f t="shared" si="16"/>
        <v>Morning</v>
      </c>
      <c r="Q269" t="str">
        <f t="shared" si="17"/>
        <v>Best</v>
      </c>
      <c r="R269" t="str">
        <f t="shared" si="18"/>
        <v>Best</v>
      </c>
      <c r="S269" t="b">
        <f t="shared" si="19"/>
        <v>1</v>
      </c>
    </row>
    <row r="270" spans="1:19" x14ac:dyDescent="0.3">
      <c r="A270" t="s">
        <v>291</v>
      </c>
      <c r="B270" t="s">
        <v>4</v>
      </c>
      <c r="C270">
        <v>17</v>
      </c>
      <c r="D270" t="s">
        <v>568</v>
      </c>
      <c r="E270" t="s">
        <v>569</v>
      </c>
      <c r="F270" t="s">
        <v>551</v>
      </c>
      <c r="G270" t="s">
        <v>544</v>
      </c>
      <c r="H270" s="1">
        <v>44562.604861111111</v>
      </c>
      <c r="I270">
        <v>5</v>
      </c>
      <c r="J270">
        <v>938</v>
      </c>
      <c r="K270" t="s">
        <v>529</v>
      </c>
      <c r="L270">
        <v>35</v>
      </c>
      <c r="M270">
        <v>2</v>
      </c>
      <c r="N270">
        <v>1</v>
      </c>
      <c r="O270">
        <v>14</v>
      </c>
      <c r="P270" t="str">
        <f t="shared" si="16"/>
        <v>Evening</v>
      </c>
      <c r="Q270" t="str">
        <f t="shared" si="17"/>
        <v>Average</v>
      </c>
      <c r="R270" t="str">
        <f t="shared" si="18"/>
        <v>Average</v>
      </c>
      <c r="S270" t="b">
        <f t="shared" si="19"/>
        <v>1</v>
      </c>
    </row>
    <row r="271" spans="1:19" x14ac:dyDescent="0.3">
      <c r="A271" t="s">
        <v>292</v>
      </c>
      <c r="B271" t="s">
        <v>10</v>
      </c>
      <c r="C271">
        <v>8</v>
      </c>
      <c r="D271" t="s">
        <v>565</v>
      </c>
      <c r="E271" t="s">
        <v>539</v>
      </c>
      <c r="F271" t="s">
        <v>555</v>
      </c>
      <c r="G271" t="s">
        <v>544</v>
      </c>
      <c r="H271" s="1">
        <v>44562.854861111111</v>
      </c>
      <c r="I271">
        <v>7</v>
      </c>
      <c r="J271">
        <v>857</v>
      </c>
      <c r="K271" t="s">
        <v>529</v>
      </c>
      <c r="L271">
        <v>13</v>
      </c>
      <c r="M271">
        <v>2</v>
      </c>
      <c r="N271">
        <v>2</v>
      </c>
      <c r="O271">
        <v>20</v>
      </c>
      <c r="P271" t="str">
        <f t="shared" si="16"/>
        <v>Night</v>
      </c>
      <c r="Q271" t="str">
        <f t="shared" si="17"/>
        <v>Average</v>
      </c>
      <c r="R271" t="str">
        <f t="shared" si="18"/>
        <v>Average</v>
      </c>
      <c r="S271" t="b">
        <f t="shared" si="19"/>
        <v>1</v>
      </c>
    </row>
    <row r="272" spans="1:19" x14ac:dyDescent="0.3">
      <c r="A272" t="s">
        <v>293</v>
      </c>
      <c r="B272" t="s">
        <v>15</v>
      </c>
      <c r="C272">
        <v>8</v>
      </c>
      <c r="D272" t="s">
        <v>565</v>
      </c>
      <c r="E272" t="s">
        <v>539</v>
      </c>
      <c r="F272" t="s">
        <v>555</v>
      </c>
      <c r="G272" t="s">
        <v>544</v>
      </c>
      <c r="H272" s="1">
        <v>44562.465277777781</v>
      </c>
      <c r="I272">
        <v>7</v>
      </c>
      <c r="J272">
        <v>570</v>
      </c>
      <c r="K272" t="s">
        <v>529</v>
      </c>
      <c r="L272">
        <v>19</v>
      </c>
      <c r="M272">
        <v>2</v>
      </c>
      <c r="N272">
        <v>1</v>
      </c>
      <c r="O272">
        <v>11</v>
      </c>
      <c r="P272" t="str">
        <f t="shared" si="16"/>
        <v>Morning</v>
      </c>
      <c r="Q272" t="str">
        <f t="shared" si="17"/>
        <v>Average</v>
      </c>
      <c r="R272" t="str">
        <f t="shared" si="18"/>
        <v>Average</v>
      </c>
      <c r="S272" t="b">
        <f t="shared" si="19"/>
        <v>1</v>
      </c>
    </row>
    <row r="273" spans="1:19" x14ac:dyDescent="0.3">
      <c r="A273" t="s">
        <v>294</v>
      </c>
      <c r="B273" t="s">
        <v>6</v>
      </c>
      <c r="C273">
        <v>4</v>
      </c>
      <c r="D273" t="s">
        <v>547</v>
      </c>
      <c r="E273" t="s">
        <v>548</v>
      </c>
      <c r="F273" t="s">
        <v>540</v>
      </c>
      <c r="G273" t="s">
        <v>544</v>
      </c>
      <c r="H273" s="1">
        <v>44562.640277777777</v>
      </c>
      <c r="I273">
        <v>5</v>
      </c>
      <c r="J273">
        <v>419</v>
      </c>
      <c r="K273" t="s">
        <v>529</v>
      </c>
      <c r="L273">
        <v>39</v>
      </c>
      <c r="M273">
        <v>4</v>
      </c>
      <c r="N273">
        <v>5</v>
      </c>
      <c r="O273">
        <v>15</v>
      </c>
      <c r="P273" t="str">
        <f t="shared" si="16"/>
        <v>Evening</v>
      </c>
      <c r="Q273" t="str">
        <f t="shared" si="17"/>
        <v>Best</v>
      </c>
      <c r="R273" t="str">
        <f t="shared" si="18"/>
        <v>Best</v>
      </c>
      <c r="S273" t="b">
        <f t="shared" si="19"/>
        <v>1</v>
      </c>
    </row>
    <row r="274" spans="1:19" x14ac:dyDescent="0.3">
      <c r="A274" t="s">
        <v>295</v>
      </c>
      <c r="B274" t="s">
        <v>15</v>
      </c>
      <c r="C274">
        <v>9</v>
      </c>
      <c r="D274" t="s">
        <v>545</v>
      </c>
      <c r="E274" t="s">
        <v>546</v>
      </c>
      <c r="F274" t="s">
        <v>540</v>
      </c>
      <c r="G274" t="s">
        <v>544</v>
      </c>
      <c r="H274" s="1">
        <v>44562.73541666667</v>
      </c>
      <c r="I274">
        <v>4</v>
      </c>
      <c r="J274">
        <v>334</v>
      </c>
      <c r="K274" t="s">
        <v>529</v>
      </c>
      <c r="L274">
        <v>14</v>
      </c>
      <c r="M274">
        <v>3</v>
      </c>
      <c r="N274">
        <v>1</v>
      </c>
      <c r="O274">
        <v>17</v>
      </c>
      <c r="P274" t="str">
        <f t="shared" si="16"/>
        <v>Evening</v>
      </c>
      <c r="Q274" t="str">
        <f t="shared" si="17"/>
        <v>Best</v>
      </c>
      <c r="R274" t="str">
        <f t="shared" si="18"/>
        <v>Average</v>
      </c>
      <c r="S274" t="b">
        <f t="shared" si="19"/>
        <v>0</v>
      </c>
    </row>
    <row r="275" spans="1:19" x14ac:dyDescent="0.3">
      <c r="A275" t="s">
        <v>296</v>
      </c>
      <c r="B275" t="s">
        <v>14</v>
      </c>
      <c r="C275">
        <v>5</v>
      </c>
      <c r="D275" t="s">
        <v>561</v>
      </c>
      <c r="E275" t="s">
        <v>554</v>
      </c>
      <c r="F275" t="s">
        <v>540</v>
      </c>
      <c r="G275" t="s">
        <v>541</v>
      </c>
      <c r="H275" s="1">
        <v>44562.750694444447</v>
      </c>
      <c r="I275">
        <v>6</v>
      </c>
      <c r="J275">
        <v>767</v>
      </c>
      <c r="K275" t="s">
        <v>531</v>
      </c>
      <c r="L275">
        <v>29</v>
      </c>
      <c r="M275">
        <v>3</v>
      </c>
      <c r="N275">
        <v>4</v>
      </c>
      <c r="O275">
        <v>18</v>
      </c>
      <c r="P275" t="str">
        <f t="shared" si="16"/>
        <v>Evening</v>
      </c>
      <c r="Q275" t="str">
        <f t="shared" si="17"/>
        <v>Best</v>
      </c>
      <c r="R275" t="str">
        <f t="shared" si="18"/>
        <v>Best</v>
      </c>
      <c r="S275" t="b">
        <f t="shared" si="19"/>
        <v>1</v>
      </c>
    </row>
    <row r="276" spans="1:19" x14ac:dyDescent="0.3">
      <c r="A276" t="s">
        <v>297</v>
      </c>
      <c r="B276" t="s">
        <v>16</v>
      </c>
      <c r="C276">
        <v>20</v>
      </c>
      <c r="D276" t="s">
        <v>563</v>
      </c>
      <c r="E276" t="s">
        <v>560</v>
      </c>
      <c r="F276" t="s">
        <v>555</v>
      </c>
      <c r="G276" t="s">
        <v>544</v>
      </c>
      <c r="H276" s="1">
        <v>44562.917361111111</v>
      </c>
      <c r="I276">
        <v>2</v>
      </c>
      <c r="J276">
        <v>125</v>
      </c>
      <c r="K276" t="s">
        <v>529</v>
      </c>
      <c r="L276">
        <v>30</v>
      </c>
      <c r="M276">
        <v>2</v>
      </c>
      <c r="N276">
        <v>4</v>
      </c>
      <c r="O276">
        <v>22</v>
      </c>
      <c r="P276" t="str">
        <f t="shared" si="16"/>
        <v>Night</v>
      </c>
      <c r="Q276" t="str">
        <f t="shared" si="17"/>
        <v>Best</v>
      </c>
      <c r="R276" t="str">
        <f t="shared" si="18"/>
        <v>Average</v>
      </c>
      <c r="S276" t="b">
        <f t="shared" si="19"/>
        <v>0</v>
      </c>
    </row>
    <row r="277" spans="1:19" x14ac:dyDescent="0.3">
      <c r="A277" t="s">
        <v>298</v>
      </c>
      <c r="B277" t="s">
        <v>6</v>
      </c>
      <c r="C277">
        <v>16</v>
      </c>
      <c r="D277" t="s">
        <v>549</v>
      </c>
      <c r="E277" t="s">
        <v>550</v>
      </c>
      <c r="F277" t="s">
        <v>551</v>
      </c>
      <c r="G277" t="s">
        <v>544</v>
      </c>
      <c r="H277" s="1">
        <v>44562.5</v>
      </c>
      <c r="I277">
        <v>2</v>
      </c>
      <c r="J277">
        <v>76</v>
      </c>
      <c r="K277" t="s">
        <v>529</v>
      </c>
      <c r="L277">
        <v>31</v>
      </c>
      <c r="M277">
        <v>5</v>
      </c>
      <c r="N277">
        <v>5</v>
      </c>
      <c r="O277">
        <v>12</v>
      </c>
      <c r="P277" t="str">
        <f t="shared" si="16"/>
        <v>Morning</v>
      </c>
      <c r="Q277" t="str">
        <f t="shared" si="17"/>
        <v>Best</v>
      </c>
      <c r="R277" t="str">
        <f t="shared" si="18"/>
        <v>Best</v>
      </c>
      <c r="S277" t="b">
        <f t="shared" si="19"/>
        <v>1</v>
      </c>
    </row>
    <row r="278" spans="1:19" x14ac:dyDescent="0.3">
      <c r="A278" t="s">
        <v>299</v>
      </c>
      <c r="B278" t="s">
        <v>12</v>
      </c>
      <c r="C278">
        <v>18</v>
      </c>
      <c r="D278" t="s">
        <v>570</v>
      </c>
      <c r="E278" t="s">
        <v>550</v>
      </c>
      <c r="F278" t="s">
        <v>551</v>
      </c>
      <c r="G278" t="s">
        <v>541</v>
      </c>
      <c r="H278" s="1">
        <v>44562.47152777778</v>
      </c>
      <c r="I278">
        <v>6</v>
      </c>
      <c r="J278">
        <v>649</v>
      </c>
      <c r="K278" t="s">
        <v>530</v>
      </c>
      <c r="L278">
        <v>35</v>
      </c>
      <c r="M278">
        <v>2</v>
      </c>
      <c r="N278">
        <v>4</v>
      </c>
      <c r="O278">
        <v>11</v>
      </c>
      <c r="P278" t="str">
        <f t="shared" si="16"/>
        <v>Morning</v>
      </c>
      <c r="Q278" t="str">
        <f t="shared" si="17"/>
        <v>Best</v>
      </c>
      <c r="R278" t="str">
        <f t="shared" si="18"/>
        <v>Average</v>
      </c>
      <c r="S278" t="b">
        <f t="shared" si="19"/>
        <v>0</v>
      </c>
    </row>
    <row r="279" spans="1:19" x14ac:dyDescent="0.3">
      <c r="A279" t="s">
        <v>300</v>
      </c>
      <c r="B279" t="s">
        <v>6</v>
      </c>
      <c r="C279">
        <v>3</v>
      </c>
      <c r="D279" t="s">
        <v>564</v>
      </c>
      <c r="E279" t="s">
        <v>548</v>
      </c>
      <c r="F279" t="s">
        <v>540</v>
      </c>
      <c r="G279" t="s">
        <v>544</v>
      </c>
      <c r="H279" s="1">
        <v>44562.563194444447</v>
      </c>
      <c r="I279">
        <v>3</v>
      </c>
      <c r="J279">
        <v>352</v>
      </c>
      <c r="K279" t="s">
        <v>530</v>
      </c>
      <c r="L279">
        <v>30</v>
      </c>
      <c r="M279">
        <v>3</v>
      </c>
      <c r="N279">
        <v>1</v>
      </c>
      <c r="O279">
        <v>13</v>
      </c>
      <c r="P279" t="str">
        <f t="shared" si="16"/>
        <v>Noon</v>
      </c>
      <c r="Q279" t="str">
        <f t="shared" si="17"/>
        <v>Best</v>
      </c>
      <c r="R279" t="str">
        <f t="shared" si="18"/>
        <v>Average</v>
      </c>
      <c r="S279" t="b">
        <f t="shared" si="19"/>
        <v>0</v>
      </c>
    </row>
    <row r="280" spans="1:19" x14ac:dyDescent="0.3">
      <c r="A280" t="s">
        <v>301</v>
      </c>
      <c r="B280" t="s">
        <v>15</v>
      </c>
      <c r="C280">
        <v>18</v>
      </c>
      <c r="D280" t="s">
        <v>570</v>
      </c>
      <c r="E280" t="s">
        <v>550</v>
      </c>
      <c r="F280" t="s">
        <v>551</v>
      </c>
      <c r="G280" t="s">
        <v>541</v>
      </c>
      <c r="H280" s="1">
        <v>44562.46875</v>
      </c>
      <c r="I280">
        <v>5</v>
      </c>
      <c r="J280">
        <v>707</v>
      </c>
      <c r="K280" t="s">
        <v>531</v>
      </c>
      <c r="L280">
        <v>31</v>
      </c>
      <c r="M280">
        <v>4</v>
      </c>
      <c r="N280">
        <v>5</v>
      </c>
      <c r="O280">
        <v>11</v>
      </c>
      <c r="P280" t="str">
        <f t="shared" si="16"/>
        <v>Morning</v>
      </c>
      <c r="Q280" t="str">
        <f t="shared" si="17"/>
        <v>Best</v>
      </c>
      <c r="R280" t="str">
        <f t="shared" si="18"/>
        <v>Best</v>
      </c>
      <c r="S280" t="b">
        <f t="shared" si="19"/>
        <v>1</v>
      </c>
    </row>
    <row r="281" spans="1:19" x14ac:dyDescent="0.3">
      <c r="A281" t="s">
        <v>302</v>
      </c>
      <c r="B281" t="s">
        <v>4</v>
      </c>
      <c r="C281">
        <v>11</v>
      </c>
      <c r="D281" t="s">
        <v>562</v>
      </c>
      <c r="E281" t="s">
        <v>539</v>
      </c>
      <c r="F281" t="s">
        <v>555</v>
      </c>
      <c r="G281" t="s">
        <v>541</v>
      </c>
      <c r="H281" s="1">
        <v>44562.5</v>
      </c>
      <c r="I281">
        <v>5</v>
      </c>
      <c r="J281">
        <v>500</v>
      </c>
      <c r="K281" t="s">
        <v>529</v>
      </c>
      <c r="L281">
        <v>36</v>
      </c>
      <c r="M281">
        <v>3</v>
      </c>
      <c r="N281">
        <v>2</v>
      </c>
      <c r="O281">
        <v>12</v>
      </c>
      <c r="P281" t="str">
        <f t="shared" si="16"/>
        <v>Morning</v>
      </c>
      <c r="Q281" t="str">
        <f t="shared" si="17"/>
        <v>Best</v>
      </c>
      <c r="R281" t="str">
        <f t="shared" si="18"/>
        <v>Average</v>
      </c>
      <c r="S281" t="b">
        <f t="shared" si="19"/>
        <v>0</v>
      </c>
    </row>
    <row r="282" spans="1:19" x14ac:dyDescent="0.3">
      <c r="A282" t="s">
        <v>303</v>
      </c>
      <c r="B282" t="s">
        <v>19</v>
      </c>
      <c r="C282">
        <v>5</v>
      </c>
      <c r="D282" t="s">
        <v>561</v>
      </c>
      <c r="E282" t="s">
        <v>554</v>
      </c>
      <c r="F282" t="s">
        <v>540</v>
      </c>
      <c r="G282" t="s">
        <v>541</v>
      </c>
      <c r="H282" s="1">
        <v>44562.998611111114</v>
      </c>
      <c r="I282">
        <v>6</v>
      </c>
      <c r="J282">
        <v>802</v>
      </c>
      <c r="K282" t="s">
        <v>529</v>
      </c>
      <c r="L282">
        <v>22</v>
      </c>
      <c r="M282">
        <v>2</v>
      </c>
      <c r="N282">
        <v>2</v>
      </c>
      <c r="O282">
        <v>23</v>
      </c>
      <c r="P282" t="str">
        <f t="shared" si="16"/>
        <v>Night</v>
      </c>
      <c r="Q282" t="str">
        <f t="shared" si="17"/>
        <v>Average</v>
      </c>
      <c r="R282" t="str">
        <f t="shared" si="18"/>
        <v>Average</v>
      </c>
      <c r="S282" t="b">
        <f t="shared" si="19"/>
        <v>1</v>
      </c>
    </row>
    <row r="283" spans="1:19" x14ac:dyDescent="0.3">
      <c r="A283" t="s">
        <v>304</v>
      </c>
      <c r="B283" t="s">
        <v>11</v>
      </c>
      <c r="C283">
        <v>10</v>
      </c>
      <c r="D283" t="s">
        <v>557</v>
      </c>
      <c r="E283" t="s">
        <v>548</v>
      </c>
      <c r="F283" t="s">
        <v>558</v>
      </c>
      <c r="G283" t="s">
        <v>544</v>
      </c>
      <c r="H283" s="1">
        <v>44562.604861111111</v>
      </c>
      <c r="I283">
        <v>5</v>
      </c>
      <c r="J283">
        <v>164</v>
      </c>
      <c r="K283" t="s">
        <v>529</v>
      </c>
      <c r="L283">
        <v>16</v>
      </c>
      <c r="M283">
        <v>2</v>
      </c>
      <c r="N283">
        <v>5</v>
      </c>
      <c r="O283">
        <v>14</v>
      </c>
      <c r="P283" t="str">
        <f t="shared" si="16"/>
        <v>Evening</v>
      </c>
      <c r="Q283" t="str">
        <f t="shared" si="17"/>
        <v>Best</v>
      </c>
      <c r="R283" t="str">
        <f t="shared" si="18"/>
        <v>Average</v>
      </c>
      <c r="S283" t="b">
        <f t="shared" si="19"/>
        <v>0</v>
      </c>
    </row>
    <row r="284" spans="1:19" x14ac:dyDescent="0.3">
      <c r="A284" t="s">
        <v>305</v>
      </c>
      <c r="B284" t="s">
        <v>13</v>
      </c>
      <c r="C284">
        <v>18</v>
      </c>
      <c r="D284" t="s">
        <v>570</v>
      </c>
      <c r="E284" t="s">
        <v>550</v>
      </c>
      <c r="F284" t="s">
        <v>551</v>
      </c>
      <c r="G284" t="s">
        <v>541</v>
      </c>
      <c r="H284" s="1">
        <v>44562.73541666667</v>
      </c>
      <c r="I284">
        <v>4</v>
      </c>
      <c r="J284">
        <v>293</v>
      </c>
      <c r="K284" t="s">
        <v>529</v>
      </c>
      <c r="L284">
        <v>34</v>
      </c>
      <c r="M284">
        <v>4</v>
      </c>
      <c r="N284">
        <v>2</v>
      </c>
      <c r="O284">
        <v>17</v>
      </c>
      <c r="P284" t="str">
        <f t="shared" si="16"/>
        <v>Evening</v>
      </c>
      <c r="Q284" t="str">
        <f t="shared" si="17"/>
        <v>Best</v>
      </c>
      <c r="R284" t="str">
        <f t="shared" si="18"/>
        <v>Average</v>
      </c>
      <c r="S284" t="b">
        <f t="shared" si="19"/>
        <v>0</v>
      </c>
    </row>
    <row r="285" spans="1:19" x14ac:dyDescent="0.3">
      <c r="A285" t="s">
        <v>306</v>
      </c>
      <c r="B285" t="s">
        <v>18</v>
      </c>
      <c r="C285">
        <v>16</v>
      </c>
      <c r="D285" t="s">
        <v>549</v>
      </c>
      <c r="E285" t="s">
        <v>550</v>
      </c>
      <c r="F285" t="s">
        <v>551</v>
      </c>
      <c r="G285" t="s">
        <v>544</v>
      </c>
      <c r="H285" s="1">
        <v>44562.470138888886</v>
      </c>
      <c r="I285">
        <v>5</v>
      </c>
      <c r="J285">
        <v>377</v>
      </c>
      <c r="K285" t="s">
        <v>529</v>
      </c>
      <c r="L285">
        <v>24</v>
      </c>
      <c r="M285">
        <v>3</v>
      </c>
      <c r="N285">
        <v>2</v>
      </c>
      <c r="O285">
        <v>11</v>
      </c>
      <c r="P285" t="str">
        <f t="shared" si="16"/>
        <v>Morning</v>
      </c>
      <c r="Q285" t="str">
        <f t="shared" si="17"/>
        <v>Best</v>
      </c>
      <c r="R285" t="str">
        <f t="shared" si="18"/>
        <v>Average</v>
      </c>
      <c r="S285" t="b">
        <f t="shared" si="19"/>
        <v>0</v>
      </c>
    </row>
    <row r="286" spans="1:19" x14ac:dyDescent="0.3">
      <c r="A286" t="s">
        <v>307</v>
      </c>
      <c r="B286" t="s">
        <v>8</v>
      </c>
      <c r="C286">
        <v>13</v>
      </c>
      <c r="D286" t="s">
        <v>542</v>
      </c>
      <c r="E286" t="s">
        <v>543</v>
      </c>
      <c r="F286" t="s">
        <v>540</v>
      </c>
      <c r="G286" t="s">
        <v>544</v>
      </c>
      <c r="H286" s="1">
        <v>44562.46875</v>
      </c>
      <c r="I286">
        <v>5</v>
      </c>
      <c r="J286">
        <v>538</v>
      </c>
      <c r="K286" t="s">
        <v>530</v>
      </c>
      <c r="L286">
        <v>25</v>
      </c>
      <c r="M286">
        <v>4</v>
      </c>
      <c r="N286">
        <v>3</v>
      </c>
      <c r="O286">
        <v>11</v>
      </c>
      <c r="P286" t="str">
        <f t="shared" si="16"/>
        <v>Morning</v>
      </c>
      <c r="Q286" t="str">
        <f t="shared" si="17"/>
        <v>Best</v>
      </c>
      <c r="R286" t="str">
        <f t="shared" si="18"/>
        <v>Best</v>
      </c>
      <c r="S286" t="b">
        <f t="shared" si="19"/>
        <v>1</v>
      </c>
    </row>
    <row r="287" spans="1:19" x14ac:dyDescent="0.3">
      <c r="A287" t="s">
        <v>308</v>
      </c>
      <c r="B287" t="s">
        <v>19</v>
      </c>
      <c r="C287">
        <v>11</v>
      </c>
      <c r="D287" t="s">
        <v>562</v>
      </c>
      <c r="E287" t="s">
        <v>539</v>
      </c>
      <c r="F287" t="s">
        <v>555</v>
      </c>
      <c r="G287" t="s">
        <v>541</v>
      </c>
      <c r="H287" s="1">
        <v>44562.590277777781</v>
      </c>
      <c r="I287">
        <v>5</v>
      </c>
      <c r="J287">
        <v>761</v>
      </c>
      <c r="K287" t="s">
        <v>530</v>
      </c>
      <c r="L287">
        <v>34</v>
      </c>
      <c r="M287">
        <v>2</v>
      </c>
      <c r="N287">
        <v>5</v>
      </c>
      <c r="O287">
        <v>14</v>
      </c>
      <c r="P287" t="str">
        <f t="shared" si="16"/>
        <v>Evening</v>
      </c>
      <c r="Q287" t="str">
        <f t="shared" si="17"/>
        <v>Best</v>
      </c>
      <c r="R287" t="str">
        <f t="shared" si="18"/>
        <v>Average</v>
      </c>
      <c r="S287" t="b">
        <f t="shared" si="19"/>
        <v>0</v>
      </c>
    </row>
    <row r="288" spans="1:19" x14ac:dyDescent="0.3">
      <c r="A288" t="s">
        <v>309</v>
      </c>
      <c r="B288" t="s">
        <v>7</v>
      </c>
      <c r="C288">
        <v>16</v>
      </c>
      <c r="D288" t="s">
        <v>549</v>
      </c>
      <c r="E288" t="s">
        <v>550</v>
      </c>
      <c r="F288" t="s">
        <v>551</v>
      </c>
      <c r="G288" t="s">
        <v>544</v>
      </c>
      <c r="H288" s="1">
        <v>44562.854861111111</v>
      </c>
      <c r="I288">
        <v>6</v>
      </c>
      <c r="J288">
        <v>567</v>
      </c>
      <c r="K288" t="s">
        <v>529</v>
      </c>
      <c r="L288">
        <v>40</v>
      </c>
      <c r="M288">
        <v>5</v>
      </c>
      <c r="N288">
        <v>2</v>
      </c>
      <c r="O288">
        <v>20</v>
      </c>
      <c r="P288" t="str">
        <f t="shared" si="16"/>
        <v>Night</v>
      </c>
      <c r="Q288" t="str">
        <f t="shared" si="17"/>
        <v>Best</v>
      </c>
      <c r="R288" t="str">
        <f t="shared" si="18"/>
        <v>Average</v>
      </c>
      <c r="S288" t="b">
        <f t="shared" si="19"/>
        <v>0</v>
      </c>
    </row>
    <row r="289" spans="1:19" x14ac:dyDescent="0.3">
      <c r="A289" t="s">
        <v>310</v>
      </c>
      <c r="B289" t="s">
        <v>20</v>
      </c>
      <c r="C289">
        <v>14</v>
      </c>
      <c r="D289" t="s">
        <v>567</v>
      </c>
      <c r="E289" t="s">
        <v>543</v>
      </c>
      <c r="F289" t="s">
        <v>558</v>
      </c>
      <c r="G289" t="s">
        <v>541</v>
      </c>
      <c r="H289" s="1">
        <v>44562.513194444444</v>
      </c>
      <c r="I289">
        <v>7</v>
      </c>
      <c r="J289">
        <v>944</v>
      </c>
      <c r="K289" t="s">
        <v>529</v>
      </c>
      <c r="L289">
        <v>41</v>
      </c>
      <c r="M289">
        <v>5</v>
      </c>
      <c r="N289">
        <v>2</v>
      </c>
      <c r="O289">
        <v>12</v>
      </c>
      <c r="P289" t="str">
        <f t="shared" si="16"/>
        <v>Morning</v>
      </c>
      <c r="Q289" t="str">
        <f t="shared" si="17"/>
        <v>Best</v>
      </c>
      <c r="R289" t="str">
        <f t="shared" si="18"/>
        <v>Average</v>
      </c>
      <c r="S289" t="b">
        <f t="shared" si="19"/>
        <v>0</v>
      </c>
    </row>
    <row r="290" spans="1:19" x14ac:dyDescent="0.3">
      <c r="A290" t="s">
        <v>311</v>
      </c>
      <c r="B290" t="s">
        <v>20</v>
      </c>
      <c r="C290">
        <v>11</v>
      </c>
      <c r="D290" t="s">
        <v>562</v>
      </c>
      <c r="E290" t="s">
        <v>539</v>
      </c>
      <c r="F290" t="s">
        <v>555</v>
      </c>
      <c r="G290" t="s">
        <v>541</v>
      </c>
      <c r="H290" s="1">
        <v>44562.806250000001</v>
      </c>
      <c r="I290">
        <v>7</v>
      </c>
      <c r="J290">
        <v>806</v>
      </c>
      <c r="K290" t="s">
        <v>529</v>
      </c>
      <c r="L290">
        <v>23</v>
      </c>
      <c r="M290">
        <v>5</v>
      </c>
      <c r="N290">
        <v>5</v>
      </c>
      <c r="O290">
        <v>19</v>
      </c>
      <c r="P290" t="str">
        <f t="shared" si="16"/>
        <v>Night</v>
      </c>
      <c r="Q290" t="str">
        <f t="shared" si="17"/>
        <v>Best</v>
      </c>
      <c r="R290" t="str">
        <f t="shared" si="18"/>
        <v>Best</v>
      </c>
      <c r="S290" t="b">
        <f t="shared" si="19"/>
        <v>1</v>
      </c>
    </row>
    <row r="291" spans="1:19" x14ac:dyDescent="0.3">
      <c r="A291" t="s">
        <v>312</v>
      </c>
      <c r="B291" t="s">
        <v>14</v>
      </c>
      <c r="C291">
        <v>14</v>
      </c>
      <c r="D291" t="s">
        <v>567</v>
      </c>
      <c r="E291" t="s">
        <v>543</v>
      </c>
      <c r="F291" t="s">
        <v>558</v>
      </c>
      <c r="G291" t="s">
        <v>541</v>
      </c>
      <c r="H291" s="1">
        <v>44562.96875</v>
      </c>
      <c r="I291">
        <v>6</v>
      </c>
      <c r="J291">
        <v>722</v>
      </c>
      <c r="K291" t="s">
        <v>530</v>
      </c>
      <c r="L291">
        <v>20</v>
      </c>
      <c r="M291">
        <v>2</v>
      </c>
      <c r="N291">
        <v>1</v>
      </c>
      <c r="O291">
        <v>23</v>
      </c>
      <c r="P291" t="str">
        <f t="shared" si="16"/>
        <v>Night</v>
      </c>
      <c r="Q291" t="str">
        <f t="shared" si="17"/>
        <v>Average</v>
      </c>
      <c r="R291" t="str">
        <f t="shared" si="18"/>
        <v>Average</v>
      </c>
      <c r="S291" t="b">
        <f t="shared" si="19"/>
        <v>1</v>
      </c>
    </row>
    <row r="292" spans="1:19" x14ac:dyDescent="0.3">
      <c r="A292" t="s">
        <v>313</v>
      </c>
      <c r="B292" t="s">
        <v>18</v>
      </c>
      <c r="C292">
        <v>6</v>
      </c>
      <c r="D292" t="s">
        <v>538</v>
      </c>
      <c r="E292" t="s">
        <v>539</v>
      </c>
      <c r="F292" t="s">
        <v>540</v>
      </c>
      <c r="G292" t="s">
        <v>541</v>
      </c>
      <c r="H292" s="1">
        <v>44562.513194444444</v>
      </c>
      <c r="I292">
        <v>5</v>
      </c>
      <c r="J292">
        <v>721</v>
      </c>
      <c r="K292" t="s">
        <v>530</v>
      </c>
      <c r="L292">
        <v>14</v>
      </c>
      <c r="M292">
        <v>2</v>
      </c>
      <c r="N292">
        <v>3</v>
      </c>
      <c r="O292">
        <v>12</v>
      </c>
      <c r="P292" t="str">
        <f t="shared" si="16"/>
        <v>Morning</v>
      </c>
      <c r="Q292" t="str">
        <f t="shared" si="17"/>
        <v>Best</v>
      </c>
      <c r="R292" t="str">
        <f t="shared" si="18"/>
        <v>Average</v>
      </c>
      <c r="S292" t="b">
        <f t="shared" si="19"/>
        <v>0</v>
      </c>
    </row>
    <row r="293" spans="1:19" x14ac:dyDescent="0.3">
      <c r="A293" t="s">
        <v>314</v>
      </c>
      <c r="B293" t="s">
        <v>15</v>
      </c>
      <c r="C293">
        <v>15</v>
      </c>
      <c r="D293" t="s">
        <v>571</v>
      </c>
      <c r="E293" t="s">
        <v>546</v>
      </c>
      <c r="F293" t="s">
        <v>540</v>
      </c>
      <c r="G293" t="s">
        <v>544</v>
      </c>
      <c r="H293" s="1">
        <v>44562.857638888891</v>
      </c>
      <c r="I293">
        <v>7</v>
      </c>
      <c r="J293">
        <v>636</v>
      </c>
      <c r="K293" t="s">
        <v>529</v>
      </c>
      <c r="L293">
        <v>29</v>
      </c>
      <c r="M293">
        <v>5</v>
      </c>
      <c r="N293">
        <v>1</v>
      </c>
      <c r="O293">
        <v>20</v>
      </c>
      <c r="P293" t="str">
        <f t="shared" si="16"/>
        <v>Night</v>
      </c>
      <c r="Q293" t="str">
        <f t="shared" si="17"/>
        <v>Best</v>
      </c>
      <c r="R293" t="str">
        <f t="shared" si="18"/>
        <v>Average</v>
      </c>
      <c r="S293" t="b">
        <f t="shared" si="19"/>
        <v>0</v>
      </c>
    </row>
    <row r="294" spans="1:19" x14ac:dyDescent="0.3">
      <c r="A294" t="s">
        <v>315</v>
      </c>
      <c r="B294" t="s">
        <v>10</v>
      </c>
      <c r="C294">
        <v>7</v>
      </c>
      <c r="D294" t="s">
        <v>552</v>
      </c>
      <c r="E294" t="s">
        <v>546</v>
      </c>
      <c r="F294" t="s">
        <v>540</v>
      </c>
      <c r="G294" t="s">
        <v>544</v>
      </c>
      <c r="H294" s="1">
        <v>44562.5625</v>
      </c>
      <c r="I294">
        <v>5</v>
      </c>
      <c r="J294">
        <v>628</v>
      </c>
      <c r="K294" t="s">
        <v>529</v>
      </c>
      <c r="L294">
        <v>31</v>
      </c>
      <c r="M294">
        <v>5</v>
      </c>
      <c r="N294">
        <v>1</v>
      </c>
      <c r="O294">
        <v>13</v>
      </c>
      <c r="P294" t="str">
        <f t="shared" si="16"/>
        <v>Noon</v>
      </c>
      <c r="Q294" t="str">
        <f t="shared" si="17"/>
        <v>Best</v>
      </c>
      <c r="R294" t="str">
        <f t="shared" si="18"/>
        <v>Average</v>
      </c>
      <c r="S294" t="b">
        <f t="shared" si="19"/>
        <v>0</v>
      </c>
    </row>
    <row r="295" spans="1:19" x14ac:dyDescent="0.3">
      <c r="A295" t="s">
        <v>316</v>
      </c>
      <c r="B295" t="s">
        <v>2</v>
      </c>
      <c r="C295">
        <v>13</v>
      </c>
      <c r="D295" t="s">
        <v>542</v>
      </c>
      <c r="E295" t="s">
        <v>543</v>
      </c>
      <c r="F295" t="s">
        <v>540</v>
      </c>
      <c r="G295" t="s">
        <v>544</v>
      </c>
      <c r="H295" s="1">
        <v>44562.806250000001</v>
      </c>
      <c r="I295">
        <v>2</v>
      </c>
      <c r="J295">
        <v>100</v>
      </c>
      <c r="K295" t="s">
        <v>529</v>
      </c>
      <c r="L295">
        <v>46</v>
      </c>
      <c r="M295">
        <v>3</v>
      </c>
      <c r="N295">
        <v>4</v>
      </c>
      <c r="O295">
        <v>19</v>
      </c>
      <c r="P295" t="str">
        <f t="shared" si="16"/>
        <v>Night</v>
      </c>
      <c r="Q295" t="str">
        <f t="shared" si="17"/>
        <v>Best</v>
      </c>
      <c r="R295" t="str">
        <f t="shared" si="18"/>
        <v>Best</v>
      </c>
      <c r="S295" t="b">
        <f t="shared" si="19"/>
        <v>1</v>
      </c>
    </row>
    <row r="296" spans="1:19" x14ac:dyDescent="0.3">
      <c r="A296" t="s">
        <v>317</v>
      </c>
      <c r="B296" t="s">
        <v>11</v>
      </c>
      <c r="C296">
        <v>18</v>
      </c>
      <c r="D296" t="s">
        <v>570</v>
      </c>
      <c r="E296" t="s">
        <v>550</v>
      </c>
      <c r="F296" t="s">
        <v>551</v>
      </c>
      <c r="G296" t="s">
        <v>541</v>
      </c>
      <c r="H296" s="1">
        <v>44562.806250000001</v>
      </c>
      <c r="I296">
        <v>5</v>
      </c>
      <c r="J296">
        <v>372</v>
      </c>
      <c r="K296" t="s">
        <v>530</v>
      </c>
      <c r="L296">
        <v>40</v>
      </c>
      <c r="M296">
        <v>4</v>
      </c>
      <c r="N296">
        <v>3</v>
      </c>
      <c r="O296">
        <v>19</v>
      </c>
      <c r="P296" t="str">
        <f t="shared" si="16"/>
        <v>Night</v>
      </c>
      <c r="Q296" t="str">
        <f t="shared" si="17"/>
        <v>Best</v>
      </c>
      <c r="R296" t="str">
        <f t="shared" si="18"/>
        <v>Best</v>
      </c>
      <c r="S296" t="b">
        <f t="shared" si="19"/>
        <v>1</v>
      </c>
    </row>
    <row r="297" spans="1:19" x14ac:dyDescent="0.3">
      <c r="A297" t="s">
        <v>318</v>
      </c>
      <c r="B297" t="s">
        <v>19</v>
      </c>
      <c r="C297">
        <v>13</v>
      </c>
      <c r="D297" t="s">
        <v>542</v>
      </c>
      <c r="E297" t="s">
        <v>543</v>
      </c>
      <c r="F297" t="s">
        <v>540</v>
      </c>
      <c r="G297" t="s">
        <v>544</v>
      </c>
      <c r="H297" s="1">
        <v>44562.998611111114</v>
      </c>
      <c r="I297">
        <v>7</v>
      </c>
      <c r="J297">
        <v>660</v>
      </c>
      <c r="K297" t="s">
        <v>530</v>
      </c>
      <c r="L297">
        <v>11</v>
      </c>
      <c r="M297">
        <v>2</v>
      </c>
      <c r="N297">
        <v>4</v>
      </c>
      <c r="O297">
        <v>23</v>
      </c>
      <c r="P297" t="str">
        <f t="shared" si="16"/>
        <v>Night</v>
      </c>
      <c r="Q297" t="str">
        <f t="shared" si="17"/>
        <v>Best</v>
      </c>
      <c r="R297" t="str">
        <f t="shared" si="18"/>
        <v>Average</v>
      </c>
      <c r="S297" t="b">
        <f t="shared" si="19"/>
        <v>0</v>
      </c>
    </row>
    <row r="298" spans="1:19" x14ac:dyDescent="0.3">
      <c r="A298" t="s">
        <v>319</v>
      </c>
      <c r="B298" t="s">
        <v>10</v>
      </c>
      <c r="C298">
        <v>8</v>
      </c>
      <c r="D298" t="s">
        <v>565</v>
      </c>
      <c r="E298" t="s">
        <v>539</v>
      </c>
      <c r="F298" t="s">
        <v>555</v>
      </c>
      <c r="G298" t="s">
        <v>544</v>
      </c>
      <c r="H298" s="1">
        <v>44562.568749999999</v>
      </c>
      <c r="I298">
        <v>1</v>
      </c>
      <c r="J298">
        <v>65</v>
      </c>
      <c r="K298" t="s">
        <v>531</v>
      </c>
      <c r="L298">
        <v>23</v>
      </c>
      <c r="M298">
        <v>2</v>
      </c>
      <c r="N298">
        <v>4</v>
      </c>
      <c r="O298">
        <v>13</v>
      </c>
      <c r="P298" t="str">
        <f t="shared" si="16"/>
        <v>Noon</v>
      </c>
      <c r="Q298" t="str">
        <f t="shared" si="17"/>
        <v>Best</v>
      </c>
      <c r="R298" t="str">
        <f t="shared" si="18"/>
        <v>Average</v>
      </c>
      <c r="S298" t="b">
        <f t="shared" si="19"/>
        <v>0</v>
      </c>
    </row>
    <row r="299" spans="1:19" x14ac:dyDescent="0.3">
      <c r="A299" t="s">
        <v>320</v>
      </c>
      <c r="B299" t="s">
        <v>19</v>
      </c>
      <c r="C299">
        <v>1</v>
      </c>
      <c r="D299" t="s">
        <v>553</v>
      </c>
      <c r="E299" t="s">
        <v>554</v>
      </c>
      <c r="F299" t="s">
        <v>555</v>
      </c>
      <c r="G299" t="s">
        <v>541</v>
      </c>
      <c r="H299" s="1">
        <v>44562.597222222219</v>
      </c>
      <c r="I299">
        <v>5</v>
      </c>
      <c r="J299">
        <v>337</v>
      </c>
      <c r="K299" t="s">
        <v>529</v>
      </c>
      <c r="L299">
        <v>23</v>
      </c>
      <c r="M299">
        <v>3</v>
      </c>
      <c r="N299">
        <v>1</v>
      </c>
      <c r="O299">
        <v>14</v>
      </c>
      <c r="P299" t="str">
        <f t="shared" si="16"/>
        <v>Evening</v>
      </c>
      <c r="Q299" t="str">
        <f t="shared" si="17"/>
        <v>Best</v>
      </c>
      <c r="R299" t="str">
        <f t="shared" si="18"/>
        <v>Average</v>
      </c>
      <c r="S299" t="b">
        <f t="shared" si="19"/>
        <v>0</v>
      </c>
    </row>
    <row r="300" spans="1:19" x14ac:dyDescent="0.3">
      <c r="A300" t="s">
        <v>321</v>
      </c>
      <c r="B300" t="s">
        <v>9</v>
      </c>
      <c r="C300">
        <v>12</v>
      </c>
      <c r="D300" t="s">
        <v>556</v>
      </c>
      <c r="E300" t="s">
        <v>543</v>
      </c>
      <c r="F300" t="s">
        <v>555</v>
      </c>
      <c r="G300" t="s">
        <v>544</v>
      </c>
      <c r="H300" s="1">
        <v>44562.806250000001</v>
      </c>
      <c r="I300">
        <v>6</v>
      </c>
      <c r="J300">
        <v>606</v>
      </c>
      <c r="K300" t="s">
        <v>529</v>
      </c>
      <c r="L300">
        <v>25</v>
      </c>
      <c r="M300">
        <v>2</v>
      </c>
      <c r="N300">
        <v>3</v>
      </c>
      <c r="O300">
        <v>19</v>
      </c>
      <c r="P300" t="str">
        <f t="shared" si="16"/>
        <v>Night</v>
      </c>
      <c r="Q300" t="str">
        <f t="shared" si="17"/>
        <v>Best</v>
      </c>
      <c r="R300" t="str">
        <f t="shared" si="18"/>
        <v>Average</v>
      </c>
      <c r="S300" t="b">
        <f t="shared" si="19"/>
        <v>0</v>
      </c>
    </row>
    <row r="301" spans="1:19" x14ac:dyDescent="0.3">
      <c r="A301" t="s">
        <v>322</v>
      </c>
      <c r="B301" t="s">
        <v>7</v>
      </c>
      <c r="C301">
        <v>3</v>
      </c>
      <c r="D301" t="s">
        <v>564</v>
      </c>
      <c r="E301" t="s">
        <v>548</v>
      </c>
      <c r="F301" t="s">
        <v>540</v>
      </c>
      <c r="G301" t="s">
        <v>544</v>
      </c>
      <c r="H301" s="1">
        <v>44562.857638888891</v>
      </c>
      <c r="I301">
        <v>6</v>
      </c>
      <c r="J301">
        <v>713</v>
      </c>
      <c r="K301" t="s">
        <v>529</v>
      </c>
      <c r="L301">
        <v>25</v>
      </c>
      <c r="M301">
        <v>5</v>
      </c>
      <c r="N301">
        <v>2</v>
      </c>
      <c r="O301">
        <v>20</v>
      </c>
      <c r="P301" t="str">
        <f t="shared" si="16"/>
        <v>Night</v>
      </c>
      <c r="Q301" t="str">
        <f t="shared" si="17"/>
        <v>Best</v>
      </c>
      <c r="R301" t="str">
        <f t="shared" si="18"/>
        <v>Average</v>
      </c>
      <c r="S301" t="b">
        <f t="shared" si="19"/>
        <v>0</v>
      </c>
    </row>
    <row r="302" spans="1:19" x14ac:dyDescent="0.3">
      <c r="A302" t="s">
        <v>327</v>
      </c>
      <c r="B302" t="s">
        <v>13</v>
      </c>
      <c r="C302">
        <v>2</v>
      </c>
      <c r="D302" t="s">
        <v>566</v>
      </c>
      <c r="E302" t="s">
        <v>546</v>
      </c>
      <c r="F302" t="s">
        <v>540</v>
      </c>
      <c r="G302" t="s">
        <v>541</v>
      </c>
      <c r="H302" s="1">
        <v>44562.470138888886</v>
      </c>
      <c r="I302">
        <v>3</v>
      </c>
      <c r="J302">
        <v>511</v>
      </c>
      <c r="K302" t="s">
        <v>530</v>
      </c>
      <c r="L302">
        <v>17</v>
      </c>
      <c r="M302">
        <v>5</v>
      </c>
      <c r="N302">
        <v>2</v>
      </c>
      <c r="O302">
        <v>11</v>
      </c>
      <c r="P302" t="str">
        <f t="shared" si="16"/>
        <v>Morning</v>
      </c>
      <c r="Q302" t="str">
        <f t="shared" si="17"/>
        <v>Best</v>
      </c>
      <c r="R302" t="str">
        <f t="shared" si="18"/>
        <v>Average</v>
      </c>
      <c r="S302" t="b">
        <f t="shared" si="19"/>
        <v>0</v>
      </c>
    </row>
    <row r="303" spans="1:19" x14ac:dyDescent="0.3">
      <c r="A303" t="s">
        <v>328</v>
      </c>
      <c r="B303" t="s">
        <v>7</v>
      </c>
      <c r="C303">
        <v>17</v>
      </c>
      <c r="D303" t="s">
        <v>568</v>
      </c>
      <c r="E303" t="s">
        <v>569</v>
      </c>
      <c r="F303" t="s">
        <v>551</v>
      </c>
      <c r="G303" t="s">
        <v>544</v>
      </c>
      <c r="H303" s="1">
        <v>44562.5625</v>
      </c>
      <c r="I303">
        <v>5</v>
      </c>
      <c r="J303">
        <v>446</v>
      </c>
      <c r="K303" t="s">
        <v>531</v>
      </c>
      <c r="L303">
        <v>32</v>
      </c>
      <c r="M303">
        <v>3</v>
      </c>
      <c r="N303">
        <v>4</v>
      </c>
      <c r="O303">
        <v>13</v>
      </c>
      <c r="P303" t="str">
        <f t="shared" si="16"/>
        <v>Noon</v>
      </c>
      <c r="Q303" t="str">
        <f t="shared" si="17"/>
        <v>Best</v>
      </c>
      <c r="R303" t="str">
        <f t="shared" si="18"/>
        <v>Best</v>
      </c>
      <c r="S303" t="b">
        <f t="shared" si="19"/>
        <v>1</v>
      </c>
    </row>
    <row r="304" spans="1:19" x14ac:dyDescent="0.3">
      <c r="A304" t="s">
        <v>329</v>
      </c>
      <c r="B304" t="s">
        <v>21</v>
      </c>
      <c r="C304">
        <v>14</v>
      </c>
      <c r="D304" t="s">
        <v>567</v>
      </c>
      <c r="E304" t="s">
        <v>543</v>
      </c>
      <c r="F304" t="s">
        <v>558</v>
      </c>
      <c r="G304" t="s">
        <v>541</v>
      </c>
      <c r="H304" s="1">
        <v>44562.568749999999</v>
      </c>
      <c r="I304">
        <v>3</v>
      </c>
      <c r="J304">
        <v>743</v>
      </c>
      <c r="K304" t="s">
        <v>531</v>
      </c>
      <c r="L304">
        <v>37</v>
      </c>
      <c r="M304">
        <v>2</v>
      </c>
      <c r="N304">
        <v>4</v>
      </c>
      <c r="O304">
        <v>13</v>
      </c>
      <c r="P304" t="str">
        <f t="shared" si="16"/>
        <v>Noon</v>
      </c>
      <c r="Q304" t="str">
        <f t="shared" si="17"/>
        <v>Best</v>
      </c>
      <c r="R304" t="str">
        <f t="shared" si="18"/>
        <v>Average</v>
      </c>
      <c r="S304" t="b">
        <f t="shared" si="19"/>
        <v>0</v>
      </c>
    </row>
    <row r="305" spans="1:19" x14ac:dyDescent="0.3">
      <c r="A305" t="s">
        <v>330</v>
      </c>
      <c r="B305" t="s">
        <v>4</v>
      </c>
      <c r="C305">
        <v>3</v>
      </c>
      <c r="D305" t="s">
        <v>564</v>
      </c>
      <c r="E305" t="s">
        <v>548</v>
      </c>
      <c r="F305" t="s">
        <v>540</v>
      </c>
      <c r="G305" t="s">
        <v>544</v>
      </c>
      <c r="H305" s="1">
        <v>44562.917361111111</v>
      </c>
      <c r="I305">
        <v>7</v>
      </c>
      <c r="J305">
        <v>853</v>
      </c>
      <c r="K305" t="s">
        <v>529</v>
      </c>
      <c r="L305">
        <v>40</v>
      </c>
      <c r="M305">
        <v>4</v>
      </c>
      <c r="N305">
        <v>4</v>
      </c>
      <c r="O305">
        <v>22</v>
      </c>
      <c r="P305" t="str">
        <f t="shared" si="16"/>
        <v>Night</v>
      </c>
      <c r="Q305" t="str">
        <f t="shared" si="17"/>
        <v>Best</v>
      </c>
      <c r="R305" t="str">
        <f t="shared" si="18"/>
        <v>Best</v>
      </c>
      <c r="S305" t="b">
        <f t="shared" si="19"/>
        <v>1</v>
      </c>
    </row>
    <row r="306" spans="1:19" x14ac:dyDescent="0.3">
      <c r="A306" t="s">
        <v>331</v>
      </c>
      <c r="B306" t="s">
        <v>20</v>
      </c>
      <c r="C306">
        <v>2</v>
      </c>
      <c r="D306" t="s">
        <v>566</v>
      </c>
      <c r="E306" t="s">
        <v>546</v>
      </c>
      <c r="F306" t="s">
        <v>540</v>
      </c>
      <c r="G306" t="s">
        <v>541</v>
      </c>
      <c r="H306" s="1">
        <v>44562.896527777775</v>
      </c>
      <c r="I306">
        <v>3</v>
      </c>
      <c r="J306">
        <v>618</v>
      </c>
      <c r="K306" t="s">
        <v>529</v>
      </c>
      <c r="L306">
        <v>23</v>
      </c>
      <c r="M306">
        <v>4</v>
      </c>
      <c r="N306">
        <v>4</v>
      </c>
      <c r="O306">
        <v>21</v>
      </c>
      <c r="P306" t="str">
        <f t="shared" si="16"/>
        <v>Night</v>
      </c>
      <c r="Q306" t="str">
        <f t="shared" si="17"/>
        <v>Best</v>
      </c>
      <c r="R306" t="str">
        <f t="shared" si="18"/>
        <v>Best</v>
      </c>
      <c r="S306" t="b">
        <f t="shared" si="19"/>
        <v>1</v>
      </c>
    </row>
    <row r="307" spans="1:19" x14ac:dyDescent="0.3">
      <c r="A307" t="s">
        <v>332</v>
      </c>
      <c r="B307" t="s">
        <v>15</v>
      </c>
      <c r="C307">
        <v>7</v>
      </c>
      <c r="D307" t="s">
        <v>552</v>
      </c>
      <c r="E307" t="s">
        <v>546</v>
      </c>
      <c r="F307" t="s">
        <v>540</v>
      </c>
      <c r="G307" t="s">
        <v>544</v>
      </c>
      <c r="H307" s="1">
        <v>44562.998611111114</v>
      </c>
      <c r="I307">
        <v>3</v>
      </c>
      <c r="J307">
        <v>639</v>
      </c>
      <c r="K307" t="s">
        <v>531</v>
      </c>
      <c r="L307">
        <v>49</v>
      </c>
      <c r="M307">
        <v>2</v>
      </c>
      <c r="N307">
        <v>3</v>
      </c>
      <c r="O307">
        <v>23</v>
      </c>
      <c r="P307" t="str">
        <f t="shared" si="16"/>
        <v>Night</v>
      </c>
      <c r="Q307" t="str">
        <f t="shared" si="17"/>
        <v>Best</v>
      </c>
      <c r="R307" t="str">
        <f t="shared" si="18"/>
        <v>Average</v>
      </c>
      <c r="S307" t="b">
        <f t="shared" si="19"/>
        <v>0</v>
      </c>
    </row>
    <row r="308" spans="1:19" x14ac:dyDescent="0.3">
      <c r="A308" t="s">
        <v>333</v>
      </c>
      <c r="B308" t="s">
        <v>19</v>
      </c>
      <c r="C308">
        <v>2</v>
      </c>
      <c r="D308" t="s">
        <v>566</v>
      </c>
      <c r="E308" t="s">
        <v>546</v>
      </c>
      <c r="F308" t="s">
        <v>540</v>
      </c>
      <c r="G308" t="s">
        <v>541</v>
      </c>
      <c r="H308" s="1">
        <v>44562.896527777775</v>
      </c>
      <c r="I308">
        <v>6</v>
      </c>
      <c r="J308">
        <v>973</v>
      </c>
      <c r="K308" t="s">
        <v>529</v>
      </c>
      <c r="L308">
        <v>47</v>
      </c>
      <c r="M308">
        <v>4</v>
      </c>
      <c r="N308">
        <v>2</v>
      </c>
      <c r="O308">
        <v>21</v>
      </c>
      <c r="P308" t="str">
        <f t="shared" si="16"/>
        <v>Night</v>
      </c>
      <c r="Q308" t="str">
        <f t="shared" si="17"/>
        <v>Best</v>
      </c>
      <c r="R308" t="str">
        <f t="shared" si="18"/>
        <v>Average</v>
      </c>
      <c r="S308" t="b">
        <f t="shared" si="19"/>
        <v>0</v>
      </c>
    </row>
    <row r="309" spans="1:19" x14ac:dyDescent="0.3">
      <c r="A309" t="s">
        <v>334</v>
      </c>
      <c r="B309" t="s">
        <v>16</v>
      </c>
      <c r="C309">
        <v>13</v>
      </c>
      <c r="D309" t="s">
        <v>542</v>
      </c>
      <c r="E309" t="s">
        <v>543</v>
      </c>
      <c r="F309" t="s">
        <v>540</v>
      </c>
      <c r="G309" t="s">
        <v>544</v>
      </c>
      <c r="H309" s="1">
        <v>44562.604861111111</v>
      </c>
      <c r="I309">
        <v>5</v>
      </c>
      <c r="J309">
        <v>551</v>
      </c>
      <c r="K309" t="s">
        <v>529</v>
      </c>
      <c r="L309">
        <v>32</v>
      </c>
      <c r="M309">
        <v>2</v>
      </c>
      <c r="N309">
        <v>1</v>
      </c>
      <c r="O309">
        <v>14</v>
      </c>
      <c r="P309" t="str">
        <f t="shared" si="16"/>
        <v>Evening</v>
      </c>
      <c r="Q309" t="str">
        <f t="shared" si="17"/>
        <v>Average</v>
      </c>
      <c r="R309" t="str">
        <f t="shared" si="18"/>
        <v>Average</v>
      </c>
      <c r="S309" t="b">
        <f t="shared" si="19"/>
        <v>1</v>
      </c>
    </row>
    <row r="310" spans="1:19" x14ac:dyDescent="0.3">
      <c r="A310" t="s">
        <v>335</v>
      </c>
      <c r="B310" t="s">
        <v>20</v>
      </c>
      <c r="C310">
        <v>18</v>
      </c>
      <c r="D310" t="s">
        <v>570</v>
      </c>
      <c r="E310" t="s">
        <v>550</v>
      </c>
      <c r="F310" t="s">
        <v>551</v>
      </c>
      <c r="G310" t="s">
        <v>541</v>
      </c>
      <c r="H310" s="1">
        <v>44562.47152777778</v>
      </c>
      <c r="I310">
        <v>3</v>
      </c>
      <c r="J310">
        <v>488</v>
      </c>
      <c r="K310" t="s">
        <v>530</v>
      </c>
      <c r="L310">
        <v>49</v>
      </c>
      <c r="M310">
        <v>2</v>
      </c>
      <c r="N310">
        <v>1</v>
      </c>
      <c r="O310">
        <v>11</v>
      </c>
      <c r="P310" t="str">
        <f t="shared" si="16"/>
        <v>Morning</v>
      </c>
      <c r="Q310" t="str">
        <f t="shared" si="17"/>
        <v>Average</v>
      </c>
      <c r="R310" t="str">
        <f t="shared" si="18"/>
        <v>Average</v>
      </c>
      <c r="S310" t="b">
        <f t="shared" si="19"/>
        <v>1</v>
      </c>
    </row>
    <row r="311" spans="1:19" x14ac:dyDescent="0.3">
      <c r="A311" t="s">
        <v>336</v>
      </c>
      <c r="B311" t="s">
        <v>4</v>
      </c>
      <c r="C311">
        <v>2</v>
      </c>
      <c r="D311" t="s">
        <v>566</v>
      </c>
      <c r="E311" t="s">
        <v>546</v>
      </c>
      <c r="F311" t="s">
        <v>540</v>
      </c>
      <c r="G311" t="s">
        <v>541</v>
      </c>
      <c r="H311" s="1">
        <v>44562.806250000001</v>
      </c>
      <c r="I311">
        <v>7</v>
      </c>
      <c r="J311">
        <v>878</v>
      </c>
      <c r="K311" t="s">
        <v>530</v>
      </c>
      <c r="L311">
        <v>47</v>
      </c>
      <c r="M311">
        <v>2</v>
      </c>
      <c r="N311">
        <v>2</v>
      </c>
      <c r="O311">
        <v>19</v>
      </c>
      <c r="P311" t="str">
        <f t="shared" si="16"/>
        <v>Night</v>
      </c>
      <c r="Q311" t="str">
        <f t="shared" si="17"/>
        <v>Average</v>
      </c>
      <c r="R311" t="str">
        <f t="shared" si="18"/>
        <v>Average</v>
      </c>
      <c r="S311" t="b">
        <f t="shared" si="19"/>
        <v>1</v>
      </c>
    </row>
    <row r="312" spans="1:19" x14ac:dyDescent="0.3">
      <c r="A312" t="s">
        <v>337</v>
      </c>
      <c r="B312" t="s">
        <v>22</v>
      </c>
      <c r="C312">
        <v>13</v>
      </c>
      <c r="D312" t="s">
        <v>542</v>
      </c>
      <c r="E312" t="s">
        <v>543</v>
      </c>
      <c r="F312" t="s">
        <v>540</v>
      </c>
      <c r="G312" t="s">
        <v>544</v>
      </c>
      <c r="H312" s="1">
        <v>44562.5625</v>
      </c>
      <c r="I312">
        <v>5</v>
      </c>
      <c r="J312">
        <v>1082</v>
      </c>
      <c r="K312" t="s">
        <v>530</v>
      </c>
      <c r="L312">
        <v>16</v>
      </c>
      <c r="M312">
        <v>1</v>
      </c>
      <c r="N312">
        <v>1</v>
      </c>
      <c r="O312">
        <v>13</v>
      </c>
      <c r="P312" t="str">
        <f t="shared" si="16"/>
        <v>Noon</v>
      </c>
      <c r="Q312" t="str">
        <f t="shared" si="17"/>
        <v>Average</v>
      </c>
      <c r="R312" t="str">
        <f t="shared" si="18"/>
        <v>Average</v>
      </c>
      <c r="S312" t="b">
        <f t="shared" si="19"/>
        <v>1</v>
      </c>
    </row>
    <row r="313" spans="1:19" x14ac:dyDescent="0.3">
      <c r="A313" t="s">
        <v>338</v>
      </c>
      <c r="B313" t="s">
        <v>7</v>
      </c>
      <c r="C313">
        <v>1</v>
      </c>
      <c r="D313" t="s">
        <v>553</v>
      </c>
      <c r="E313" t="s">
        <v>554</v>
      </c>
      <c r="F313" t="s">
        <v>555</v>
      </c>
      <c r="G313" t="s">
        <v>541</v>
      </c>
      <c r="H313" s="1">
        <v>44562.806250000001</v>
      </c>
      <c r="I313">
        <v>7</v>
      </c>
      <c r="J313">
        <v>872</v>
      </c>
      <c r="K313" t="s">
        <v>529</v>
      </c>
      <c r="L313">
        <v>43</v>
      </c>
      <c r="M313">
        <v>2</v>
      </c>
      <c r="N313">
        <v>4</v>
      </c>
      <c r="O313">
        <v>19</v>
      </c>
      <c r="P313" t="str">
        <f t="shared" si="16"/>
        <v>Night</v>
      </c>
      <c r="Q313" t="str">
        <f t="shared" si="17"/>
        <v>Best</v>
      </c>
      <c r="R313" t="str">
        <f t="shared" si="18"/>
        <v>Average</v>
      </c>
      <c r="S313" t="b">
        <f t="shared" si="19"/>
        <v>0</v>
      </c>
    </row>
    <row r="314" spans="1:19" x14ac:dyDescent="0.3">
      <c r="A314" t="s">
        <v>339</v>
      </c>
      <c r="B314" t="s">
        <v>10</v>
      </c>
      <c r="C314">
        <v>17</v>
      </c>
      <c r="D314" t="s">
        <v>568</v>
      </c>
      <c r="E314" t="s">
        <v>569</v>
      </c>
      <c r="F314" t="s">
        <v>551</v>
      </c>
      <c r="G314" t="s">
        <v>544</v>
      </c>
      <c r="H314" s="1">
        <v>44562.597222222219</v>
      </c>
      <c r="I314">
        <v>4</v>
      </c>
      <c r="J314">
        <v>727</v>
      </c>
      <c r="K314" t="s">
        <v>530</v>
      </c>
      <c r="L314">
        <v>12</v>
      </c>
      <c r="M314">
        <v>5</v>
      </c>
      <c r="N314">
        <v>5</v>
      </c>
      <c r="O314">
        <v>14</v>
      </c>
      <c r="P314" t="str">
        <f t="shared" si="16"/>
        <v>Evening</v>
      </c>
      <c r="Q314" t="str">
        <f t="shared" si="17"/>
        <v>Best</v>
      </c>
      <c r="R314" t="str">
        <f t="shared" si="18"/>
        <v>Best</v>
      </c>
      <c r="S314" t="b">
        <f t="shared" si="19"/>
        <v>1</v>
      </c>
    </row>
    <row r="315" spans="1:19" x14ac:dyDescent="0.3">
      <c r="A315" t="s">
        <v>340</v>
      </c>
      <c r="B315" t="s">
        <v>17</v>
      </c>
      <c r="C315">
        <v>18</v>
      </c>
      <c r="D315" t="s">
        <v>570</v>
      </c>
      <c r="E315" t="s">
        <v>550</v>
      </c>
      <c r="F315" t="s">
        <v>551</v>
      </c>
      <c r="G315" t="s">
        <v>541</v>
      </c>
      <c r="H315" s="1">
        <v>44562.513194444444</v>
      </c>
      <c r="I315">
        <v>5</v>
      </c>
      <c r="J315">
        <v>1048</v>
      </c>
      <c r="K315" t="s">
        <v>529</v>
      </c>
      <c r="L315">
        <v>15</v>
      </c>
      <c r="M315">
        <v>3</v>
      </c>
      <c r="N315">
        <v>2</v>
      </c>
      <c r="O315">
        <v>12</v>
      </c>
      <c r="P315" t="str">
        <f t="shared" si="16"/>
        <v>Morning</v>
      </c>
      <c r="Q315" t="str">
        <f t="shared" si="17"/>
        <v>Best</v>
      </c>
      <c r="R315" t="str">
        <f t="shared" si="18"/>
        <v>Average</v>
      </c>
      <c r="S315" t="b">
        <f t="shared" si="19"/>
        <v>0</v>
      </c>
    </row>
    <row r="316" spans="1:19" x14ac:dyDescent="0.3">
      <c r="A316" t="s">
        <v>341</v>
      </c>
      <c r="B316" t="s">
        <v>5</v>
      </c>
      <c r="C316">
        <v>12</v>
      </c>
      <c r="D316" t="s">
        <v>556</v>
      </c>
      <c r="E316" t="s">
        <v>543</v>
      </c>
      <c r="F316" t="s">
        <v>555</v>
      </c>
      <c r="G316" t="s">
        <v>544</v>
      </c>
      <c r="H316" s="1">
        <v>44562.902083333334</v>
      </c>
      <c r="I316">
        <v>3</v>
      </c>
      <c r="J316">
        <v>634</v>
      </c>
      <c r="K316" t="s">
        <v>530</v>
      </c>
      <c r="L316">
        <v>44</v>
      </c>
      <c r="M316">
        <v>3</v>
      </c>
      <c r="N316">
        <v>4</v>
      </c>
      <c r="O316">
        <v>21</v>
      </c>
      <c r="P316" t="str">
        <f t="shared" si="16"/>
        <v>Night</v>
      </c>
      <c r="Q316" t="str">
        <f t="shared" si="17"/>
        <v>Best</v>
      </c>
      <c r="R316" t="str">
        <f t="shared" si="18"/>
        <v>Best</v>
      </c>
      <c r="S316" t="b">
        <f t="shared" si="19"/>
        <v>1</v>
      </c>
    </row>
    <row r="317" spans="1:19" x14ac:dyDescent="0.3">
      <c r="A317" t="s">
        <v>342</v>
      </c>
      <c r="B317" t="s">
        <v>2</v>
      </c>
      <c r="C317">
        <v>17</v>
      </c>
      <c r="D317" t="s">
        <v>568</v>
      </c>
      <c r="E317" t="s">
        <v>569</v>
      </c>
      <c r="F317" t="s">
        <v>551</v>
      </c>
      <c r="G317" t="s">
        <v>544</v>
      </c>
      <c r="H317" s="1">
        <v>44562.568749999999</v>
      </c>
      <c r="I317">
        <v>3</v>
      </c>
      <c r="J317">
        <v>651</v>
      </c>
      <c r="K317" t="s">
        <v>531</v>
      </c>
      <c r="L317">
        <v>33</v>
      </c>
      <c r="M317">
        <v>2</v>
      </c>
      <c r="N317">
        <v>2</v>
      </c>
      <c r="O317">
        <v>13</v>
      </c>
      <c r="P317" t="str">
        <f t="shared" si="16"/>
        <v>Noon</v>
      </c>
      <c r="Q317" t="str">
        <f t="shared" si="17"/>
        <v>Average</v>
      </c>
      <c r="R317" t="str">
        <f t="shared" si="18"/>
        <v>Average</v>
      </c>
      <c r="S317" t="b">
        <f t="shared" si="19"/>
        <v>1</v>
      </c>
    </row>
    <row r="318" spans="1:19" x14ac:dyDescent="0.3">
      <c r="A318" t="s">
        <v>343</v>
      </c>
      <c r="B318" t="s">
        <v>16</v>
      </c>
      <c r="C318">
        <v>16</v>
      </c>
      <c r="D318" t="s">
        <v>549</v>
      </c>
      <c r="E318" t="s">
        <v>550</v>
      </c>
      <c r="F318" t="s">
        <v>551</v>
      </c>
      <c r="G318" t="s">
        <v>544</v>
      </c>
      <c r="H318" s="1">
        <v>44562.640277777777</v>
      </c>
      <c r="I318">
        <v>6</v>
      </c>
      <c r="J318">
        <v>817</v>
      </c>
      <c r="K318" t="s">
        <v>529</v>
      </c>
      <c r="L318">
        <v>49</v>
      </c>
      <c r="M318">
        <v>2</v>
      </c>
      <c r="N318">
        <v>4</v>
      </c>
      <c r="O318">
        <v>15</v>
      </c>
      <c r="P318" t="str">
        <f t="shared" si="16"/>
        <v>Evening</v>
      </c>
      <c r="Q318" t="str">
        <f t="shared" si="17"/>
        <v>Best</v>
      </c>
      <c r="R318" t="str">
        <f t="shared" si="18"/>
        <v>Average</v>
      </c>
      <c r="S318" t="b">
        <f t="shared" si="19"/>
        <v>0</v>
      </c>
    </row>
    <row r="319" spans="1:19" x14ac:dyDescent="0.3">
      <c r="A319" t="s">
        <v>344</v>
      </c>
      <c r="B319" t="s">
        <v>11</v>
      </c>
      <c r="C319">
        <v>16</v>
      </c>
      <c r="D319" t="s">
        <v>549</v>
      </c>
      <c r="E319" t="s">
        <v>550</v>
      </c>
      <c r="F319" t="s">
        <v>551</v>
      </c>
      <c r="G319" t="s">
        <v>544</v>
      </c>
      <c r="H319" s="1">
        <v>44562.998611111114</v>
      </c>
      <c r="I319">
        <v>4</v>
      </c>
      <c r="J319">
        <v>782</v>
      </c>
      <c r="K319" t="s">
        <v>531</v>
      </c>
      <c r="L319">
        <v>48</v>
      </c>
      <c r="M319">
        <v>1</v>
      </c>
      <c r="N319">
        <v>3</v>
      </c>
      <c r="O319">
        <v>23</v>
      </c>
      <c r="P319" t="str">
        <f t="shared" si="16"/>
        <v>Night</v>
      </c>
      <c r="Q319" t="str">
        <f t="shared" si="17"/>
        <v>Best</v>
      </c>
      <c r="R319" t="str">
        <f t="shared" si="18"/>
        <v>Average</v>
      </c>
      <c r="S319" t="b">
        <f t="shared" si="19"/>
        <v>0</v>
      </c>
    </row>
    <row r="320" spans="1:19" x14ac:dyDescent="0.3">
      <c r="A320" t="s">
        <v>345</v>
      </c>
      <c r="B320" t="s">
        <v>9</v>
      </c>
      <c r="C320">
        <v>1</v>
      </c>
      <c r="D320" t="s">
        <v>553</v>
      </c>
      <c r="E320" t="s">
        <v>554</v>
      </c>
      <c r="F320" t="s">
        <v>555</v>
      </c>
      <c r="G320" t="s">
        <v>541</v>
      </c>
      <c r="H320" s="1">
        <v>44562.598611111112</v>
      </c>
      <c r="I320">
        <v>5</v>
      </c>
      <c r="J320">
        <v>819</v>
      </c>
      <c r="K320" t="s">
        <v>531</v>
      </c>
      <c r="L320">
        <v>21</v>
      </c>
      <c r="M320">
        <v>3</v>
      </c>
      <c r="N320">
        <v>4</v>
      </c>
      <c r="O320">
        <v>14</v>
      </c>
      <c r="P320" t="str">
        <f t="shared" si="16"/>
        <v>Evening</v>
      </c>
      <c r="Q320" t="str">
        <f t="shared" si="17"/>
        <v>Best</v>
      </c>
      <c r="R320" t="str">
        <f t="shared" si="18"/>
        <v>Best</v>
      </c>
      <c r="S320" t="b">
        <f t="shared" si="19"/>
        <v>1</v>
      </c>
    </row>
    <row r="321" spans="1:19" x14ac:dyDescent="0.3">
      <c r="A321" t="s">
        <v>346</v>
      </c>
      <c r="B321" t="s">
        <v>12</v>
      </c>
      <c r="C321">
        <v>13</v>
      </c>
      <c r="D321" t="s">
        <v>542</v>
      </c>
      <c r="E321" t="s">
        <v>543</v>
      </c>
      <c r="F321" t="s">
        <v>540</v>
      </c>
      <c r="G321" t="s">
        <v>544</v>
      </c>
      <c r="H321" s="1">
        <v>44562.46875</v>
      </c>
      <c r="I321">
        <v>5</v>
      </c>
      <c r="J321">
        <v>991</v>
      </c>
      <c r="K321" t="s">
        <v>530</v>
      </c>
      <c r="L321">
        <v>45</v>
      </c>
      <c r="M321">
        <v>1</v>
      </c>
      <c r="N321">
        <v>4</v>
      </c>
      <c r="O321">
        <v>11</v>
      </c>
      <c r="P321" t="str">
        <f t="shared" si="16"/>
        <v>Morning</v>
      </c>
      <c r="Q321" t="str">
        <f t="shared" si="17"/>
        <v>Best</v>
      </c>
      <c r="R321" t="str">
        <f t="shared" si="18"/>
        <v>Average</v>
      </c>
      <c r="S321" t="b">
        <f t="shared" si="19"/>
        <v>0</v>
      </c>
    </row>
    <row r="322" spans="1:19" x14ac:dyDescent="0.3">
      <c r="A322" t="s">
        <v>347</v>
      </c>
      <c r="B322" t="s">
        <v>3</v>
      </c>
      <c r="C322">
        <v>4</v>
      </c>
      <c r="D322" t="s">
        <v>547</v>
      </c>
      <c r="E322" t="s">
        <v>548</v>
      </c>
      <c r="F322" t="s">
        <v>540</v>
      </c>
      <c r="G322" t="s">
        <v>544</v>
      </c>
      <c r="H322" s="1">
        <v>44562.73541666667</v>
      </c>
      <c r="I322">
        <v>3</v>
      </c>
      <c r="J322">
        <v>418</v>
      </c>
      <c r="K322" t="s">
        <v>530</v>
      </c>
      <c r="L322">
        <v>46</v>
      </c>
      <c r="M322">
        <v>1</v>
      </c>
      <c r="N322">
        <v>5</v>
      </c>
      <c r="O322">
        <v>17</v>
      </c>
      <c r="P322" t="str">
        <f t="shared" si="16"/>
        <v>Evening</v>
      </c>
      <c r="Q322" t="str">
        <f t="shared" si="17"/>
        <v>Best</v>
      </c>
      <c r="R322" t="str">
        <f t="shared" si="18"/>
        <v>Average</v>
      </c>
      <c r="S322" t="b">
        <f t="shared" si="19"/>
        <v>0</v>
      </c>
    </row>
    <row r="323" spans="1:19" x14ac:dyDescent="0.3">
      <c r="A323" t="s">
        <v>348</v>
      </c>
      <c r="B323" t="s">
        <v>2</v>
      </c>
      <c r="C323">
        <v>1</v>
      </c>
      <c r="D323" t="s">
        <v>553</v>
      </c>
      <c r="E323" t="s">
        <v>554</v>
      </c>
      <c r="F323" t="s">
        <v>555</v>
      </c>
      <c r="G323" t="s">
        <v>541</v>
      </c>
      <c r="H323" s="1">
        <v>44562.465277777781</v>
      </c>
      <c r="I323">
        <v>4</v>
      </c>
      <c r="J323">
        <v>400</v>
      </c>
      <c r="K323" t="s">
        <v>530</v>
      </c>
      <c r="L323">
        <v>26</v>
      </c>
      <c r="M323">
        <v>5</v>
      </c>
      <c r="N323">
        <v>4</v>
      </c>
      <c r="O323">
        <v>11</v>
      </c>
      <c r="P323" t="str">
        <f t="shared" ref="P323:P386" si="20">IF(O323&gt;=19,"Night",IF(O323&gt;=14,"Evening",IF(O323&gt;=13,"Noon","Morning")))</f>
        <v>Morning</v>
      </c>
      <c r="Q323" t="str">
        <f t="shared" ref="Q323:Q386" si="21">IF(OR(M323&gt;=3,N323&gt;=3),"Best","Average")</f>
        <v>Best</v>
      </c>
      <c r="R323" t="str">
        <f t="shared" ref="R323:R386" si="22">IF(AND(M323&gt;=3,N323&gt;=3),"Best","Average")</f>
        <v>Best</v>
      </c>
      <c r="S323" t="b">
        <f t="shared" ref="S323:S386" si="23">EXACT(Q323,R323)</f>
        <v>1</v>
      </c>
    </row>
    <row r="324" spans="1:19" x14ac:dyDescent="0.3">
      <c r="A324" t="s">
        <v>349</v>
      </c>
      <c r="B324" t="s">
        <v>22</v>
      </c>
      <c r="C324">
        <v>13</v>
      </c>
      <c r="D324" t="s">
        <v>542</v>
      </c>
      <c r="E324" t="s">
        <v>543</v>
      </c>
      <c r="F324" t="s">
        <v>540</v>
      </c>
      <c r="G324" t="s">
        <v>544</v>
      </c>
      <c r="H324" s="1">
        <v>44562.854861111111</v>
      </c>
      <c r="I324">
        <v>6</v>
      </c>
      <c r="J324">
        <v>926</v>
      </c>
      <c r="K324" t="s">
        <v>530</v>
      </c>
      <c r="L324">
        <v>47</v>
      </c>
      <c r="M324">
        <v>2</v>
      </c>
      <c r="N324">
        <v>2</v>
      </c>
      <c r="O324">
        <v>20</v>
      </c>
      <c r="P324" t="str">
        <f t="shared" si="20"/>
        <v>Night</v>
      </c>
      <c r="Q324" t="str">
        <f t="shared" si="21"/>
        <v>Average</v>
      </c>
      <c r="R324" t="str">
        <f t="shared" si="22"/>
        <v>Average</v>
      </c>
      <c r="S324" t="b">
        <f t="shared" si="23"/>
        <v>1</v>
      </c>
    </row>
    <row r="325" spans="1:19" x14ac:dyDescent="0.3">
      <c r="A325" t="s">
        <v>350</v>
      </c>
      <c r="B325" t="s">
        <v>20</v>
      </c>
      <c r="C325">
        <v>20</v>
      </c>
      <c r="D325" t="s">
        <v>563</v>
      </c>
      <c r="E325" t="s">
        <v>560</v>
      </c>
      <c r="F325" t="s">
        <v>555</v>
      </c>
      <c r="G325" t="s">
        <v>544</v>
      </c>
      <c r="H325" s="1">
        <v>44562.73541666667</v>
      </c>
      <c r="I325">
        <v>6</v>
      </c>
      <c r="J325">
        <v>849</v>
      </c>
      <c r="K325" t="s">
        <v>530</v>
      </c>
      <c r="L325">
        <v>23</v>
      </c>
      <c r="M325">
        <v>5</v>
      </c>
      <c r="N325">
        <v>3</v>
      </c>
      <c r="O325">
        <v>17</v>
      </c>
      <c r="P325" t="str">
        <f t="shared" si="20"/>
        <v>Evening</v>
      </c>
      <c r="Q325" t="str">
        <f t="shared" si="21"/>
        <v>Best</v>
      </c>
      <c r="R325" t="str">
        <f t="shared" si="22"/>
        <v>Best</v>
      </c>
      <c r="S325" t="b">
        <f t="shared" si="23"/>
        <v>1</v>
      </c>
    </row>
    <row r="326" spans="1:19" x14ac:dyDescent="0.3">
      <c r="A326" t="s">
        <v>351</v>
      </c>
      <c r="B326" t="s">
        <v>2</v>
      </c>
      <c r="C326">
        <v>8</v>
      </c>
      <c r="D326" t="s">
        <v>565</v>
      </c>
      <c r="E326" t="s">
        <v>539</v>
      </c>
      <c r="F326" t="s">
        <v>555</v>
      </c>
      <c r="G326" t="s">
        <v>544</v>
      </c>
      <c r="H326" s="1">
        <v>44562.563194444447</v>
      </c>
      <c r="I326">
        <v>7</v>
      </c>
      <c r="J326">
        <v>993</v>
      </c>
      <c r="K326" t="s">
        <v>529</v>
      </c>
      <c r="L326">
        <v>23</v>
      </c>
      <c r="M326">
        <v>5</v>
      </c>
      <c r="N326">
        <v>5</v>
      </c>
      <c r="O326">
        <v>13</v>
      </c>
      <c r="P326" t="str">
        <f t="shared" si="20"/>
        <v>Noon</v>
      </c>
      <c r="Q326" t="str">
        <f t="shared" si="21"/>
        <v>Best</v>
      </c>
      <c r="R326" t="str">
        <f t="shared" si="22"/>
        <v>Best</v>
      </c>
      <c r="S326" t="b">
        <f t="shared" si="23"/>
        <v>1</v>
      </c>
    </row>
    <row r="327" spans="1:19" x14ac:dyDescent="0.3">
      <c r="A327" t="s">
        <v>352</v>
      </c>
      <c r="B327" t="s">
        <v>4</v>
      </c>
      <c r="C327">
        <v>1</v>
      </c>
      <c r="D327" t="s">
        <v>553</v>
      </c>
      <c r="E327" t="s">
        <v>554</v>
      </c>
      <c r="F327" t="s">
        <v>555</v>
      </c>
      <c r="G327" t="s">
        <v>541</v>
      </c>
      <c r="H327" s="1">
        <v>44562.73541666667</v>
      </c>
      <c r="I327">
        <v>4</v>
      </c>
      <c r="J327">
        <v>508</v>
      </c>
      <c r="K327" t="s">
        <v>529</v>
      </c>
      <c r="L327">
        <v>23</v>
      </c>
      <c r="M327">
        <v>3</v>
      </c>
      <c r="N327">
        <v>3</v>
      </c>
      <c r="O327">
        <v>17</v>
      </c>
      <c r="P327" t="str">
        <f t="shared" si="20"/>
        <v>Evening</v>
      </c>
      <c r="Q327" t="str">
        <f t="shared" si="21"/>
        <v>Best</v>
      </c>
      <c r="R327" t="str">
        <f t="shared" si="22"/>
        <v>Best</v>
      </c>
      <c r="S327" t="b">
        <f t="shared" si="23"/>
        <v>1</v>
      </c>
    </row>
    <row r="328" spans="1:19" x14ac:dyDescent="0.3">
      <c r="A328" t="s">
        <v>353</v>
      </c>
      <c r="B328" t="s">
        <v>17</v>
      </c>
      <c r="C328">
        <v>4</v>
      </c>
      <c r="D328" t="s">
        <v>547</v>
      </c>
      <c r="E328" t="s">
        <v>548</v>
      </c>
      <c r="F328" t="s">
        <v>540</v>
      </c>
      <c r="G328" t="s">
        <v>544</v>
      </c>
      <c r="H328" s="1">
        <v>44562.597916666666</v>
      </c>
      <c r="I328">
        <v>7</v>
      </c>
      <c r="J328">
        <v>828</v>
      </c>
      <c r="K328" t="s">
        <v>530</v>
      </c>
      <c r="L328">
        <v>15</v>
      </c>
      <c r="M328">
        <v>1</v>
      </c>
      <c r="N328">
        <v>1</v>
      </c>
      <c r="O328">
        <v>14</v>
      </c>
      <c r="P328" t="str">
        <f t="shared" si="20"/>
        <v>Evening</v>
      </c>
      <c r="Q328" t="str">
        <f t="shared" si="21"/>
        <v>Average</v>
      </c>
      <c r="R328" t="str">
        <f t="shared" si="22"/>
        <v>Average</v>
      </c>
      <c r="S328" t="b">
        <f t="shared" si="23"/>
        <v>1</v>
      </c>
    </row>
    <row r="329" spans="1:19" x14ac:dyDescent="0.3">
      <c r="A329" t="s">
        <v>354</v>
      </c>
      <c r="B329" t="s">
        <v>9</v>
      </c>
      <c r="C329">
        <v>18</v>
      </c>
      <c r="D329" t="s">
        <v>570</v>
      </c>
      <c r="E329" t="s">
        <v>550</v>
      </c>
      <c r="F329" t="s">
        <v>551</v>
      </c>
      <c r="G329" t="s">
        <v>541</v>
      </c>
      <c r="H329" s="1">
        <v>44562.568749999999</v>
      </c>
      <c r="I329">
        <v>5</v>
      </c>
      <c r="J329">
        <v>750</v>
      </c>
      <c r="K329" t="s">
        <v>530</v>
      </c>
      <c r="L329">
        <v>43</v>
      </c>
      <c r="M329">
        <v>5</v>
      </c>
      <c r="N329">
        <v>5</v>
      </c>
      <c r="O329">
        <v>13</v>
      </c>
      <c r="P329" t="str">
        <f t="shared" si="20"/>
        <v>Noon</v>
      </c>
      <c r="Q329" t="str">
        <f t="shared" si="21"/>
        <v>Best</v>
      </c>
      <c r="R329" t="str">
        <f t="shared" si="22"/>
        <v>Best</v>
      </c>
      <c r="S329" t="b">
        <f t="shared" si="23"/>
        <v>1</v>
      </c>
    </row>
    <row r="330" spans="1:19" x14ac:dyDescent="0.3">
      <c r="A330" t="s">
        <v>355</v>
      </c>
      <c r="B330" t="s">
        <v>22</v>
      </c>
      <c r="C330">
        <v>8</v>
      </c>
      <c r="D330" t="s">
        <v>565</v>
      </c>
      <c r="E330" t="s">
        <v>539</v>
      </c>
      <c r="F330" t="s">
        <v>555</v>
      </c>
      <c r="G330" t="s">
        <v>544</v>
      </c>
      <c r="H330" s="1">
        <v>44562.597916666666</v>
      </c>
      <c r="I330">
        <v>3</v>
      </c>
      <c r="J330">
        <v>543</v>
      </c>
      <c r="K330" t="s">
        <v>530</v>
      </c>
      <c r="L330">
        <v>43</v>
      </c>
      <c r="M330">
        <v>5</v>
      </c>
      <c r="N330">
        <v>4</v>
      </c>
      <c r="O330">
        <v>14</v>
      </c>
      <c r="P330" t="str">
        <f t="shared" si="20"/>
        <v>Evening</v>
      </c>
      <c r="Q330" t="str">
        <f t="shared" si="21"/>
        <v>Best</v>
      </c>
      <c r="R330" t="str">
        <f t="shared" si="22"/>
        <v>Best</v>
      </c>
      <c r="S330" t="b">
        <f t="shared" si="23"/>
        <v>1</v>
      </c>
    </row>
    <row r="331" spans="1:19" x14ac:dyDescent="0.3">
      <c r="A331" t="s">
        <v>356</v>
      </c>
      <c r="B331" t="s">
        <v>2</v>
      </c>
      <c r="C331">
        <v>13</v>
      </c>
      <c r="D331" t="s">
        <v>542</v>
      </c>
      <c r="E331" t="s">
        <v>543</v>
      </c>
      <c r="F331" t="s">
        <v>540</v>
      </c>
      <c r="G331" t="s">
        <v>544</v>
      </c>
      <c r="H331" s="1">
        <v>44562.896527777775</v>
      </c>
      <c r="I331">
        <v>6</v>
      </c>
      <c r="J331">
        <v>1091</v>
      </c>
      <c r="K331" t="s">
        <v>529</v>
      </c>
      <c r="L331">
        <v>10</v>
      </c>
      <c r="M331">
        <v>2</v>
      </c>
      <c r="N331">
        <v>2</v>
      </c>
      <c r="O331">
        <v>21</v>
      </c>
      <c r="P331" t="str">
        <f t="shared" si="20"/>
        <v>Night</v>
      </c>
      <c r="Q331" t="str">
        <f t="shared" si="21"/>
        <v>Average</v>
      </c>
      <c r="R331" t="str">
        <f t="shared" si="22"/>
        <v>Average</v>
      </c>
      <c r="S331" t="b">
        <f t="shared" si="23"/>
        <v>1</v>
      </c>
    </row>
    <row r="332" spans="1:19" x14ac:dyDescent="0.3">
      <c r="A332" t="s">
        <v>357</v>
      </c>
      <c r="B332" t="s">
        <v>12</v>
      </c>
      <c r="C332">
        <v>11</v>
      </c>
      <c r="D332" t="s">
        <v>562</v>
      </c>
      <c r="E332" t="s">
        <v>539</v>
      </c>
      <c r="F332" t="s">
        <v>555</v>
      </c>
      <c r="G332" t="s">
        <v>541</v>
      </c>
      <c r="H332" s="1">
        <v>44562.902083333334</v>
      </c>
      <c r="I332">
        <v>5</v>
      </c>
      <c r="J332">
        <v>1091</v>
      </c>
      <c r="K332" t="s">
        <v>530</v>
      </c>
      <c r="L332">
        <v>50</v>
      </c>
      <c r="M332">
        <v>1</v>
      </c>
      <c r="N332">
        <v>5</v>
      </c>
      <c r="O332">
        <v>21</v>
      </c>
      <c r="P332" t="str">
        <f t="shared" si="20"/>
        <v>Night</v>
      </c>
      <c r="Q332" t="str">
        <f t="shared" si="21"/>
        <v>Best</v>
      </c>
      <c r="R332" t="str">
        <f t="shared" si="22"/>
        <v>Average</v>
      </c>
      <c r="S332" t="b">
        <f t="shared" si="23"/>
        <v>0</v>
      </c>
    </row>
    <row r="333" spans="1:19" x14ac:dyDescent="0.3">
      <c r="A333" t="s">
        <v>358</v>
      </c>
      <c r="B333" t="s">
        <v>2</v>
      </c>
      <c r="C333">
        <v>3</v>
      </c>
      <c r="D333" t="s">
        <v>564</v>
      </c>
      <c r="E333" t="s">
        <v>548</v>
      </c>
      <c r="F333" t="s">
        <v>540</v>
      </c>
      <c r="G333" t="s">
        <v>544</v>
      </c>
      <c r="H333" s="1">
        <v>44562.806250000001</v>
      </c>
      <c r="I333">
        <v>4</v>
      </c>
      <c r="J333">
        <v>736</v>
      </c>
      <c r="K333" t="s">
        <v>531</v>
      </c>
      <c r="L333">
        <v>50</v>
      </c>
      <c r="M333">
        <v>4</v>
      </c>
      <c r="N333">
        <v>1</v>
      </c>
      <c r="O333">
        <v>19</v>
      </c>
      <c r="P333" t="str">
        <f t="shared" si="20"/>
        <v>Night</v>
      </c>
      <c r="Q333" t="str">
        <f t="shared" si="21"/>
        <v>Best</v>
      </c>
      <c r="R333" t="str">
        <f t="shared" si="22"/>
        <v>Average</v>
      </c>
      <c r="S333" t="b">
        <f t="shared" si="23"/>
        <v>0</v>
      </c>
    </row>
    <row r="334" spans="1:19" x14ac:dyDescent="0.3">
      <c r="A334" t="s">
        <v>359</v>
      </c>
      <c r="B334" t="s">
        <v>5</v>
      </c>
      <c r="C334">
        <v>19</v>
      </c>
      <c r="D334" t="s">
        <v>559</v>
      </c>
      <c r="E334" t="s">
        <v>560</v>
      </c>
      <c r="F334" t="s">
        <v>558</v>
      </c>
      <c r="G334" t="s">
        <v>544</v>
      </c>
      <c r="H334" s="1">
        <v>44562.917361111111</v>
      </c>
      <c r="I334">
        <v>5</v>
      </c>
      <c r="J334">
        <v>1081</v>
      </c>
      <c r="K334" t="s">
        <v>530</v>
      </c>
      <c r="L334">
        <v>29</v>
      </c>
      <c r="M334">
        <v>2</v>
      </c>
      <c r="N334">
        <v>2</v>
      </c>
      <c r="O334">
        <v>22</v>
      </c>
      <c r="P334" t="str">
        <f t="shared" si="20"/>
        <v>Night</v>
      </c>
      <c r="Q334" t="str">
        <f t="shared" si="21"/>
        <v>Average</v>
      </c>
      <c r="R334" t="str">
        <f t="shared" si="22"/>
        <v>Average</v>
      </c>
      <c r="S334" t="b">
        <f t="shared" si="23"/>
        <v>1</v>
      </c>
    </row>
    <row r="335" spans="1:19" x14ac:dyDescent="0.3">
      <c r="A335" t="s">
        <v>360</v>
      </c>
      <c r="B335" t="s">
        <v>8</v>
      </c>
      <c r="C335">
        <v>5</v>
      </c>
      <c r="D335" t="s">
        <v>561</v>
      </c>
      <c r="E335" t="s">
        <v>554</v>
      </c>
      <c r="F335" t="s">
        <v>540</v>
      </c>
      <c r="G335" t="s">
        <v>541</v>
      </c>
      <c r="H335" s="1">
        <v>44562.896527777775</v>
      </c>
      <c r="I335">
        <v>5</v>
      </c>
      <c r="J335">
        <v>729</v>
      </c>
      <c r="K335" t="s">
        <v>530</v>
      </c>
      <c r="L335">
        <v>11</v>
      </c>
      <c r="M335">
        <v>1</v>
      </c>
      <c r="N335">
        <v>4</v>
      </c>
      <c r="O335">
        <v>21</v>
      </c>
      <c r="P335" t="str">
        <f t="shared" si="20"/>
        <v>Night</v>
      </c>
      <c r="Q335" t="str">
        <f t="shared" si="21"/>
        <v>Best</v>
      </c>
      <c r="R335" t="str">
        <f t="shared" si="22"/>
        <v>Average</v>
      </c>
      <c r="S335" t="b">
        <f t="shared" si="23"/>
        <v>0</v>
      </c>
    </row>
    <row r="336" spans="1:19" x14ac:dyDescent="0.3">
      <c r="A336" t="s">
        <v>361</v>
      </c>
      <c r="B336" t="s">
        <v>8</v>
      </c>
      <c r="C336">
        <v>20</v>
      </c>
      <c r="D336" t="s">
        <v>563</v>
      </c>
      <c r="E336" t="s">
        <v>560</v>
      </c>
      <c r="F336" t="s">
        <v>555</v>
      </c>
      <c r="G336" t="s">
        <v>544</v>
      </c>
      <c r="H336" s="1">
        <v>44562.5625</v>
      </c>
      <c r="I336">
        <v>3</v>
      </c>
      <c r="J336">
        <v>709</v>
      </c>
      <c r="K336" t="s">
        <v>531</v>
      </c>
      <c r="L336">
        <v>19</v>
      </c>
      <c r="M336">
        <v>5</v>
      </c>
      <c r="N336">
        <v>2</v>
      </c>
      <c r="O336">
        <v>13</v>
      </c>
      <c r="P336" t="str">
        <f t="shared" si="20"/>
        <v>Noon</v>
      </c>
      <c r="Q336" t="str">
        <f t="shared" si="21"/>
        <v>Best</v>
      </c>
      <c r="R336" t="str">
        <f t="shared" si="22"/>
        <v>Average</v>
      </c>
      <c r="S336" t="b">
        <f t="shared" si="23"/>
        <v>0</v>
      </c>
    </row>
    <row r="337" spans="1:19" x14ac:dyDescent="0.3">
      <c r="A337" t="s">
        <v>362</v>
      </c>
      <c r="B337" t="s">
        <v>3</v>
      </c>
      <c r="C337">
        <v>5</v>
      </c>
      <c r="D337" t="s">
        <v>561</v>
      </c>
      <c r="E337" t="s">
        <v>554</v>
      </c>
      <c r="F337" t="s">
        <v>540</v>
      </c>
      <c r="G337" t="s">
        <v>541</v>
      </c>
      <c r="H337" s="1">
        <v>44562.604861111111</v>
      </c>
      <c r="I337">
        <v>3</v>
      </c>
      <c r="J337">
        <v>692</v>
      </c>
      <c r="K337" t="s">
        <v>531</v>
      </c>
      <c r="L337">
        <v>10</v>
      </c>
      <c r="M337">
        <v>5</v>
      </c>
      <c r="N337">
        <v>3</v>
      </c>
      <c r="O337">
        <v>14</v>
      </c>
      <c r="P337" t="str">
        <f t="shared" si="20"/>
        <v>Evening</v>
      </c>
      <c r="Q337" t="str">
        <f t="shared" si="21"/>
        <v>Best</v>
      </c>
      <c r="R337" t="str">
        <f t="shared" si="22"/>
        <v>Best</v>
      </c>
      <c r="S337" t="b">
        <f t="shared" si="23"/>
        <v>1</v>
      </c>
    </row>
    <row r="338" spans="1:19" x14ac:dyDescent="0.3">
      <c r="A338" t="s">
        <v>363</v>
      </c>
      <c r="B338" t="s">
        <v>4</v>
      </c>
      <c r="C338">
        <v>10</v>
      </c>
      <c r="D338" t="s">
        <v>557</v>
      </c>
      <c r="E338" t="s">
        <v>548</v>
      </c>
      <c r="F338" t="s">
        <v>558</v>
      </c>
      <c r="G338" t="s">
        <v>544</v>
      </c>
      <c r="H338" s="1">
        <v>44562.750694444447</v>
      </c>
      <c r="I338">
        <v>3</v>
      </c>
      <c r="J338">
        <v>789</v>
      </c>
      <c r="K338" t="s">
        <v>529</v>
      </c>
      <c r="L338">
        <v>41</v>
      </c>
      <c r="M338">
        <v>5</v>
      </c>
      <c r="N338">
        <v>5</v>
      </c>
      <c r="O338">
        <v>18</v>
      </c>
      <c r="P338" t="str">
        <f t="shared" si="20"/>
        <v>Evening</v>
      </c>
      <c r="Q338" t="str">
        <f t="shared" si="21"/>
        <v>Best</v>
      </c>
      <c r="R338" t="str">
        <f t="shared" si="22"/>
        <v>Best</v>
      </c>
      <c r="S338" t="b">
        <f t="shared" si="23"/>
        <v>1</v>
      </c>
    </row>
    <row r="339" spans="1:19" x14ac:dyDescent="0.3">
      <c r="A339" t="s">
        <v>364</v>
      </c>
      <c r="B339" t="s">
        <v>4</v>
      </c>
      <c r="C339">
        <v>2</v>
      </c>
      <c r="D339" t="s">
        <v>566</v>
      </c>
      <c r="E339" t="s">
        <v>546</v>
      </c>
      <c r="F339" t="s">
        <v>540</v>
      </c>
      <c r="G339" t="s">
        <v>541</v>
      </c>
      <c r="H339" s="1">
        <v>44562.96875</v>
      </c>
      <c r="I339">
        <v>4</v>
      </c>
      <c r="J339">
        <v>539</v>
      </c>
      <c r="K339" t="s">
        <v>529</v>
      </c>
      <c r="L339">
        <v>27</v>
      </c>
      <c r="M339">
        <v>4</v>
      </c>
      <c r="N339">
        <v>2</v>
      </c>
      <c r="O339">
        <v>23</v>
      </c>
      <c r="P339" t="str">
        <f t="shared" si="20"/>
        <v>Night</v>
      </c>
      <c r="Q339" t="str">
        <f t="shared" si="21"/>
        <v>Best</v>
      </c>
      <c r="R339" t="str">
        <f t="shared" si="22"/>
        <v>Average</v>
      </c>
      <c r="S339" t="b">
        <f t="shared" si="23"/>
        <v>0</v>
      </c>
    </row>
    <row r="340" spans="1:19" x14ac:dyDescent="0.3">
      <c r="A340" t="s">
        <v>365</v>
      </c>
      <c r="B340" t="s">
        <v>15</v>
      </c>
      <c r="C340">
        <v>17</v>
      </c>
      <c r="D340" t="s">
        <v>568</v>
      </c>
      <c r="E340" t="s">
        <v>569</v>
      </c>
      <c r="F340" t="s">
        <v>551</v>
      </c>
      <c r="G340" t="s">
        <v>544</v>
      </c>
      <c r="H340" s="1">
        <v>44562.902083333334</v>
      </c>
      <c r="I340">
        <v>3</v>
      </c>
      <c r="J340">
        <v>590</v>
      </c>
      <c r="K340" t="s">
        <v>530</v>
      </c>
      <c r="L340">
        <v>31</v>
      </c>
      <c r="M340">
        <v>1</v>
      </c>
      <c r="N340">
        <v>3</v>
      </c>
      <c r="O340">
        <v>21</v>
      </c>
      <c r="P340" t="str">
        <f t="shared" si="20"/>
        <v>Night</v>
      </c>
      <c r="Q340" t="str">
        <f t="shared" si="21"/>
        <v>Best</v>
      </c>
      <c r="R340" t="str">
        <f t="shared" si="22"/>
        <v>Average</v>
      </c>
      <c r="S340" t="b">
        <f t="shared" si="23"/>
        <v>0</v>
      </c>
    </row>
    <row r="341" spans="1:19" x14ac:dyDescent="0.3">
      <c r="A341" t="s">
        <v>366</v>
      </c>
      <c r="B341" t="s">
        <v>17</v>
      </c>
      <c r="C341">
        <v>6</v>
      </c>
      <c r="D341" t="s">
        <v>538</v>
      </c>
      <c r="E341" t="s">
        <v>539</v>
      </c>
      <c r="F341" t="s">
        <v>540</v>
      </c>
      <c r="G341" t="s">
        <v>541</v>
      </c>
      <c r="H341" s="1">
        <v>44562.47152777778</v>
      </c>
      <c r="I341">
        <v>6</v>
      </c>
      <c r="J341">
        <v>1068</v>
      </c>
      <c r="K341" t="s">
        <v>529</v>
      </c>
      <c r="L341">
        <v>13</v>
      </c>
      <c r="M341">
        <v>3</v>
      </c>
      <c r="N341">
        <v>5</v>
      </c>
      <c r="O341">
        <v>11</v>
      </c>
      <c r="P341" t="str">
        <f t="shared" si="20"/>
        <v>Morning</v>
      </c>
      <c r="Q341" t="str">
        <f t="shared" si="21"/>
        <v>Best</v>
      </c>
      <c r="R341" t="str">
        <f t="shared" si="22"/>
        <v>Best</v>
      </c>
      <c r="S341" t="b">
        <f t="shared" si="23"/>
        <v>1</v>
      </c>
    </row>
    <row r="342" spans="1:19" x14ac:dyDescent="0.3">
      <c r="A342" t="s">
        <v>367</v>
      </c>
      <c r="B342" t="s">
        <v>19</v>
      </c>
      <c r="C342">
        <v>12</v>
      </c>
      <c r="D342" t="s">
        <v>556</v>
      </c>
      <c r="E342" t="s">
        <v>543</v>
      </c>
      <c r="F342" t="s">
        <v>555</v>
      </c>
      <c r="G342" t="s">
        <v>544</v>
      </c>
      <c r="H342" s="1">
        <v>44562.513194444444</v>
      </c>
      <c r="I342">
        <v>6</v>
      </c>
      <c r="J342">
        <v>989</v>
      </c>
      <c r="K342" t="s">
        <v>531</v>
      </c>
      <c r="L342">
        <v>22</v>
      </c>
      <c r="M342">
        <v>5</v>
      </c>
      <c r="N342">
        <v>3</v>
      </c>
      <c r="O342">
        <v>12</v>
      </c>
      <c r="P342" t="str">
        <f t="shared" si="20"/>
        <v>Morning</v>
      </c>
      <c r="Q342" t="str">
        <f t="shared" si="21"/>
        <v>Best</v>
      </c>
      <c r="R342" t="str">
        <f t="shared" si="22"/>
        <v>Best</v>
      </c>
      <c r="S342" t="b">
        <f t="shared" si="23"/>
        <v>1</v>
      </c>
    </row>
    <row r="343" spans="1:19" x14ac:dyDescent="0.3">
      <c r="A343" t="s">
        <v>368</v>
      </c>
      <c r="B343" t="s">
        <v>6</v>
      </c>
      <c r="C343">
        <v>13</v>
      </c>
      <c r="D343" t="s">
        <v>542</v>
      </c>
      <c r="E343" t="s">
        <v>543</v>
      </c>
      <c r="F343" t="s">
        <v>540</v>
      </c>
      <c r="G343" t="s">
        <v>544</v>
      </c>
      <c r="H343" s="1">
        <v>44562.470138888886</v>
      </c>
      <c r="I343">
        <v>5</v>
      </c>
      <c r="J343">
        <v>734</v>
      </c>
      <c r="K343" t="s">
        <v>529</v>
      </c>
      <c r="L343">
        <v>16</v>
      </c>
      <c r="M343">
        <v>4</v>
      </c>
      <c r="N343">
        <v>1</v>
      </c>
      <c r="O343">
        <v>11</v>
      </c>
      <c r="P343" t="str">
        <f t="shared" si="20"/>
        <v>Morning</v>
      </c>
      <c r="Q343" t="str">
        <f t="shared" si="21"/>
        <v>Best</v>
      </c>
      <c r="R343" t="str">
        <f t="shared" si="22"/>
        <v>Average</v>
      </c>
      <c r="S343" t="b">
        <f t="shared" si="23"/>
        <v>0</v>
      </c>
    </row>
    <row r="344" spans="1:19" x14ac:dyDescent="0.3">
      <c r="A344" t="s">
        <v>369</v>
      </c>
      <c r="B344" t="s">
        <v>15</v>
      </c>
      <c r="C344">
        <v>10</v>
      </c>
      <c r="D344" t="s">
        <v>557</v>
      </c>
      <c r="E344" t="s">
        <v>548</v>
      </c>
      <c r="F344" t="s">
        <v>558</v>
      </c>
      <c r="G344" t="s">
        <v>544</v>
      </c>
      <c r="H344" s="1">
        <v>44562.597222222219</v>
      </c>
      <c r="I344">
        <v>3</v>
      </c>
      <c r="J344">
        <v>520</v>
      </c>
      <c r="K344" t="s">
        <v>531</v>
      </c>
      <c r="L344">
        <v>10</v>
      </c>
      <c r="M344">
        <v>2</v>
      </c>
      <c r="N344">
        <v>1</v>
      </c>
      <c r="O344">
        <v>14</v>
      </c>
      <c r="P344" t="str">
        <f t="shared" si="20"/>
        <v>Evening</v>
      </c>
      <c r="Q344" t="str">
        <f t="shared" si="21"/>
        <v>Average</v>
      </c>
      <c r="R344" t="str">
        <f t="shared" si="22"/>
        <v>Average</v>
      </c>
      <c r="S344" t="b">
        <f t="shared" si="23"/>
        <v>1</v>
      </c>
    </row>
    <row r="345" spans="1:19" x14ac:dyDescent="0.3">
      <c r="A345" t="s">
        <v>370</v>
      </c>
      <c r="B345" t="s">
        <v>18</v>
      </c>
      <c r="C345">
        <v>17</v>
      </c>
      <c r="D345" t="s">
        <v>568</v>
      </c>
      <c r="E345" t="s">
        <v>569</v>
      </c>
      <c r="F345" t="s">
        <v>551</v>
      </c>
      <c r="G345" t="s">
        <v>544</v>
      </c>
      <c r="H345" s="1">
        <v>44562.513194444444</v>
      </c>
      <c r="I345">
        <v>5</v>
      </c>
      <c r="J345">
        <v>1010</v>
      </c>
      <c r="K345" t="s">
        <v>530</v>
      </c>
      <c r="L345">
        <v>46</v>
      </c>
      <c r="M345">
        <v>4</v>
      </c>
      <c r="N345">
        <v>1</v>
      </c>
      <c r="O345">
        <v>12</v>
      </c>
      <c r="P345" t="str">
        <f t="shared" si="20"/>
        <v>Morning</v>
      </c>
      <c r="Q345" t="str">
        <f t="shared" si="21"/>
        <v>Best</v>
      </c>
      <c r="R345" t="str">
        <f t="shared" si="22"/>
        <v>Average</v>
      </c>
      <c r="S345" t="b">
        <f t="shared" si="23"/>
        <v>0</v>
      </c>
    </row>
    <row r="346" spans="1:19" x14ac:dyDescent="0.3">
      <c r="A346" t="s">
        <v>371</v>
      </c>
      <c r="B346" t="s">
        <v>12</v>
      </c>
      <c r="C346">
        <v>9</v>
      </c>
      <c r="D346" t="s">
        <v>545</v>
      </c>
      <c r="E346" t="s">
        <v>546</v>
      </c>
      <c r="F346" t="s">
        <v>540</v>
      </c>
      <c r="G346" t="s">
        <v>544</v>
      </c>
      <c r="H346" s="1">
        <v>44562.854861111111</v>
      </c>
      <c r="I346">
        <v>3</v>
      </c>
      <c r="J346">
        <v>478</v>
      </c>
      <c r="K346" t="s">
        <v>531</v>
      </c>
      <c r="L346">
        <v>39</v>
      </c>
      <c r="M346">
        <v>4</v>
      </c>
      <c r="N346">
        <v>3</v>
      </c>
      <c r="O346">
        <v>20</v>
      </c>
      <c r="P346" t="str">
        <f t="shared" si="20"/>
        <v>Night</v>
      </c>
      <c r="Q346" t="str">
        <f t="shared" si="21"/>
        <v>Best</v>
      </c>
      <c r="R346" t="str">
        <f t="shared" si="22"/>
        <v>Best</v>
      </c>
      <c r="S346" t="b">
        <f t="shared" si="23"/>
        <v>1</v>
      </c>
    </row>
    <row r="347" spans="1:19" x14ac:dyDescent="0.3">
      <c r="A347" t="s">
        <v>372</v>
      </c>
      <c r="B347" t="s">
        <v>19</v>
      </c>
      <c r="C347">
        <v>2</v>
      </c>
      <c r="D347" t="s">
        <v>566</v>
      </c>
      <c r="E347" t="s">
        <v>546</v>
      </c>
      <c r="F347" t="s">
        <v>540</v>
      </c>
      <c r="G347" t="s">
        <v>541</v>
      </c>
      <c r="H347" s="1">
        <v>44562.5625</v>
      </c>
      <c r="I347">
        <v>4</v>
      </c>
      <c r="J347">
        <v>428</v>
      </c>
      <c r="K347" t="s">
        <v>529</v>
      </c>
      <c r="L347">
        <v>10</v>
      </c>
      <c r="M347">
        <v>4</v>
      </c>
      <c r="N347">
        <v>5</v>
      </c>
      <c r="O347">
        <v>13</v>
      </c>
      <c r="P347" t="str">
        <f t="shared" si="20"/>
        <v>Noon</v>
      </c>
      <c r="Q347" t="str">
        <f t="shared" si="21"/>
        <v>Best</v>
      </c>
      <c r="R347" t="str">
        <f t="shared" si="22"/>
        <v>Best</v>
      </c>
      <c r="S347" t="b">
        <f t="shared" si="23"/>
        <v>1</v>
      </c>
    </row>
    <row r="348" spans="1:19" x14ac:dyDescent="0.3">
      <c r="A348" t="s">
        <v>373</v>
      </c>
      <c r="B348" t="s">
        <v>3</v>
      </c>
      <c r="C348">
        <v>3</v>
      </c>
      <c r="D348" t="s">
        <v>564</v>
      </c>
      <c r="E348" t="s">
        <v>548</v>
      </c>
      <c r="F348" t="s">
        <v>540</v>
      </c>
      <c r="G348" t="s">
        <v>544</v>
      </c>
      <c r="H348" s="1">
        <v>44562.47152777778</v>
      </c>
      <c r="I348">
        <v>4</v>
      </c>
      <c r="J348">
        <v>703</v>
      </c>
      <c r="K348" t="s">
        <v>530</v>
      </c>
      <c r="L348">
        <v>12</v>
      </c>
      <c r="M348">
        <v>2</v>
      </c>
      <c r="N348">
        <v>2</v>
      </c>
      <c r="O348">
        <v>11</v>
      </c>
      <c r="P348" t="str">
        <f t="shared" si="20"/>
        <v>Morning</v>
      </c>
      <c r="Q348" t="str">
        <f t="shared" si="21"/>
        <v>Average</v>
      </c>
      <c r="R348" t="str">
        <f t="shared" si="22"/>
        <v>Average</v>
      </c>
      <c r="S348" t="b">
        <f t="shared" si="23"/>
        <v>1</v>
      </c>
    </row>
    <row r="349" spans="1:19" x14ac:dyDescent="0.3">
      <c r="A349" t="s">
        <v>374</v>
      </c>
      <c r="B349" t="s">
        <v>7</v>
      </c>
      <c r="C349">
        <v>6</v>
      </c>
      <c r="D349" t="s">
        <v>538</v>
      </c>
      <c r="E349" t="s">
        <v>539</v>
      </c>
      <c r="F349" t="s">
        <v>540</v>
      </c>
      <c r="G349" t="s">
        <v>541</v>
      </c>
      <c r="H349" s="1">
        <v>44562.465277777781</v>
      </c>
      <c r="I349">
        <v>5</v>
      </c>
      <c r="J349">
        <v>446</v>
      </c>
      <c r="K349" t="s">
        <v>529</v>
      </c>
      <c r="L349">
        <v>49</v>
      </c>
      <c r="M349">
        <v>5</v>
      </c>
      <c r="N349">
        <v>2</v>
      </c>
      <c r="O349">
        <v>11</v>
      </c>
      <c r="P349" t="str">
        <f t="shared" si="20"/>
        <v>Morning</v>
      </c>
      <c r="Q349" t="str">
        <f t="shared" si="21"/>
        <v>Best</v>
      </c>
      <c r="R349" t="str">
        <f t="shared" si="22"/>
        <v>Average</v>
      </c>
      <c r="S349" t="b">
        <f t="shared" si="23"/>
        <v>0</v>
      </c>
    </row>
    <row r="350" spans="1:19" x14ac:dyDescent="0.3">
      <c r="A350" t="s">
        <v>375</v>
      </c>
      <c r="B350" t="s">
        <v>2</v>
      </c>
      <c r="C350">
        <v>16</v>
      </c>
      <c r="D350" t="s">
        <v>549</v>
      </c>
      <c r="E350" t="s">
        <v>550</v>
      </c>
      <c r="F350" t="s">
        <v>551</v>
      </c>
      <c r="G350" t="s">
        <v>544</v>
      </c>
      <c r="H350" s="1">
        <v>44562.902083333334</v>
      </c>
      <c r="I350">
        <v>3</v>
      </c>
      <c r="J350">
        <v>546</v>
      </c>
      <c r="K350" t="s">
        <v>531</v>
      </c>
      <c r="L350">
        <v>29</v>
      </c>
      <c r="M350">
        <v>1</v>
      </c>
      <c r="N350">
        <v>3</v>
      </c>
      <c r="O350">
        <v>21</v>
      </c>
      <c r="P350" t="str">
        <f t="shared" si="20"/>
        <v>Night</v>
      </c>
      <c r="Q350" t="str">
        <f t="shared" si="21"/>
        <v>Best</v>
      </c>
      <c r="R350" t="str">
        <f t="shared" si="22"/>
        <v>Average</v>
      </c>
      <c r="S350" t="b">
        <f t="shared" si="23"/>
        <v>0</v>
      </c>
    </row>
    <row r="351" spans="1:19" x14ac:dyDescent="0.3">
      <c r="A351" t="s">
        <v>376</v>
      </c>
      <c r="B351" t="s">
        <v>11</v>
      </c>
      <c r="C351">
        <v>18</v>
      </c>
      <c r="D351" t="s">
        <v>570</v>
      </c>
      <c r="E351" t="s">
        <v>550</v>
      </c>
      <c r="F351" t="s">
        <v>551</v>
      </c>
      <c r="G351" t="s">
        <v>541</v>
      </c>
      <c r="H351" s="1">
        <v>44562.47152777778</v>
      </c>
      <c r="I351">
        <v>6</v>
      </c>
      <c r="J351">
        <v>833</v>
      </c>
      <c r="K351" t="s">
        <v>529</v>
      </c>
      <c r="L351">
        <v>36</v>
      </c>
      <c r="M351">
        <v>3</v>
      </c>
      <c r="N351">
        <v>4</v>
      </c>
      <c r="O351">
        <v>11</v>
      </c>
      <c r="P351" t="str">
        <f t="shared" si="20"/>
        <v>Morning</v>
      </c>
      <c r="Q351" t="str">
        <f t="shared" si="21"/>
        <v>Best</v>
      </c>
      <c r="R351" t="str">
        <f t="shared" si="22"/>
        <v>Best</v>
      </c>
      <c r="S351" t="b">
        <f t="shared" si="23"/>
        <v>1</v>
      </c>
    </row>
    <row r="352" spans="1:19" x14ac:dyDescent="0.3">
      <c r="A352" t="s">
        <v>377</v>
      </c>
      <c r="B352" t="s">
        <v>7</v>
      </c>
      <c r="C352">
        <v>5</v>
      </c>
      <c r="D352" t="s">
        <v>561</v>
      </c>
      <c r="E352" t="s">
        <v>554</v>
      </c>
      <c r="F352" t="s">
        <v>540</v>
      </c>
      <c r="G352" t="s">
        <v>541</v>
      </c>
      <c r="H352" s="1">
        <v>44562.470138888886</v>
      </c>
      <c r="I352">
        <v>4</v>
      </c>
      <c r="J352">
        <v>778</v>
      </c>
      <c r="K352" t="s">
        <v>530</v>
      </c>
      <c r="L352">
        <v>47</v>
      </c>
      <c r="M352">
        <v>3</v>
      </c>
      <c r="N352">
        <v>4</v>
      </c>
      <c r="O352">
        <v>11</v>
      </c>
      <c r="P352" t="str">
        <f t="shared" si="20"/>
        <v>Morning</v>
      </c>
      <c r="Q352" t="str">
        <f t="shared" si="21"/>
        <v>Best</v>
      </c>
      <c r="R352" t="str">
        <f t="shared" si="22"/>
        <v>Best</v>
      </c>
      <c r="S352" t="b">
        <f t="shared" si="23"/>
        <v>1</v>
      </c>
    </row>
    <row r="353" spans="1:19" x14ac:dyDescent="0.3">
      <c r="A353" t="s">
        <v>378</v>
      </c>
      <c r="B353" t="s">
        <v>8</v>
      </c>
      <c r="C353">
        <v>1</v>
      </c>
      <c r="D353" t="s">
        <v>553</v>
      </c>
      <c r="E353" t="s">
        <v>554</v>
      </c>
      <c r="F353" t="s">
        <v>555</v>
      </c>
      <c r="G353" t="s">
        <v>541</v>
      </c>
      <c r="H353" s="1">
        <v>44562.597222222219</v>
      </c>
      <c r="I353">
        <v>3</v>
      </c>
      <c r="J353">
        <v>596</v>
      </c>
      <c r="K353" t="s">
        <v>530</v>
      </c>
      <c r="L353">
        <v>22</v>
      </c>
      <c r="M353">
        <v>3</v>
      </c>
      <c r="N353">
        <v>5</v>
      </c>
      <c r="O353">
        <v>14</v>
      </c>
      <c r="P353" t="str">
        <f t="shared" si="20"/>
        <v>Evening</v>
      </c>
      <c r="Q353" t="str">
        <f t="shared" si="21"/>
        <v>Best</v>
      </c>
      <c r="R353" t="str">
        <f t="shared" si="22"/>
        <v>Best</v>
      </c>
      <c r="S353" t="b">
        <f t="shared" si="23"/>
        <v>1</v>
      </c>
    </row>
    <row r="354" spans="1:19" x14ac:dyDescent="0.3">
      <c r="A354" t="s">
        <v>379</v>
      </c>
      <c r="B354" t="s">
        <v>13</v>
      </c>
      <c r="C354">
        <v>9</v>
      </c>
      <c r="D354" t="s">
        <v>545</v>
      </c>
      <c r="E354" t="s">
        <v>546</v>
      </c>
      <c r="F354" t="s">
        <v>540</v>
      </c>
      <c r="G354" t="s">
        <v>544</v>
      </c>
      <c r="H354" s="1">
        <v>44562.917361111111</v>
      </c>
      <c r="I354">
        <v>3</v>
      </c>
      <c r="J354">
        <v>639</v>
      </c>
      <c r="K354" t="s">
        <v>531</v>
      </c>
      <c r="L354">
        <v>16</v>
      </c>
      <c r="M354">
        <v>5</v>
      </c>
      <c r="N354">
        <v>4</v>
      </c>
      <c r="O354">
        <v>22</v>
      </c>
      <c r="P354" t="str">
        <f t="shared" si="20"/>
        <v>Night</v>
      </c>
      <c r="Q354" t="str">
        <f t="shared" si="21"/>
        <v>Best</v>
      </c>
      <c r="R354" t="str">
        <f t="shared" si="22"/>
        <v>Best</v>
      </c>
      <c r="S354" t="b">
        <f t="shared" si="23"/>
        <v>1</v>
      </c>
    </row>
    <row r="355" spans="1:19" x14ac:dyDescent="0.3">
      <c r="A355" t="s">
        <v>380</v>
      </c>
      <c r="B355" t="s">
        <v>18</v>
      </c>
      <c r="C355">
        <v>14</v>
      </c>
      <c r="D355" t="s">
        <v>567</v>
      </c>
      <c r="E355" t="s">
        <v>543</v>
      </c>
      <c r="F355" t="s">
        <v>558</v>
      </c>
      <c r="G355" t="s">
        <v>541</v>
      </c>
      <c r="H355" s="1">
        <v>44562.902083333334</v>
      </c>
      <c r="I355">
        <v>4</v>
      </c>
      <c r="J355">
        <v>501</v>
      </c>
      <c r="K355" t="s">
        <v>529</v>
      </c>
      <c r="L355">
        <v>39</v>
      </c>
      <c r="M355">
        <v>4</v>
      </c>
      <c r="N355">
        <v>1</v>
      </c>
      <c r="O355">
        <v>21</v>
      </c>
      <c r="P355" t="str">
        <f t="shared" si="20"/>
        <v>Night</v>
      </c>
      <c r="Q355" t="str">
        <f t="shared" si="21"/>
        <v>Best</v>
      </c>
      <c r="R355" t="str">
        <f t="shared" si="22"/>
        <v>Average</v>
      </c>
      <c r="S355" t="b">
        <f t="shared" si="23"/>
        <v>0</v>
      </c>
    </row>
    <row r="356" spans="1:19" x14ac:dyDescent="0.3">
      <c r="A356" t="s">
        <v>381</v>
      </c>
      <c r="B356" t="s">
        <v>3</v>
      </c>
      <c r="C356">
        <v>6</v>
      </c>
      <c r="D356" t="s">
        <v>538</v>
      </c>
      <c r="E356" t="s">
        <v>539</v>
      </c>
      <c r="F356" t="s">
        <v>540</v>
      </c>
      <c r="G356" t="s">
        <v>541</v>
      </c>
      <c r="H356" s="1">
        <v>44562.513194444444</v>
      </c>
      <c r="I356">
        <v>5</v>
      </c>
      <c r="J356">
        <v>799</v>
      </c>
      <c r="K356" t="s">
        <v>531</v>
      </c>
      <c r="L356">
        <v>40</v>
      </c>
      <c r="M356">
        <v>2</v>
      </c>
      <c r="N356">
        <v>1</v>
      </c>
      <c r="O356">
        <v>12</v>
      </c>
      <c r="P356" t="str">
        <f t="shared" si="20"/>
        <v>Morning</v>
      </c>
      <c r="Q356" t="str">
        <f t="shared" si="21"/>
        <v>Average</v>
      </c>
      <c r="R356" t="str">
        <f t="shared" si="22"/>
        <v>Average</v>
      </c>
      <c r="S356" t="b">
        <f t="shared" si="23"/>
        <v>1</v>
      </c>
    </row>
    <row r="357" spans="1:19" x14ac:dyDescent="0.3">
      <c r="A357" t="s">
        <v>382</v>
      </c>
      <c r="B357" t="s">
        <v>9</v>
      </c>
      <c r="C357">
        <v>2</v>
      </c>
      <c r="D357" t="s">
        <v>566</v>
      </c>
      <c r="E357" t="s">
        <v>546</v>
      </c>
      <c r="F357" t="s">
        <v>540</v>
      </c>
      <c r="G357" t="s">
        <v>541</v>
      </c>
      <c r="H357" s="1">
        <v>44562.896527777775</v>
      </c>
      <c r="I357">
        <v>6</v>
      </c>
      <c r="J357">
        <v>856</v>
      </c>
      <c r="K357" t="s">
        <v>530</v>
      </c>
      <c r="L357">
        <v>29</v>
      </c>
      <c r="M357">
        <v>5</v>
      </c>
      <c r="N357">
        <v>2</v>
      </c>
      <c r="O357">
        <v>21</v>
      </c>
      <c r="P357" t="str">
        <f t="shared" si="20"/>
        <v>Night</v>
      </c>
      <c r="Q357" t="str">
        <f t="shared" si="21"/>
        <v>Best</v>
      </c>
      <c r="R357" t="str">
        <f t="shared" si="22"/>
        <v>Average</v>
      </c>
      <c r="S357" t="b">
        <f t="shared" si="23"/>
        <v>0</v>
      </c>
    </row>
    <row r="358" spans="1:19" x14ac:dyDescent="0.3">
      <c r="A358" t="s">
        <v>383</v>
      </c>
      <c r="B358" t="s">
        <v>18</v>
      </c>
      <c r="C358">
        <v>19</v>
      </c>
      <c r="D358" t="s">
        <v>559</v>
      </c>
      <c r="E358" t="s">
        <v>560</v>
      </c>
      <c r="F358" t="s">
        <v>558</v>
      </c>
      <c r="G358" t="s">
        <v>544</v>
      </c>
      <c r="H358" s="1">
        <v>44562.998611111114</v>
      </c>
      <c r="I358">
        <v>7</v>
      </c>
      <c r="J358">
        <v>865</v>
      </c>
      <c r="K358" t="s">
        <v>531</v>
      </c>
      <c r="L358">
        <v>32</v>
      </c>
      <c r="M358">
        <v>4</v>
      </c>
      <c r="N358">
        <v>5</v>
      </c>
      <c r="O358">
        <v>23</v>
      </c>
      <c r="P358" t="str">
        <f t="shared" si="20"/>
        <v>Night</v>
      </c>
      <c r="Q358" t="str">
        <f t="shared" si="21"/>
        <v>Best</v>
      </c>
      <c r="R358" t="str">
        <f t="shared" si="22"/>
        <v>Best</v>
      </c>
      <c r="S358" t="b">
        <f t="shared" si="23"/>
        <v>1</v>
      </c>
    </row>
    <row r="359" spans="1:19" x14ac:dyDescent="0.3">
      <c r="A359" t="s">
        <v>384</v>
      </c>
      <c r="B359" t="s">
        <v>12</v>
      </c>
      <c r="C359">
        <v>8</v>
      </c>
      <c r="D359" t="s">
        <v>565</v>
      </c>
      <c r="E359" t="s">
        <v>539</v>
      </c>
      <c r="F359" t="s">
        <v>555</v>
      </c>
      <c r="G359" t="s">
        <v>544</v>
      </c>
      <c r="H359" s="1">
        <v>44562.857638888891</v>
      </c>
      <c r="I359">
        <v>4</v>
      </c>
      <c r="J359">
        <v>711</v>
      </c>
      <c r="K359" t="s">
        <v>531</v>
      </c>
      <c r="L359">
        <v>23</v>
      </c>
      <c r="M359">
        <v>5</v>
      </c>
      <c r="N359">
        <v>3</v>
      </c>
      <c r="O359">
        <v>20</v>
      </c>
      <c r="P359" t="str">
        <f t="shared" si="20"/>
        <v>Night</v>
      </c>
      <c r="Q359" t="str">
        <f t="shared" si="21"/>
        <v>Best</v>
      </c>
      <c r="R359" t="str">
        <f t="shared" si="22"/>
        <v>Best</v>
      </c>
      <c r="S359" t="b">
        <f t="shared" si="23"/>
        <v>1</v>
      </c>
    </row>
    <row r="360" spans="1:19" x14ac:dyDescent="0.3">
      <c r="A360" t="s">
        <v>385</v>
      </c>
      <c r="B360" t="s">
        <v>7</v>
      </c>
      <c r="C360">
        <v>5</v>
      </c>
      <c r="D360" t="s">
        <v>561</v>
      </c>
      <c r="E360" t="s">
        <v>554</v>
      </c>
      <c r="F360" t="s">
        <v>540</v>
      </c>
      <c r="G360" t="s">
        <v>541</v>
      </c>
      <c r="H360" s="1">
        <v>44562.73541666667</v>
      </c>
      <c r="I360">
        <v>6</v>
      </c>
      <c r="J360">
        <v>947</v>
      </c>
      <c r="K360" t="s">
        <v>530</v>
      </c>
      <c r="L360">
        <v>20</v>
      </c>
      <c r="M360">
        <v>2</v>
      </c>
      <c r="N360">
        <v>4</v>
      </c>
      <c r="O360">
        <v>17</v>
      </c>
      <c r="P360" t="str">
        <f t="shared" si="20"/>
        <v>Evening</v>
      </c>
      <c r="Q360" t="str">
        <f t="shared" si="21"/>
        <v>Best</v>
      </c>
      <c r="R360" t="str">
        <f t="shared" si="22"/>
        <v>Average</v>
      </c>
      <c r="S360" t="b">
        <f t="shared" si="23"/>
        <v>0</v>
      </c>
    </row>
    <row r="361" spans="1:19" x14ac:dyDescent="0.3">
      <c r="A361" t="s">
        <v>386</v>
      </c>
      <c r="B361" t="s">
        <v>17</v>
      </c>
      <c r="C361">
        <v>10</v>
      </c>
      <c r="D361" t="s">
        <v>557</v>
      </c>
      <c r="E361" t="s">
        <v>548</v>
      </c>
      <c r="F361" t="s">
        <v>558</v>
      </c>
      <c r="G361" t="s">
        <v>544</v>
      </c>
      <c r="H361" s="1">
        <v>44562.854861111111</v>
      </c>
      <c r="I361">
        <v>4</v>
      </c>
      <c r="J361">
        <v>777</v>
      </c>
      <c r="K361" t="s">
        <v>530</v>
      </c>
      <c r="L361">
        <v>13</v>
      </c>
      <c r="M361">
        <v>3</v>
      </c>
      <c r="N361">
        <v>1</v>
      </c>
      <c r="O361">
        <v>20</v>
      </c>
      <c r="P361" t="str">
        <f t="shared" si="20"/>
        <v>Night</v>
      </c>
      <c r="Q361" t="str">
        <f t="shared" si="21"/>
        <v>Best</v>
      </c>
      <c r="R361" t="str">
        <f t="shared" si="22"/>
        <v>Average</v>
      </c>
      <c r="S361" t="b">
        <f t="shared" si="23"/>
        <v>0</v>
      </c>
    </row>
    <row r="362" spans="1:19" x14ac:dyDescent="0.3">
      <c r="A362" t="s">
        <v>387</v>
      </c>
      <c r="B362" t="s">
        <v>19</v>
      </c>
      <c r="C362">
        <v>6</v>
      </c>
      <c r="D362" t="s">
        <v>538</v>
      </c>
      <c r="E362" t="s">
        <v>539</v>
      </c>
      <c r="F362" t="s">
        <v>540</v>
      </c>
      <c r="G362" t="s">
        <v>541</v>
      </c>
      <c r="H362" s="1">
        <v>44562.806250000001</v>
      </c>
      <c r="I362">
        <v>5</v>
      </c>
      <c r="J362">
        <v>841</v>
      </c>
      <c r="K362" t="s">
        <v>530</v>
      </c>
      <c r="L362">
        <v>50</v>
      </c>
      <c r="M362">
        <v>1</v>
      </c>
      <c r="N362">
        <v>1</v>
      </c>
      <c r="O362">
        <v>19</v>
      </c>
      <c r="P362" t="str">
        <f t="shared" si="20"/>
        <v>Night</v>
      </c>
      <c r="Q362" t="str">
        <f t="shared" si="21"/>
        <v>Average</v>
      </c>
      <c r="R362" t="str">
        <f t="shared" si="22"/>
        <v>Average</v>
      </c>
      <c r="S362" t="b">
        <f t="shared" si="23"/>
        <v>1</v>
      </c>
    </row>
    <row r="363" spans="1:19" x14ac:dyDescent="0.3">
      <c r="A363" t="s">
        <v>388</v>
      </c>
      <c r="B363" t="s">
        <v>17</v>
      </c>
      <c r="C363">
        <v>19</v>
      </c>
      <c r="D363" t="s">
        <v>559</v>
      </c>
      <c r="E363" t="s">
        <v>560</v>
      </c>
      <c r="F363" t="s">
        <v>558</v>
      </c>
      <c r="G363" t="s">
        <v>544</v>
      </c>
      <c r="H363" s="1">
        <v>44562.568749999999</v>
      </c>
      <c r="I363">
        <v>4</v>
      </c>
      <c r="J363">
        <v>789</v>
      </c>
      <c r="K363" t="s">
        <v>531</v>
      </c>
      <c r="L363">
        <v>26</v>
      </c>
      <c r="M363">
        <v>4</v>
      </c>
      <c r="N363">
        <v>4</v>
      </c>
      <c r="O363">
        <v>13</v>
      </c>
      <c r="P363" t="str">
        <f t="shared" si="20"/>
        <v>Noon</v>
      </c>
      <c r="Q363" t="str">
        <f t="shared" si="21"/>
        <v>Best</v>
      </c>
      <c r="R363" t="str">
        <f t="shared" si="22"/>
        <v>Best</v>
      </c>
      <c r="S363" t="b">
        <f t="shared" si="23"/>
        <v>1</v>
      </c>
    </row>
    <row r="364" spans="1:19" x14ac:dyDescent="0.3">
      <c r="A364" t="s">
        <v>389</v>
      </c>
      <c r="B364" t="s">
        <v>16</v>
      </c>
      <c r="C364">
        <v>3</v>
      </c>
      <c r="D364" t="s">
        <v>564</v>
      </c>
      <c r="E364" t="s">
        <v>548</v>
      </c>
      <c r="F364" t="s">
        <v>540</v>
      </c>
      <c r="G364" t="s">
        <v>544</v>
      </c>
      <c r="H364" s="1">
        <v>44562.470138888886</v>
      </c>
      <c r="I364">
        <v>4</v>
      </c>
      <c r="J364">
        <v>600</v>
      </c>
      <c r="K364" t="s">
        <v>531</v>
      </c>
      <c r="L364">
        <v>15</v>
      </c>
      <c r="M364">
        <v>5</v>
      </c>
      <c r="N364">
        <v>4</v>
      </c>
      <c r="O364">
        <v>11</v>
      </c>
      <c r="P364" t="str">
        <f t="shared" si="20"/>
        <v>Morning</v>
      </c>
      <c r="Q364" t="str">
        <f t="shared" si="21"/>
        <v>Best</v>
      </c>
      <c r="R364" t="str">
        <f t="shared" si="22"/>
        <v>Best</v>
      </c>
      <c r="S364" t="b">
        <f t="shared" si="23"/>
        <v>1</v>
      </c>
    </row>
    <row r="365" spans="1:19" x14ac:dyDescent="0.3">
      <c r="A365" t="s">
        <v>390</v>
      </c>
      <c r="B365" t="s">
        <v>9</v>
      </c>
      <c r="C365">
        <v>11</v>
      </c>
      <c r="D365" t="s">
        <v>562</v>
      </c>
      <c r="E365" t="s">
        <v>539</v>
      </c>
      <c r="F365" t="s">
        <v>555</v>
      </c>
      <c r="G365" t="s">
        <v>541</v>
      </c>
      <c r="H365" s="1">
        <v>44562.568749999999</v>
      </c>
      <c r="I365">
        <v>6</v>
      </c>
      <c r="J365">
        <v>1160</v>
      </c>
      <c r="K365" t="s">
        <v>529</v>
      </c>
      <c r="L365">
        <v>31</v>
      </c>
      <c r="M365">
        <v>3</v>
      </c>
      <c r="N365">
        <v>1</v>
      </c>
      <c r="O365">
        <v>13</v>
      </c>
      <c r="P365" t="str">
        <f t="shared" si="20"/>
        <v>Noon</v>
      </c>
      <c r="Q365" t="str">
        <f t="shared" si="21"/>
        <v>Best</v>
      </c>
      <c r="R365" t="str">
        <f t="shared" si="22"/>
        <v>Average</v>
      </c>
      <c r="S365" t="b">
        <f t="shared" si="23"/>
        <v>0</v>
      </c>
    </row>
    <row r="366" spans="1:19" x14ac:dyDescent="0.3">
      <c r="A366" t="s">
        <v>391</v>
      </c>
      <c r="B366" t="s">
        <v>2</v>
      </c>
      <c r="C366">
        <v>19</v>
      </c>
      <c r="D366" t="s">
        <v>559</v>
      </c>
      <c r="E366" t="s">
        <v>560</v>
      </c>
      <c r="F366" t="s">
        <v>558</v>
      </c>
      <c r="G366" t="s">
        <v>544</v>
      </c>
      <c r="H366" s="1">
        <v>44562.598611111112</v>
      </c>
      <c r="I366">
        <v>5</v>
      </c>
      <c r="J366">
        <v>767</v>
      </c>
      <c r="K366" t="s">
        <v>531</v>
      </c>
      <c r="L366">
        <v>11</v>
      </c>
      <c r="M366">
        <v>2</v>
      </c>
      <c r="N366">
        <v>2</v>
      </c>
      <c r="O366">
        <v>14</v>
      </c>
      <c r="P366" t="str">
        <f t="shared" si="20"/>
        <v>Evening</v>
      </c>
      <c r="Q366" t="str">
        <f t="shared" si="21"/>
        <v>Average</v>
      </c>
      <c r="R366" t="str">
        <f t="shared" si="22"/>
        <v>Average</v>
      </c>
      <c r="S366" t="b">
        <f t="shared" si="23"/>
        <v>1</v>
      </c>
    </row>
    <row r="367" spans="1:19" x14ac:dyDescent="0.3">
      <c r="A367" t="s">
        <v>392</v>
      </c>
      <c r="B367" t="s">
        <v>14</v>
      </c>
      <c r="C367">
        <v>9</v>
      </c>
      <c r="D367" t="s">
        <v>545</v>
      </c>
      <c r="E367" t="s">
        <v>546</v>
      </c>
      <c r="F367" t="s">
        <v>540</v>
      </c>
      <c r="G367" t="s">
        <v>544</v>
      </c>
      <c r="H367" s="1">
        <v>44562.597916666666</v>
      </c>
      <c r="I367">
        <v>4</v>
      </c>
      <c r="J367">
        <v>731</v>
      </c>
      <c r="K367" t="s">
        <v>529</v>
      </c>
      <c r="L367">
        <v>44</v>
      </c>
      <c r="M367">
        <v>4</v>
      </c>
      <c r="N367">
        <v>4</v>
      </c>
      <c r="O367">
        <v>14</v>
      </c>
      <c r="P367" t="str">
        <f t="shared" si="20"/>
        <v>Evening</v>
      </c>
      <c r="Q367" t="str">
        <f t="shared" si="21"/>
        <v>Best</v>
      </c>
      <c r="R367" t="str">
        <f t="shared" si="22"/>
        <v>Best</v>
      </c>
      <c r="S367" t="b">
        <f t="shared" si="23"/>
        <v>1</v>
      </c>
    </row>
    <row r="368" spans="1:19" x14ac:dyDescent="0.3">
      <c r="A368" t="s">
        <v>393</v>
      </c>
      <c r="B368" t="s">
        <v>22</v>
      </c>
      <c r="C368">
        <v>6</v>
      </c>
      <c r="D368" t="s">
        <v>538</v>
      </c>
      <c r="E368" t="s">
        <v>539</v>
      </c>
      <c r="F368" t="s">
        <v>540</v>
      </c>
      <c r="G368" t="s">
        <v>541</v>
      </c>
      <c r="H368" s="1">
        <v>44562.465277777781</v>
      </c>
      <c r="I368">
        <v>4</v>
      </c>
      <c r="J368">
        <v>787</v>
      </c>
      <c r="K368" t="s">
        <v>530</v>
      </c>
      <c r="L368">
        <v>44</v>
      </c>
      <c r="M368">
        <v>1</v>
      </c>
      <c r="N368">
        <v>1</v>
      </c>
      <c r="O368">
        <v>11</v>
      </c>
      <c r="P368" t="str">
        <f t="shared" si="20"/>
        <v>Morning</v>
      </c>
      <c r="Q368" t="str">
        <f t="shared" si="21"/>
        <v>Average</v>
      </c>
      <c r="R368" t="str">
        <f t="shared" si="22"/>
        <v>Average</v>
      </c>
      <c r="S368" t="b">
        <f t="shared" si="23"/>
        <v>1</v>
      </c>
    </row>
    <row r="369" spans="1:19" x14ac:dyDescent="0.3">
      <c r="A369" t="s">
        <v>394</v>
      </c>
      <c r="B369" t="s">
        <v>7</v>
      </c>
      <c r="C369">
        <v>19</v>
      </c>
      <c r="D369" t="s">
        <v>559</v>
      </c>
      <c r="E369" t="s">
        <v>560</v>
      </c>
      <c r="F369" t="s">
        <v>558</v>
      </c>
      <c r="G369" t="s">
        <v>544</v>
      </c>
      <c r="H369" s="1">
        <v>44562.568749999999</v>
      </c>
      <c r="I369">
        <v>5</v>
      </c>
      <c r="J369">
        <v>794</v>
      </c>
      <c r="K369" t="s">
        <v>529</v>
      </c>
      <c r="L369">
        <v>42</v>
      </c>
      <c r="M369">
        <v>2</v>
      </c>
      <c r="N369">
        <v>1</v>
      </c>
      <c r="O369">
        <v>13</v>
      </c>
      <c r="P369" t="str">
        <f t="shared" si="20"/>
        <v>Noon</v>
      </c>
      <c r="Q369" t="str">
        <f t="shared" si="21"/>
        <v>Average</v>
      </c>
      <c r="R369" t="str">
        <f t="shared" si="22"/>
        <v>Average</v>
      </c>
      <c r="S369" t="b">
        <f t="shared" si="23"/>
        <v>1</v>
      </c>
    </row>
    <row r="370" spans="1:19" x14ac:dyDescent="0.3">
      <c r="A370" t="s">
        <v>395</v>
      </c>
      <c r="B370" t="s">
        <v>18</v>
      </c>
      <c r="C370">
        <v>5</v>
      </c>
      <c r="D370" t="s">
        <v>561</v>
      </c>
      <c r="E370" t="s">
        <v>554</v>
      </c>
      <c r="F370" t="s">
        <v>540</v>
      </c>
      <c r="G370" t="s">
        <v>541</v>
      </c>
      <c r="H370" s="1">
        <v>44562.598611111112</v>
      </c>
      <c r="I370">
        <v>5</v>
      </c>
      <c r="J370">
        <v>1193</v>
      </c>
      <c r="K370" t="s">
        <v>530</v>
      </c>
      <c r="L370">
        <v>39</v>
      </c>
      <c r="M370">
        <v>5</v>
      </c>
      <c r="N370">
        <v>2</v>
      </c>
      <c r="O370">
        <v>14</v>
      </c>
      <c r="P370" t="str">
        <f t="shared" si="20"/>
        <v>Evening</v>
      </c>
      <c r="Q370" t="str">
        <f t="shared" si="21"/>
        <v>Best</v>
      </c>
      <c r="R370" t="str">
        <f t="shared" si="22"/>
        <v>Average</v>
      </c>
      <c r="S370" t="b">
        <f t="shared" si="23"/>
        <v>0</v>
      </c>
    </row>
    <row r="371" spans="1:19" x14ac:dyDescent="0.3">
      <c r="A371" t="s">
        <v>396</v>
      </c>
      <c r="B371" t="s">
        <v>22</v>
      </c>
      <c r="C371">
        <v>11</v>
      </c>
      <c r="D371" t="s">
        <v>562</v>
      </c>
      <c r="E371" t="s">
        <v>539</v>
      </c>
      <c r="F371" t="s">
        <v>555</v>
      </c>
      <c r="G371" t="s">
        <v>541</v>
      </c>
      <c r="H371" s="1">
        <v>44562.46875</v>
      </c>
      <c r="I371">
        <v>7</v>
      </c>
      <c r="J371">
        <v>801</v>
      </c>
      <c r="K371" t="s">
        <v>531</v>
      </c>
      <c r="L371">
        <v>19</v>
      </c>
      <c r="M371">
        <v>2</v>
      </c>
      <c r="N371">
        <v>2</v>
      </c>
      <c r="O371">
        <v>11</v>
      </c>
      <c r="P371" t="str">
        <f t="shared" si="20"/>
        <v>Morning</v>
      </c>
      <c r="Q371" t="str">
        <f t="shared" si="21"/>
        <v>Average</v>
      </c>
      <c r="R371" t="str">
        <f t="shared" si="22"/>
        <v>Average</v>
      </c>
      <c r="S371" t="b">
        <f t="shared" si="23"/>
        <v>1</v>
      </c>
    </row>
    <row r="372" spans="1:19" x14ac:dyDescent="0.3">
      <c r="A372" t="s">
        <v>397</v>
      </c>
      <c r="B372" t="s">
        <v>17</v>
      </c>
      <c r="C372">
        <v>17</v>
      </c>
      <c r="D372" t="s">
        <v>568</v>
      </c>
      <c r="E372" t="s">
        <v>569</v>
      </c>
      <c r="F372" t="s">
        <v>551</v>
      </c>
      <c r="G372" t="s">
        <v>544</v>
      </c>
      <c r="H372" s="1">
        <v>44562.598611111112</v>
      </c>
      <c r="I372">
        <v>5</v>
      </c>
      <c r="J372">
        <v>835</v>
      </c>
      <c r="K372" t="s">
        <v>531</v>
      </c>
      <c r="L372">
        <v>27</v>
      </c>
      <c r="M372">
        <v>4</v>
      </c>
      <c r="N372">
        <v>3</v>
      </c>
      <c r="O372">
        <v>14</v>
      </c>
      <c r="P372" t="str">
        <f t="shared" si="20"/>
        <v>Evening</v>
      </c>
      <c r="Q372" t="str">
        <f t="shared" si="21"/>
        <v>Best</v>
      </c>
      <c r="R372" t="str">
        <f t="shared" si="22"/>
        <v>Best</v>
      </c>
      <c r="S372" t="b">
        <f t="shared" si="23"/>
        <v>1</v>
      </c>
    </row>
    <row r="373" spans="1:19" x14ac:dyDescent="0.3">
      <c r="A373" t="s">
        <v>398</v>
      </c>
      <c r="B373" t="s">
        <v>3</v>
      </c>
      <c r="C373">
        <v>1</v>
      </c>
      <c r="D373" t="s">
        <v>553</v>
      </c>
      <c r="E373" t="s">
        <v>554</v>
      </c>
      <c r="F373" t="s">
        <v>555</v>
      </c>
      <c r="G373" t="s">
        <v>541</v>
      </c>
      <c r="H373" s="1">
        <v>44562.998611111114</v>
      </c>
      <c r="I373">
        <v>7</v>
      </c>
      <c r="J373">
        <v>913</v>
      </c>
      <c r="K373" t="s">
        <v>529</v>
      </c>
      <c r="L373">
        <v>13</v>
      </c>
      <c r="M373">
        <v>4</v>
      </c>
      <c r="N373">
        <v>2</v>
      </c>
      <c r="O373">
        <v>23</v>
      </c>
      <c r="P373" t="str">
        <f t="shared" si="20"/>
        <v>Night</v>
      </c>
      <c r="Q373" t="str">
        <f t="shared" si="21"/>
        <v>Best</v>
      </c>
      <c r="R373" t="str">
        <f t="shared" si="22"/>
        <v>Average</v>
      </c>
      <c r="S373" t="b">
        <f t="shared" si="23"/>
        <v>0</v>
      </c>
    </row>
    <row r="374" spans="1:19" x14ac:dyDescent="0.3">
      <c r="A374" t="s">
        <v>399</v>
      </c>
      <c r="B374" t="s">
        <v>8</v>
      </c>
      <c r="C374">
        <v>10</v>
      </c>
      <c r="D374" t="s">
        <v>557</v>
      </c>
      <c r="E374" t="s">
        <v>548</v>
      </c>
      <c r="F374" t="s">
        <v>558</v>
      </c>
      <c r="G374" t="s">
        <v>544</v>
      </c>
      <c r="H374" s="1">
        <v>44562.640277777777</v>
      </c>
      <c r="I374">
        <v>6</v>
      </c>
      <c r="J374">
        <v>1050</v>
      </c>
      <c r="K374" t="s">
        <v>530</v>
      </c>
      <c r="L374">
        <v>38</v>
      </c>
      <c r="M374">
        <v>4</v>
      </c>
      <c r="N374">
        <v>5</v>
      </c>
      <c r="O374">
        <v>15</v>
      </c>
      <c r="P374" t="str">
        <f t="shared" si="20"/>
        <v>Evening</v>
      </c>
      <c r="Q374" t="str">
        <f t="shared" si="21"/>
        <v>Best</v>
      </c>
      <c r="R374" t="str">
        <f t="shared" si="22"/>
        <v>Best</v>
      </c>
      <c r="S374" t="b">
        <f t="shared" si="23"/>
        <v>1</v>
      </c>
    </row>
    <row r="375" spans="1:19" x14ac:dyDescent="0.3">
      <c r="A375" t="s">
        <v>400</v>
      </c>
      <c r="B375" t="s">
        <v>8</v>
      </c>
      <c r="C375">
        <v>15</v>
      </c>
      <c r="D375" t="s">
        <v>571</v>
      </c>
      <c r="E375" t="s">
        <v>546</v>
      </c>
      <c r="F375" t="s">
        <v>540</v>
      </c>
      <c r="G375" t="s">
        <v>544</v>
      </c>
      <c r="H375" s="1">
        <v>44562.806250000001</v>
      </c>
      <c r="I375">
        <v>5</v>
      </c>
      <c r="J375">
        <v>527</v>
      </c>
      <c r="K375" t="s">
        <v>529</v>
      </c>
      <c r="L375">
        <v>49</v>
      </c>
      <c r="M375">
        <v>5</v>
      </c>
      <c r="N375">
        <v>1</v>
      </c>
      <c r="O375">
        <v>19</v>
      </c>
      <c r="P375" t="str">
        <f t="shared" si="20"/>
        <v>Night</v>
      </c>
      <c r="Q375" t="str">
        <f t="shared" si="21"/>
        <v>Best</v>
      </c>
      <c r="R375" t="str">
        <f t="shared" si="22"/>
        <v>Average</v>
      </c>
      <c r="S375" t="b">
        <f t="shared" si="23"/>
        <v>0</v>
      </c>
    </row>
    <row r="376" spans="1:19" x14ac:dyDescent="0.3">
      <c r="A376" t="s">
        <v>401</v>
      </c>
      <c r="B376" t="s">
        <v>15</v>
      </c>
      <c r="C376">
        <v>14</v>
      </c>
      <c r="D376" t="s">
        <v>567</v>
      </c>
      <c r="E376" t="s">
        <v>543</v>
      </c>
      <c r="F376" t="s">
        <v>558</v>
      </c>
      <c r="G376" t="s">
        <v>541</v>
      </c>
      <c r="H376" s="1">
        <v>44562.640277777777</v>
      </c>
      <c r="I376">
        <v>6</v>
      </c>
      <c r="J376">
        <v>1011</v>
      </c>
      <c r="K376" t="s">
        <v>529</v>
      </c>
      <c r="L376">
        <v>27</v>
      </c>
      <c r="M376">
        <v>3</v>
      </c>
      <c r="N376">
        <v>4</v>
      </c>
      <c r="O376">
        <v>15</v>
      </c>
      <c r="P376" t="str">
        <f t="shared" si="20"/>
        <v>Evening</v>
      </c>
      <c r="Q376" t="str">
        <f t="shared" si="21"/>
        <v>Best</v>
      </c>
      <c r="R376" t="str">
        <f t="shared" si="22"/>
        <v>Best</v>
      </c>
      <c r="S376" t="b">
        <f t="shared" si="23"/>
        <v>1</v>
      </c>
    </row>
    <row r="377" spans="1:19" x14ac:dyDescent="0.3">
      <c r="A377" t="s">
        <v>402</v>
      </c>
      <c r="B377" t="s">
        <v>10</v>
      </c>
      <c r="C377">
        <v>3</v>
      </c>
      <c r="D377" t="s">
        <v>564</v>
      </c>
      <c r="E377" t="s">
        <v>548</v>
      </c>
      <c r="F377" t="s">
        <v>540</v>
      </c>
      <c r="G377" t="s">
        <v>544</v>
      </c>
      <c r="H377" s="1">
        <v>44562.640277777777</v>
      </c>
      <c r="I377">
        <v>5</v>
      </c>
      <c r="J377">
        <v>657</v>
      </c>
      <c r="K377" t="s">
        <v>530</v>
      </c>
      <c r="L377">
        <v>35</v>
      </c>
      <c r="M377">
        <v>5</v>
      </c>
      <c r="N377">
        <v>3</v>
      </c>
      <c r="O377">
        <v>15</v>
      </c>
      <c r="P377" t="str">
        <f t="shared" si="20"/>
        <v>Evening</v>
      </c>
      <c r="Q377" t="str">
        <f t="shared" si="21"/>
        <v>Best</v>
      </c>
      <c r="R377" t="str">
        <f t="shared" si="22"/>
        <v>Best</v>
      </c>
      <c r="S377" t="b">
        <f t="shared" si="23"/>
        <v>1</v>
      </c>
    </row>
    <row r="378" spans="1:19" x14ac:dyDescent="0.3">
      <c r="A378" t="s">
        <v>403</v>
      </c>
      <c r="B378" t="s">
        <v>4</v>
      </c>
      <c r="C378">
        <v>5</v>
      </c>
      <c r="D378" t="s">
        <v>561</v>
      </c>
      <c r="E378" t="s">
        <v>554</v>
      </c>
      <c r="F378" t="s">
        <v>540</v>
      </c>
      <c r="G378" t="s">
        <v>541</v>
      </c>
      <c r="H378" s="1">
        <v>44562.568749999999</v>
      </c>
      <c r="I378">
        <v>5</v>
      </c>
      <c r="J378">
        <v>785</v>
      </c>
      <c r="K378" t="s">
        <v>530</v>
      </c>
      <c r="L378">
        <v>20</v>
      </c>
      <c r="M378">
        <v>2</v>
      </c>
      <c r="N378">
        <v>2</v>
      </c>
      <c r="O378">
        <v>13</v>
      </c>
      <c r="P378" t="str">
        <f t="shared" si="20"/>
        <v>Noon</v>
      </c>
      <c r="Q378" t="str">
        <f t="shared" si="21"/>
        <v>Average</v>
      </c>
      <c r="R378" t="str">
        <f t="shared" si="22"/>
        <v>Average</v>
      </c>
      <c r="S378" t="b">
        <f t="shared" si="23"/>
        <v>1</v>
      </c>
    </row>
    <row r="379" spans="1:19" x14ac:dyDescent="0.3">
      <c r="A379" t="s">
        <v>404</v>
      </c>
      <c r="B379" t="s">
        <v>6</v>
      </c>
      <c r="C379">
        <v>18</v>
      </c>
      <c r="D379" t="s">
        <v>570</v>
      </c>
      <c r="E379" t="s">
        <v>550</v>
      </c>
      <c r="F379" t="s">
        <v>551</v>
      </c>
      <c r="G379" t="s">
        <v>541</v>
      </c>
      <c r="H379" s="1">
        <v>44562.854861111111</v>
      </c>
      <c r="I379">
        <v>5</v>
      </c>
      <c r="J379">
        <v>439</v>
      </c>
      <c r="K379" t="s">
        <v>529</v>
      </c>
      <c r="L379">
        <v>17</v>
      </c>
      <c r="M379">
        <v>1</v>
      </c>
      <c r="N379">
        <v>4</v>
      </c>
      <c r="O379">
        <v>20</v>
      </c>
      <c r="P379" t="str">
        <f t="shared" si="20"/>
        <v>Night</v>
      </c>
      <c r="Q379" t="str">
        <f t="shared" si="21"/>
        <v>Best</v>
      </c>
      <c r="R379" t="str">
        <f t="shared" si="22"/>
        <v>Average</v>
      </c>
      <c r="S379" t="b">
        <f t="shared" si="23"/>
        <v>0</v>
      </c>
    </row>
    <row r="380" spans="1:19" x14ac:dyDescent="0.3">
      <c r="A380" t="s">
        <v>405</v>
      </c>
      <c r="B380" t="s">
        <v>14</v>
      </c>
      <c r="C380">
        <v>14</v>
      </c>
      <c r="D380" t="s">
        <v>567</v>
      </c>
      <c r="E380" t="s">
        <v>543</v>
      </c>
      <c r="F380" t="s">
        <v>558</v>
      </c>
      <c r="G380" t="s">
        <v>541</v>
      </c>
      <c r="H380" s="1">
        <v>44562.597222222219</v>
      </c>
      <c r="I380">
        <v>3</v>
      </c>
      <c r="J380">
        <v>732</v>
      </c>
      <c r="K380" t="s">
        <v>529</v>
      </c>
      <c r="L380">
        <v>17</v>
      </c>
      <c r="M380">
        <v>3</v>
      </c>
      <c r="N380">
        <v>4</v>
      </c>
      <c r="O380">
        <v>14</v>
      </c>
      <c r="P380" t="str">
        <f t="shared" si="20"/>
        <v>Evening</v>
      </c>
      <c r="Q380" t="str">
        <f t="shared" si="21"/>
        <v>Best</v>
      </c>
      <c r="R380" t="str">
        <f t="shared" si="22"/>
        <v>Best</v>
      </c>
      <c r="S380" t="b">
        <f t="shared" si="23"/>
        <v>1</v>
      </c>
    </row>
    <row r="381" spans="1:19" x14ac:dyDescent="0.3">
      <c r="A381" t="s">
        <v>406</v>
      </c>
      <c r="B381" t="s">
        <v>19</v>
      </c>
      <c r="C381">
        <v>18</v>
      </c>
      <c r="D381" t="s">
        <v>570</v>
      </c>
      <c r="E381" t="s">
        <v>550</v>
      </c>
      <c r="F381" t="s">
        <v>551</v>
      </c>
      <c r="G381" t="s">
        <v>541</v>
      </c>
      <c r="H381" s="1">
        <v>44562.640277777777</v>
      </c>
      <c r="I381">
        <v>5</v>
      </c>
      <c r="J381">
        <v>546</v>
      </c>
      <c r="K381" t="s">
        <v>530</v>
      </c>
      <c r="L381">
        <v>20</v>
      </c>
      <c r="M381">
        <v>4</v>
      </c>
      <c r="N381">
        <v>4</v>
      </c>
      <c r="O381">
        <v>15</v>
      </c>
      <c r="P381" t="str">
        <f t="shared" si="20"/>
        <v>Evening</v>
      </c>
      <c r="Q381" t="str">
        <f t="shared" si="21"/>
        <v>Best</v>
      </c>
      <c r="R381" t="str">
        <f t="shared" si="22"/>
        <v>Best</v>
      </c>
      <c r="S381" t="b">
        <f t="shared" si="23"/>
        <v>1</v>
      </c>
    </row>
    <row r="382" spans="1:19" x14ac:dyDescent="0.3">
      <c r="A382" t="s">
        <v>407</v>
      </c>
      <c r="B382" t="s">
        <v>20</v>
      </c>
      <c r="C382">
        <v>3</v>
      </c>
      <c r="D382" t="s">
        <v>564</v>
      </c>
      <c r="E382" t="s">
        <v>548</v>
      </c>
      <c r="F382" t="s">
        <v>540</v>
      </c>
      <c r="G382" t="s">
        <v>544</v>
      </c>
      <c r="H382" s="1">
        <v>44562.470138888886</v>
      </c>
      <c r="I382">
        <v>3</v>
      </c>
      <c r="J382">
        <v>522</v>
      </c>
      <c r="K382" t="s">
        <v>529</v>
      </c>
      <c r="L382">
        <v>43</v>
      </c>
      <c r="M382">
        <v>5</v>
      </c>
      <c r="N382">
        <v>5</v>
      </c>
      <c r="O382">
        <v>11</v>
      </c>
      <c r="P382" t="str">
        <f t="shared" si="20"/>
        <v>Morning</v>
      </c>
      <c r="Q382" t="str">
        <f t="shared" si="21"/>
        <v>Best</v>
      </c>
      <c r="R382" t="str">
        <f t="shared" si="22"/>
        <v>Best</v>
      </c>
      <c r="S382" t="b">
        <f t="shared" si="23"/>
        <v>1</v>
      </c>
    </row>
    <row r="383" spans="1:19" x14ac:dyDescent="0.3">
      <c r="A383" t="s">
        <v>408</v>
      </c>
      <c r="B383" t="s">
        <v>18</v>
      </c>
      <c r="C383">
        <v>2</v>
      </c>
      <c r="D383" t="s">
        <v>566</v>
      </c>
      <c r="E383" t="s">
        <v>546</v>
      </c>
      <c r="F383" t="s">
        <v>540</v>
      </c>
      <c r="G383" t="s">
        <v>541</v>
      </c>
      <c r="H383" s="1">
        <v>44562.513194444444</v>
      </c>
      <c r="I383">
        <v>7</v>
      </c>
      <c r="J383">
        <v>1155</v>
      </c>
      <c r="K383" t="s">
        <v>529</v>
      </c>
      <c r="L383">
        <v>29</v>
      </c>
      <c r="M383">
        <v>1</v>
      </c>
      <c r="N383">
        <v>5</v>
      </c>
      <c r="O383">
        <v>12</v>
      </c>
      <c r="P383" t="str">
        <f t="shared" si="20"/>
        <v>Morning</v>
      </c>
      <c r="Q383" t="str">
        <f t="shared" si="21"/>
        <v>Best</v>
      </c>
      <c r="R383" t="str">
        <f t="shared" si="22"/>
        <v>Average</v>
      </c>
      <c r="S383" t="b">
        <f t="shared" si="23"/>
        <v>0</v>
      </c>
    </row>
    <row r="384" spans="1:19" x14ac:dyDescent="0.3">
      <c r="A384" t="s">
        <v>409</v>
      </c>
      <c r="B384" t="s">
        <v>21</v>
      </c>
      <c r="C384">
        <v>5</v>
      </c>
      <c r="D384" t="s">
        <v>561</v>
      </c>
      <c r="E384" t="s">
        <v>554</v>
      </c>
      <c r="F384" t="s">
        <v>540</v>
      </c>
      <c r="G384" t="s">
        <v>541</v>
      </c>
      <c r="H384" s="1">
        <v>44562.47152777778</v>
      </c>
      <c r="I384">
        <v>4</v>
      </c>
      <c r="J384">
        <v>456</v>
      </c>
      <c r="K384" t="s">
        <v>530</v>
      </c>
      <c r="L384">
        <v>33</v>
      </c>
      <c r="M384">
        <v>2</v>
      </c>
      <c r="N384">
        <v>3</v>
      </c>
      <c r="O384">
        <v>11</v>
      </c>
      <c r="P384" t="str">
        <f t="shared" si="20"/>
        <v>Morning</v>
      </c>
      <c r="Q384" t="str">
        <f t="shared" si="21"/>
        <v>Best</v>
      </c>
      <c r="R384" t="str">
        <f t="shared" si="22"/>
        <v>Average</v>
      </c>
      <c r="S384" t="b">
        <f t="shared" si="23"/>
        <v>0</v>
      </c>
    </row>
    <row r="385" spans="1:19" x14ac:dyDescent="0.3">
      <c r="A385" t="s">
        <v>410</v>
      </c>
      <c r="B385" t="s">
        <v>5</v>
      </c>
      <c r="C385">
        <v>15</v>
      </c>
      <c r="D385" t="s">
        <v>571</v>
      </c>
      <c r="E385" t="s">
        <v>546</v>
      </c>
      <c r="F385" t="s">
        <v>540</v>
      </c>
      <c r="G385" t="s">
        <v>544</v>
      </c>
      <c r="H385" s="1">
        <v>44562.854861111111</v>
      </c>
      <c r="I385">
        <v>6</v>
      </c>
      <c r="J385">
        <v>1062</v>
      </c>
      <c r="K385" t="s">
        <v>530</v>
      </c>
      <c r="L385">
        <v>15</v>
      </c>
      <c r="M385">
        <v>5</v>
      </c>
      <c r="N385">
        <v>2</v>
      </c>
      <c r="O385">
        <v>20</v>
      </c>
      <c r="P385" t="str">
        <f t="shared" si="20"/>
        <v>Night</v>
      </c>
      <c r="Q385" t="str">
        <f t="shared" si="21"/>
        <v>Best</v>
      </c>
      <c r="R385" t="str">
        <f t="shared" si="22"/>
        <v>Average</v>
      </c>
      <c r="S385" t="b">
        <f t="shared" si="23"/>
        <v>0</v>
      </c>
    </row>
    <row r="386" spans="1:19" x14ac:dyDescent="0.3">
      <c r="A386" t="s">
        <v>411</v>
      </c>
      <c r="B386" t="s">
        <v>13</v>
      </c>
      <c r="C386">
        <v>1</v>
      </c>
      <c r="D386" t="s">
        <v>553</v>
      </c>
      <c r="E386" t="s">
        <v>554</v>
      </c>
      <c r="F386" t="s">
        <v>555</v>
      </c>
      <c r="G386" t="s">
        <v>541</v>
      </c>
      <c r="H386" s="1">
        <v>44562.563194444447</v>
      </c>
      <c r="I386">
        <v>5</v>
      </c>
      <c r="J386">
        <v>1015</v>
      </c>
      <c r="K386" t="s">
        <v>530</v>
      </c>
      <c r="L386">
        <v>25</v>
      </c>
      <c r="M386">
        <v>5</v>
      </c>
      <c r="N386">
        <v>5</v>
      </c>
      <c r="O386">
        <v>13</v>
      </c>
      <c r="P386" t="str">
        <f t="shared" si="20"/>
        <v>Noon</v>
      </c>
      <c r="Q386" t="str">
        <f t="shared" si="21"/>
        <v>Best</v>
      </c>
      <c r="R386" t="str">
        <f t="shared" si="22"/>
        <v>Best</v>
      </c>
      <c r="S386" t="b">
        <f t="shared" si="23"/>
        <v>1</v>
      </c>
    </row>
    <row r="387" spans="1:19" x14ac:dyDescent="0.3">
      <c r="A387" t="s">
        <v>412</v>
      </c>
      <c r="B387" t="s">
        <v>2</v>
      </c>
      <c r="C387">
        <v>7</v>
      </c>
      <c r="D387" t="s">
        <v>552</v>
      </c>
      <c r="E387" t="s">
        <v>546</v>
      </c>
      <c r="F387" t="s">
        <v>540</v>
      </c>
      <c r="G387" t="s">
        <v>544</v>
      </c>
      <c r="H387" s="1">
        <v>44562.597916666666</v>
      </c>
      <c r="I387">
        <v>6</v>
      </c>
      <c r="J387">
        <v>1067</v>
      </c>
      <c r="K387" t="s">
        <v>530</v>
      </c>
      <c r="L387">
        <v>13</v>
      </c>
      <c r="M387">
        <v>5</v>
      </c>
      <c r="N387">
        <v>5</v>
      </c>
      <c r="O387">
        <v>14</v>
      </c>
      <c r="P387" t="str">
        <f t="shared" ref="P387:P450" si="24">IF(O387&gt;=19,"Night",IF(O387&gt;=14,"Evening",IF(O387&gt;=13,"Noon","Morning")))</f>
        <v>Evening</v>
      </c>
      <c r="Q387" t="str">
        <f t="shared" ref="Q387:Q450" si="25">IF(OR(M387&gt;=3,N387&gt;=3),"Best","Average")</f>
        <v>Best</v>
      </c>
      <c r="R387" t="str">
        <f t="shared" ref="R387:R450" si="26">IF(AND(M387&gt;=3,N387&gt;=3),"Best","Average")</f>
        <v>Best</v>
      </c>
      <c r="S387" t="b">
        <f t="shared" ref="S387:S450" si="27">EXACT(Q387,R387)</f>
        <v>1</v>
      </c>
    </row>
    <row r="388" spans="1:19" x14ac:dyDescent="0.3">
      <c r="A388" t="s">
        <v>413</v>
      </c>
      <c r="B388" t="s">
        <v>9</v>
      </c>
      <c r="C388">
        <v>11</v>
      </c>
      <c r="D388" t="s">
        <v>562</v>
      </c>
      <c r="E388" t="s">
        <v>539</v>
      </c>
      <c r="F388" t="s">
        <v>555</v>
      </c>
      <c r="G388" t="s">
        <v>541</v>
      </c>
      <c r="H388" s="1">
        <v>44562.73541666667</v>
      </c>
      <c r="I388">
        <v>5</v>
      </c>
      <c r="J388">
        <v>571</v>
      </c>
      <c r="K388" t="s">
        <v>530</v>
      </c>
      <c r="L388">
        <v>16</v>
      </c>
      <c r="M388">
        <v>3</v>
      </c>
      <c r="N388">
        <v>1</v>
      </c>
      <c r="O388">
        <v>17</v>
      </c>
      <c r="P388" t="str">
        <f t="shared" si="24"/>
        <v>Evening</v>
      </c>
      <c r="Q388" t="str">
        <f t="shared" si="25"/>
        <v>Best</v>
      </c>
      <c r="R388" t="str">
        <f t="shared" si="26"/>
        <v>Average</v>
      </c>
      <c r="S388" t="b">
        <f t="shared" si="27"/>
        <v>0</v>
      </c>
    </row>
    <row r="389" spans="1:19" x14ac:dyDescent="0.3">
      <c r="A389" t="s">
        <v>414</v>
      </c>
      <c r="B389" t="s">
        <v>18</v>
      </c>
      <c r="C389">
        <v>13</v>
      </c>
      <c r="D389" t="s">
        <v>542</v>
      </c>
      <c r="E389" t="s">
        <v>543</v>
      </c>
      <c r="F389" t="s">
        <v>540</v>
      </c>
      <c r="G389" t="s">
        <v>544</v>
      </c>
      <c r="H389" s="1">
        <v>44562.917361111111</v>
      </c>
      <c r="I389">
        <v>5</v>
      </c>
      <c r="J389">
        <v>439</v>
      </c>
      <c r="K389" t="s">
        <v>530</v>
      </c>
      <c r="L389">
        <v>12</v>
      </c>
      <c r="M389">
        <v>5</v>
      </c>
      <c r="N389">
        <v>1</v>
      </c>
      <c r="O389">
        <v>22</v>
      </c>
      <c r="P389" t="str">
        <f t="shared" si="24"/>
        <v>Night</v>
      </c>
      <c r="Q389" t="str">
        <f t="shared" si="25"/>
        <v>Best</v>
      </c>
      <c r="R389" t="str">
        <f t="shared" si="26"/>
        <v>Average</v>
      </c>
      <c r="S389" t="b">
        <f t="shared" si="27"/>
        <v>0</v>
      </c>
    </row>
    <row r="390" spans="1:19" x14ac:dyDescent="0.3">
      <c r="A390" t="s">
        <v>415</v>
      </c>
      <c r="B390" t="s">
        <v>15</v>
      </c>
      <c r="C390">
        <v>15</v>
      </c>
      <c r="D390" t="s">
        <v>571</v>
      </c>
      <c r="E390" t="s">
        <v>546</v>
      </c>
      <c r="F390" t="s">
        <v>540</v>
      </c>
      <c r="G390" t="s">
        <v>544</v>
      </c>
      <c r="H390" s="1">
        <v>44562.857638888891</v>
      </c>
      <c r="I390">
        <v>4</v>
      </c>
      <c r="J390">
        <v>460</v>
      </c>
      <c r="K390" t="s">
        <v>529</v>
      </c>
      <c r="L390">
        <v>31</v>
      </c>
      <c r="M390">
        <v>4</v>
      </c>
      <c r="N390">
        <v>5</v>
      </c>
      <c r="O390">
        <v>20</v>
      </c>
      <c r="P390" t="str">
        <f t="shared" si="24"/>
        <v>Night</v>
      </c>
      <c r="Q390" t="str">
        <f t="shared" si="25"/>
        <v>Best</v>
      </c>
      <c r="R390" t="str">
        <f t="shared" si="26"/>
        <v>Best</v>
      </c>
      <c r="S390" t="b">
        <f t="shared" si="27"/>
        <v>1</v>
      </c>
    </row>
    <row r="391" spans="1:19" x14ac:dyDescent="0.3">
      <c r="A391" t="s">
        <v>416</v>
      </c>
      <c r="B391" t="s">
        <v>10</v>
      </c>
      <c r="C391">
        <v>6</v>
      </c>
      <c r="D391" t="s">
        <v>538</v>
      </c>
      <c r="E391" t="s">
        <v>539</v>
      </c>
      <c r="F391" t="s">
        <v>540</v>
      </c>
      <c r="G391" t="s">
        <v>541</v>
      </c>
      <c r="H391" s="1">
        <v>44562.597916666666</v>
      </c>
      <c r="I391">
        <v>6</v>
      </c>
      <c r="J391">
        <v>1060</v>
      </c>
      <c r="K391" t="s">
        <v>530</v>
      </c>
      <c r="L391">
        <v>49</v>
      </c>
      <c r="M391">
        <v>5</v>
      </c>
      <c r="N391">
        <v>5</v>
      </c>
      <c r="O391">
        <v>14</v>
      </c>
      <c r="P391" t="str">
        <f t="shared" si="24"/>
        <v>Evening</v>
      </c>
      <c r="Q391" t="str">
        <f t="shared" si="25"/>
        <v>Best</v>
      </c>
      <c r="R391" t="str">
        <f t="shared" si="26"/>
        <v>Best</v>
      </c>
      <c r="S391" t="b">
        <f t="shared" si="27"/>
        <v>1</v>
      </c>
    </row>
    <row r="392" spans="1:19" x14ac:dyDescent="0.3">
      <c r="A392" t="s">
        <v>417</v>
      </c>
      <c r="B392" t="s">
        <v>15</v>
      </c>
      <c r="C392">
        <v>19</v>
      </c>
      <c r="D392" t="s">
        <v>559</v>
      </c>
      <c r="E392" t="s">
        <v>560</v>
      </c>
      <c r="F392" t="s">
        <v>558</v>
      </c>
      <c r="G392" t="s">
        <v>544</v>
      </c>
      <c r="H392" s="1">
        <v>44562.806250000001</v>
      </c>
      <c r="I392">
        <v>5</v>
      </c>
      <c r="J392">
        <v>534</v>
      </c>
      <c r="K392" t="s">
        <v>531</v>
      </c>
      <c r="L392">
        <v>49</v>
      </c>
      <c r="M392">
        <v>1</v>
      </c>
      <c r="N392">
        <v>2</v>
      </c>
      <c r="O392">
        <v>19</v>
      </c>
      <c r="P392" t="str">
        <f t="shared" si="24"/>
        <v>Night</v>
      </c>
      <c r="Q392" t="str">
        <f t="shared" si="25"/>
        <v>Average</v>
      </c>
      <c r="R392" t="str">
        <f t="shared" si="26"/>
        <v>Average</v>
      </c>
      <c r="S392" t="b">
        <f t="shared" si="27"/>
        <v>1</v>
      </c>
    </row>
    <row r="393" spans="1:19" x14ac:dyDescent="0.3">
      <c r="A393" t="s">
        <v>418</v>
      </c>
      <c r="B393" t="s">
        <v>15</v>
      </c>
      <c r="C393">
        <v>20</v>
      </c>
      <c r="D393" t="s">
        <v>563</v>
      </c>
      <c r="E393" t="s">
        <v>560</v>
      </c>
      <c r="F393" t="s">
        <v>555</v>
      </c>
      <c r="G393" t="s">
        <v>544</v>
      </c>
      <c r="H393" s="1">
        <v>44562.73541666667</v>
      </c>
      <c r="I393">
        <v>6</v>
      </c>
      <c r="J393">
        <v>885</v>
      </c>
      <c r="K393" t="s">
        <v>529</v>
      </c>
      <c r="L393">
        <v>23</v>
      </c>
      <c r="M393">
        <v>1</v>
      </c>
      <c r="N393">
        <v>1</v>
      </c>
      <c r="O393">
        <v>17</v>
      </c>
      <c r="P393" t="str">
        <f t="shared" si="24"/>
        <v>Evening</v>
      </c>
      <c r="Q393" t="str">
        <f t="shared" si="25"/>
        <v>Average</v>
      </c>
      <c r="R393" t="str">
        <f t="shared" si="26"/>
        <v>Average</v>
      </c>
      <c r="S393" t="b">
        <f t="shared" si="27"/>
        <v>1</v>
      </c>
    </row>
    <row r="394" spans="1:19" x14ac:dyDescent="0.3">
      <c r="A394" t="s">
        <v>419</v>
      </c>
      <c r="B394" t="s">
        <v>2</v>
      </c>
      <c r="C394">
        <v>15</v>
      </c>
      <c r="D394" t="s">
        <v>571</v>
      </c>
      <c r="E394" t="s">
        <v>546</v>
      </c>
      <c r="F394" t="s">
        <v>540</v>
      </c>
      <c r="G394" t="s">
        <v>544</v>
      </c>
      <c r="H394" s="1">
        <v>44562.750694444447</v>
      </c>
      <c r="I394">
        <v>4</v>
      </c>
      <c r="J394">
        <v>450</v>
      </c>
      <c r="K394" t="s">
        <v>530</v>
      </c>
      <c r="L394">
        <v>15</v>
      </c>
      <c r="M394">
        <v>2</v>
      </c>
      <c r="N394">
        <v>4</v>
      </c>
      <c r="O394">
        <v>18</v>
      </c>
      <c r="P394" t="str">
        <f t="shared" si="24"/>
        <v>Evening</v>
      </c>
      <c r="Q394" t="str">
        <f t="shared" si="25"/>
        <v>Best</v>
      </c>
      <c r="R394" t="str">
        <f t="shared" si="26"/>
        <v>Average</v>
      </c>
      <c r="S394" t="b">
        <f t="shared" si="27"/>
        <v>0</v>
      </c>
    </row>
    <row r="395" spans="1:19" x14ac:dyDescent="0.3">
      <c r="A395" t="s">
        <v>420</v>
      </c>
      <c r="B395" t="s">
        <v>20</v>
      </c>
      <c r="C395">
        <v>12</v>
      </c>
      <c r="D395" t="s">
        <v>556</v>
      </c>
      <c r="E395" t="s">
        <v>543</v>
      </c>
      <c r="F395" t="s">
        <v>555</v>
      </c>
      <c r="G395" t="s">
        <v>544</v>
      </c>
      <c r="H395" s="1">
        <v>44562.47152777778</v>
      </c>
      <c r="I395">
        <v>5</v>
      </c>
      <c r="J395">
        <v>1047</v>
      </c>
      <c r="K395" t="s">
        <v>531</v>
      </c>
      <c r="L395">
        <v>36</v>
      </c>
      <c r="M395">
        <v>5</v>
      </c>
      <c r="N395">
        <v>3</v>
      </c>
      <c r="O395">
        <v>11</v>
      </c>
      <c r="P395" t="str">
        <f t="shared" si="24"/>
        <v>Morning</v>
      </c>
      <c r="Q395" t="str">
        <f t="shared" si="25"/>
        <v>Best</v>
      </c>
      <c r="R395" t="str">
        <f t="shared" si="26"/>
        <v>Best</v>
      </c>
      <c r="S395" t="b">
        <f t="shared" si="27"/>
        <v>1</v>
      </c>
    </row>
    <row r="396" spans="1:19" x14ac:dyDescent="0.3">
      <c r="A396" t="s">
        <v>421</v>
      </c>
      <c r="B396" t="s">
        <v>7</v>
      </c>
      <c r="C396">
        <v>19</v>
      </c>
      <c r="D396" t="s">
        <v>559</v>
      </c>
      <c r="E396" t="s">
        <v>560</v>
      </c>
      <c r="F396" t="s">
        <v>558</v>
      </c>
      <c r="G396" t="s">
        <v>544</v>
      </c>
      <c r="H396" s="1">
        <v>44562.640277777777</v>
      </c>
      <c r="I396">
        <v>7</v>
      </c>
      <c r="J396">
        <v>1035</v>
      </c>
      <c r="K396" t="s">
        <v>531</v>
      </c>
      <c r="L396">
        <v>10</v>
      </c>
      <c r="M396">
        <v>2</v>
      </c>
      <c r="N396">
        <v>4</v>
      </c>
      <c r="O396">
        <v>15</v>
      </c>
      <c r="P396" t="str">
        <f t="shared" si="24"/>
        <v>Evening</v>
      </c>
      <c r="Q396" t="str">
        <f t="shared" si="25"/>
        <v>Best</v>
      </c>
      <c r="R396" t="str">
        <f t="shared" si="26"/>
        <v>Average</v>
      </c>
      <c r="S396" t="b">
        <f t="shared" si="27"/>
        <v>0</v>
      </c>
    </row>
    <row r="397" spans="1:19" x14ac:dyDescent="0.3">
      <c r="A397" t="s">
        <v>422</v>
      </c>
      <c r="B397" t="s">
        <v>2</v>
      </c>
      <c r="C397">
        <v>17</v>
      </c>
      <c r="D397" t="s">
        <v>568</v>
      </c>
      <c r="E397" t="s">
        <v>569</v>
      </c>
      <c r="F397" t="s">
        <v>551</v>
      </c>
      <c r="G397" t="s">
        <v>544</v>
      </c>
      <c r="H397" s="1">
        <v>44562.96875</v>
      </c>
      <c r="I397">
        <v>5</v>
      </c>
      <c r="J397">
        <v>1178</v>
      </c>
      <c r="K397" t="s">
        <v>531</v>
      </c>
      <c r="L397">
        <v>25</v>
      </c>
      <c r="M397">
        <v>4</v>
      </c>
      <c r="N397">
        <v>2</v>
      </c>
      <c r="O397">
        <v>23</v>
      </c>
      <c r="P397" t="str">
        <f t="shared" si="24"/>
        <v>Night</v>
      </c>
      <c r="Q397" t="str">
        <f t="shared" si="25"/>
        <v>Best</v>
      </c>
      <c r="R397" t="str">
        <f t="shared" si="26"/>
        <v>Average</v>
      </c>
      <c r="S397" t="b">
        <f t="shared" si="27"/>
        <v>0</v>
      </c>
    </row>
    <row r="398" spans="1:19" x14ac:dyDescent="0.3">
      <c r="A398" t="s">
        <v>423</v>
      </c>
      <c r="B398" t="s">
        <v>14</v>
      </c>
      <c r="C398">
        <v>16</v>
      </c>
      <c r="D398" t="s">
        <v>549</v>
      </c>
      <c r="E398" t="s">
        <v>550</v>
      </c>
      <c r="F398" t="s">
        <v>551</v>
      </c>
      <c r="G398" t="s">
        <v>544</v>
      </c>
      <c r="H398" s="1">
        <v>44562.96875</v>
      </c>
      <c r="I398">
        <v>6</v>
      </c>
      <c r="J398">
        <v>895</v>
      </c>
      <c r="K398" t="s">
        <v>529</v>
      </c>
      <c r="L398">
        <v>18</v>
      </c>
      <c r="M398">
        <v>1</v>
      </c>
      <c r="N398">
        <v>2</v>
      </c>
      <c r="O398">
        <v>23</v>
      </c>
      <c r="P398" t="str">
        <f t="shared" si="24"/>
        <v>Night</v>
      </c>
      <c r="Q398" t="str">
        <f t="shared" si="25"/>
        <v>Average</v>
      </c>
      <c r="R398" t="str">
        <f t="shared" si="26"/>
        <v>Average</v>
      </c>
      <c r="S398" t="b">
        <f t="shared" si="27"/>
        <v>1</v>
      </c>
    </row>
    <row r="399" spans="1:19" x14ac:dyDescent="0.3">
      <c r="A399" t="s">
        <v>424</v>
      </c>
      <c r="B399" t="s">
        <v>6</v>
      </c>
      <c r="C399">
        <v>16</v>
      </c>
      <c r="D399" t="s">
        <v>549</v>
      </c>
      <c r="E399" t="s">
        <v>550</v>
      </c>
      <c r="F399" t="s">
        <v>551</v>
      </c>
      <c r="G399" t="s">
        <v>544</v>
      </c>
      <c r="H399" s="1">
        <v>44562.806250000001</v>
      </c>
      <c r="I399">
        <v>5</v>
      </c>
      <c r="J399">
        <v>614</v>
      </c>
      <c r="K399" t="s">
        <v>529</v>
      </c>
      <c r="L399">
        <v>32</v>
      </c>
      <c r="M399">
        <v>3</v>
      </c>
      <c r="N399">
        <v>3</v>
      </c>
      <c r="O399">
        <v>19</v>
      </c>
      <c r="P399" t="str">
        <f t="shared" si="24"/>
        <v>Night</v>
      </c>
      <c r="Q399" t="str">
        <f t="shared" si="25"/>
        <v>Best</v>
      </c>
      <c r="R399" t="str">
        <f t="shared" si="26"/>
        <v>Best</v>
      </c>
      <c r="S399" t="b">
        <f t="shared" si="27"/>
        <v>1</v>
      </c>
    </row>
    <row r="400" spans="1:19" x14ac:dyDescent="0.3">
      <c r="A400" t="s">
        <v>425</v>
      </c>
      <c r="B400" t="s">
        <v>8</v>
      </c>
      <c r="C400">
        <v>10</v>
      </c>
      <c r="D400" t="s">
        <v>557</v>
      </c>
      <c r="E400" t="s">
        <v>548</v>
      </c>
      <c r="F400" t="s">
        <v>558</v>
      </c>
      <c r="G400" t="s">
        <v>544</v>
      </c>
      <c r="H400" s="1">
        <v>44562.96875</v>
      </c>
      <c r="I400">
        <v>4</v>
      </c>
      <c r="J400">
        <v>434</v>
      </c>
      <c r="K400" t="s">
        <v>531</v>
      </c>
      <c r="L400">
        <v>12</v>
      </c>
      <c r="M400">
        <v>5</v>
      </c>
      <c r="N400">
        <v>5</v>
      </c>
      <c r="O400">
        <v>23</v>
      </c>
      <c r="P400" t="str">
        <f t="shared" si="24"/>
        <v>Night</v>
      </c>
      <c r="Q400" t="str">
        <f t="shared" si="25"/>
        <v>Best</v>
      </c>
      <c r="R400" t="str">
        <f t="shared" si="26"/>
        <v>Best</v>
      </c>
      <c r="S400" t="b">
        <f t="shared" si="27"/>
        <v>1</v>
      </c>
    </row>
    <row r="401" spans="1:19" x14ac:dyDescent="0.3">
      <c r="A401" t="s">
        <v>426</v>
      </c>
      <c r="B401" t="s">
        <v>18</v>
      </c>
      <c r="C401">
        <v>20</v>
      </c>
      <c r="D401" t="s">
        <v>563</v>
      </c>
      <c r="E401" t="s">
        <v>560</v>
      </c>
      <c r="F401" t="s">
        <v>555</v>
      </c>
      <c r="G401" t="s">
        <v>544</v>
      </c>
      <c r="H401" s="1">
        <v>44562.470138888886</v>
      </c>
      <c r="I401">
        <v>3</v>
      </c>
      <c r="J401">
        <v>585</v>
      </c>
      <c r="K401" t="s">
        <v>530</v>
      </c>
      <c r="L401">
        <v>20</v>
      </c>
      <c r="M401">
        <v>2</v>
      </c>
      <c r="N401">
        <v>5</v>
      </c>
      <c r="O401">
        <v>11</v>
      </c>
      <c r="P401" t="str">
        <f t="shared" si="24"/>
        <v>Morning</v>
      </c>
      <c r="Q401" t="str">
        <f t="shared" si="25"/>
        <v>Best</v>
      </c>
      <c r="R401" t="str">
        <f t="shared" si="26"/>
        <v>Average</v>
      </c>
      <c r="S401" t="b">
        <f t="shared" si="27"/>
        <v>0</v>
      </c>
    </row>
    <row r="402" spans="1:19" x14ac:dyDescent="0.3">
      <c r="A402" t="s">
        <v>427</v>
      </c>
      <c r="B402" t="s">
        <v>8</v>
      </c>
      <c r="C402">
        <v>8</v>
      </c>
      <c r="D402" t="s">
        <v>565</v>
      </c>
      <c r="E402" t="s">
        <v>539</v>
      </c>
      <c r="F402" t="s">
        <v>555</v>
      </c>
      <c r="G402" t="s">
        <v>544</v>
      </c>
      <c r="H402" s="1">
        <v>44562.902083333334</v>
      </c>
      <c r="I402">
        <v>4</v>
      </c>
      <c r="J402">
        <v>694</v>
      </c>
      <c r="K402" t="s">
        <v>529</v>
      </c>
      <c r="L402">
        <v>38</v>
      </c>
      <c r="M402">
        <v>2</v>
      </c>
      <c r="N402">
        <v>1</v>
      </c>
      <c r="O402">
        <v>21</v>
      </c>
      <c r="P402" t="str">
        <f t="shared" si="24"/>
        <v>Night</v>
      </c>
      <c r="Q402" t="str">
        <f t="shared" si="25"/>
        <v>Average</v>
      </c>
      <c r="R402" t="str">
        <f t="shared" si="26"/>
        <v>Average</v>
      </c>
      <c r="S402" t="b">
        <f t="shared" si="27"/>
        <v>1</v>
      </c>
    </row>
    <row r="403" spans="1:19" x14ac:dyDescent="0.3">
      <c r="A403" t="s">
        <v>428</v>
      </c>
      <c r="B403" t="s">
        <v>4</v>
      </c>
      <c r="C403">
        <v>17</v>
      </c>
      <c r="D403" t="s">
        <v>568</v>
      </c>
      <c r="E403" t="s">
        <v>569</v>
      </c>
      <c r="F403" t="s">
        <v>551</v>
      </c>
      <c r="G403" t="s">
        <v>544</v>
      </c>
      <c r="H403" s="1">
        <v>44562.598611111112</v>
      </c>
      <c r="I403">
        <v>6</v>
      </c>
      <c r="J403">
        <v>971</v>
      </c>
      <c r="K403" t="s">
        <v>531</v>
      </c>
      <c r="L403">
        <v>20</v>
      </c>
      <c r="M403">
        <v>2</v>
      </c>
      <c r="N403">
        <v>3</v>
      </c>
      <c r="O403">
        <v>14</v>
      </c>
      <c r="P403" t="str">
        <f t="shared" si="24"/>
        <v>Evening</v>
      </c>
      <c r="Q403" t="str">
        <f t="shared" si="25"/>
        <v>Best</v>
      </c>
      <c r="R403" t="str">
        <f t="shared" si="26"/>
        <v>Average</v>
      </c>
      <c r="S403" t="b">
        <f t="shared" si="27"/>
        <v>0</v>
      </c>
    </row>
    <row r="404" spans="1:19" x14ac:dyDescent="0.3">
      <c r="A404" t="s">
        <v>429</v>
      </c>
      <c r="B404" t="s">
        <v>22</v>
      </c>
      <c r="C404">
        <v>19</v>
      </c>
      <c r="D404" t="s">
        <v>559</v>
      </c>
      <c r="E404" t="s">
        <v>560</v>
      </c>
      <c r="F404" t="s">
        <v>558</v>
      </c>
      <c r="G404" t="s">
        <v>544</v>
      </c>
      <c r="H404" s="1">
        <v>44562.750694444447</v>
      </c>
      <c r="I404">
        <v>7</v>
      </c>
      <c r="J404">
        <v>975</v>
      </c>
      <c r="K404" t="s">
        <v>530</v>
      </c>
      <c r="L404">
        <v>43</v>
      </c>
      <c r="M404">
        <v>2</v>
      </c>
      <c r="N404">
        <v>1</v>
      </c>
      <c r="O404">
        <v>18</v>
      </c>
      <c r="P404" t="str">
        <f t="shared" si="24"/>
        <v>Evening</v>
      </c>
      <c r="Q404" t="str">
        <f t="shared" si="25"/>
        <v>Average</v>
      </c>
      <c r="R404" t="str">
        <f t="shared" si="26"/>
        <v>Average</v>
      </c>
      <c r="S404" t="b">
        <f t="shared" si="27"/>
        <v>1</v>
      </c>
    </row>
    <row r="405" spans="1:19" x14ac:dyDescent="0.3">
      <c r="A405" t="s">
        <v>430</v>
      </c>
      <c r="B405" t="s">
        <v>8</v>
      </c>
      <c r="C405">
        <v>6</v>
      </c>
      <c r="D405" t="s">
        <v>538</v>
      </c>
      <c r="E405" t="s">
        <v>539</v>
      </c>
      <c r="F405" t="s">
        <v>540</v>
      </c>
      <c r="G405" t="s">
        <v>541</v>
      </c>
      <c r="H405" s="1">
        <v>44562.854861111111</v>
      </c>
      <c r="I405">
        <v>3</v>
      </c>
      <c r="J405">
        <v>783</v>
      </c>
      <c r="K405" t="s">
        <v>530</v>
      </c>
      <c r="L405">
        <v>19</v>
      </c>
      <c r="M405">
        <v>4</v>
      </c>
      <c r="N405">
        <v>4</v>
      </c>
      <c r="O405">
        <v>20</v>
      </c>
      <c r="P405" t="str">
        <f t="shared" si="24"/>
        <v>Night</v>
      </c>
      <c r="Q405" t="str">
        <f t="shared" si="25"/>
        <v>Best</v>
      </c>
      <c r="R405" t="str">
        <f t="shared" si="26"/>
        <v>Best</v>
      </c>
      <c r="S405" t="b">
        <f t="shared" si="27"/>
        <v>1</v>
      </c>
    </row>
    <row r="406" spans="1:19" x14ac:dyDescent="0.3">
      <c r="A406" t="s">
        <v>431</v>
      </c>
      <c r="B406" t="s">
        <v>20</v>
      </c>
      <c r="C406">
        <v>20</v>
      </c>
      <c r="D406" t="s">
        <v>563</v>
      </c>
      <c r="E406" t="s">
        <v>560</v>
      </c>
      <c r="F406" t="s">
        <v>555</v>
      </c>
      <c r="G406" t="s">
        <v>544</v>
      </c>
      <c r="H406" s="1">
        <v>44562.896527777775</v>
      </c>
      <c r="I406">
        <v>6</v>
      </c>
      <c r="J406">
        <v>1069</v>
      </c>
      <c r="K406" t="s">
        <v>531</v>
      </c>
      <c r="L406">
        <v>30</v>
      </c>
      <c r="M406">
        <v>2</v>
      </c>
      <c r="N406">
        <v>2</v>
      </c>
      <c r="O406">
        <v>21</v>
      </c>
      <c r="P406" t="str">
        <f t="shared" si="24"/>
        <v>Night</v>
      </c>
      <c r="Q406" t="str">
        <f t="shared" si="25"/>
        <v>Average</v>
      </c>
      <c r="R406" t="str">
        <f t="shared" si="26"/>
        <v>Average</v>
      </c>
      <c r="S406" t="b">
        <f t="shared" si="27"/>
        <v>1</v>
      </c>
    </row>
    <row r="407" spans="1:19" x14ac:dyDescent="0.3">
      <c r="A407" t="s">
        <v>432</v>
      </c>
      <c r="B407" t="s">
        <v>3</v>
      </c>
      <c r="C407">
        <v>5</v>
      </c>
      <c r="D407" t="s">
        <v>561</v>
      </c>
      <c r="E407" t="s">
        <v>554</v>
      </c>
      <c r="F407" t="s">
        <v>540</v>
      </c>
      <c r="G407" t="s">
        <v>541</v>
      </c>
      <c r="H407" s="1">
        <v>44562.896527777775</v>
      </c>
      <c r="I407">
        <v>5</v>
      </c>
      <c r="J407">
        <v>946</v>
      </c>
      <c r="K407" t="s">
        <v>530</v>
      </c>
      <c r="L407">
        <v>37</v>
      </c>
      <c r="M407">
        <v>2</v>
      </c>
      <c r="N407">
        <v>1</v>
      </c>
      <c r="O407">
        <v>21</v>
      </c>
      <c r="P407" t="str">
        <f t="shared" si="24"/>
        <v>Night</v>
      </c>
      <c r="Q407" t="str">
        <f t="shared" si="25"/>
        <v>Average</v>
      </c>
      <c r="R407" t="str">
        <f t="shared" si="26"/>
        <v>Average</v>
      </c>
      <c r="S407" t="b">
        <f t="shared" si="27"/>
        <v>1</v>
      </c>
    </row>
    <row r="408" spans="1:19" x14ac:dyDescent="0.3">
      <c r="A408" t="s">
        <v>433</v>
      </c>
      <c r="B408" t="s">
        <v>20</v>
      </c>
      <c r="C408">
        <v>17</v>
      </c>
      <c r="D408" t="s">
        <v>568</v>
      </c>
      <c r="E408" t="s">
        <v>569</v>
      </c>
      <c r="F408" t="s">
        <v>551</v>
      </c>
      <c r="G408" t="s">
        <v>544</v>
      </c>
      <c r="H408" s="1">
        <v>44562.5</v>
      </c>
      <c r="I408">
        <v>4</v>
      </c>
      <c r="J408">
        <v>573</v>
      </c>
      <c r="K408" t="s">
        <v>531</v>
      </c>
      <c r="L408">
        <v>16</v>
      </c>
      <c r="M408">
        <v>3</v>
      </c>
      <c r="N408">
        <v>3</v>
      </c>
      <c r="O408">
        <v>12</v>
      </c>
      <c r="P408" t="str">
        <f t="shared" si="24"/>
        <v>Morning</v>
      </c>
      <c r="Q408" t="str">
        <f t="shared" si="25"/>
        <v>Best</v>
      </c>
      <c r="R408" t="str">
        <f t="shared" si="26"/>
        <v>Best</v>
      </c>
      <c r="S408" t="b">
        <f t="shared" si="27"/>
        <v>1</v>
      </c>
    </row>
    <row r="409" spans="1:19" x14ac:dyDescent="0.3">
      <c r="A409" t="s">
        <v>434</v>
      </c>
      <c r="B409" t="s">
        <v>7</v>
      </c>
      <c r="C409">
        <v>20</v>
      </c>
      <c r="D409" t="s">
        <v>563</v>
      </c>
      <c r="E409" t="s">
        <v>560</v>
      </c>
      <c r="F409" t="s">
        <v>555</v>
      </c>
      <c r="G409" t="s">
        <v>544</v>
      </c>
      <c r="H409" s="1">
        <v>44562.597916666666</v>
      </c>
      <c r="I409">
        <v>4</v>
      </c>
      <c r="J409">
        <v>408</v>
      </c>
      <c r="K409" t="s">
        <v>529</v>
      </c>
      <c r="L409">
        <v>40</v>
      </c>
      <c r="M409">
        <v>2</v>
      </c>
      <c r="N409">
        <v>1</v>
      </c>
      <c r="O409">
        <v>14</v>
      </c>
      <c r="P409" t="str">
        <f t="shared" si="24"/>
        <v>Evening</v>
      </c>
      <c r="Q409" t="str">
        <f t="shared" si="25"/>
        <v>Average</v>
      </c>
      <c r="R409" t="str">
        <f t="shared" si="26"/>
        <v>Average</v>
      </c>
      <c r="S409" t="b">
        <f t="shared" si="27"/>
        <v>1</v>
      </c>
    </row>
    <row r="410" spans="1:19" x14ac:dyDescent="0.3">
      <c r="A410" t="s">
        <v>435</v>
      </c>
      <c r="B410" t="s">
        <v>17</v>
      </c>
      <c r="C410">
        <v>12</v>
      </c>
      <c r="D410" t="s">
        <v>556</v>
      </c>
      <c r="E410" t="s">
        <v>543</v>
      </c>
      <c r="F410" t="s">
        <v>555</v>
      </c>
      <c r="G410" t="s">
        <v>544</v>
      </c>
      <c r="H410" s="1">
        <v>44562.5625</v>
      </c>
      <c r="I410">
        <v>5</v>
      </c>
      <c r="J410">
        <v>656</v>
      </c>
      <c r="K410" t="s">
        <v>530</v>
      </c>
      <c r="L410">
        <v>43</v>
      </c>
      <c r="M410">
        <v>1</v>
      </c>
      <c r="N410">
        <v>4</v>
      </c>
      <c r="O410">
        <v>13</v>
      </c>
      <c r="P410" t="str">
        <f t="shared" si="24"/>
        <v>Noon</v>
      </c>
      <c r="Q410" t="str">
        <f t="shared" si="25"/>
        <v>Best</v>
      </c>
      <c r="R410" t="str">
        <f t="shared" si="26"/>
        <v>Average</v>
      </c>
      <c r="S410" t="b">
        <f t="shared" si="27"/>
        <v>0</v>
      </c>
    </row>
    <row r="411" spans="1:19" x14ac:dyDescent="0.3">
      <c r="A411" t="s">
        <v>436</v>
      </c>
      <c r="B411" t="s">
        <v>20</v>
      </c>
      <c r="C411">
        <v>16</v>
      </c>
      <c r="D411" t="s">
        <v>549</v>
      </c>
      <c r="E411" t="s">
        <v>550</v>
      </c>
      <c r="F411" t="s">
        <v>551</v>
      </c>
      <c r="G411" t="s">
        <v>544</v>
      </c>
      <c r="H411" s="1">
        <v>44562.998611111114</v>
      </c>
      <c r="I411">
        <v>5</v>
      </c>
      <c r="J411">
        <v>470</v>
      </c>
      <c r="K411" t="s">
        <v>531</v>
      </c>
      <c r="L411">
        <v>10</v>
      </c>
      <c r="M411">
        <v>2</v>
      </c>
      <c r="N411">
        <v>2</v>
      </c>
      <c r="O411">
        <v>23</v>
      </c>
      <c r="P411" t="str">
        <f t="shared" si="24"/>
        <v>Night</v>
      </c>
      <c r="Q411" t="str">
        <f t="shared" si="25"/>
        <v>Average</v>
      </c>
      <c r="R411" t="str">
        <f t="shared" si="26"/>
        <v>Average</v>
      </c>
      <c r="S411" t="b">
        <f t="shared" si="27"/>
        <v>1</v>
      </c>
    </row>
    <row r="412" spans="1:19" x14ac:dyDescent="0.3">
      <c r="A412" t="s">
        <v>437</v>
      </c>
      <c r="B412" t="s">
        <v>20</v>
      </c>
      <c r="C412">
        <v>4</v>
      </c>
      <c r="D412" t="s">
        <v>547</v>
      </c>
      <c r="E412" t="s">
        <v>548</v>
      </c>
      <c r="F412" t="s">
        <v>540</v>
      </c>
      <c r="G412" t="s">
        <v>544</v>
      </c>
      <c r="H412" s="1">
        <v>44562.465277777781</v>
      </c>
      <c r="I412">
        <v>5</v>
      </c>
      <c r="J412">
        <v>620</v>
      </c>
      <c r="K412" t="s">
        <v>530</v>
      </c>
      <c r="L412">
        <v>26</v>
      </c>
      <c r="M412">
        <v>1</v>
      </c>
      <c r="N412">
        <v>3</v>
      </c>
      <c r="O412">
        <v>11</v>
      </c>
      <c r="P412" t="str">
        <f t="shared" si="24"/>
        <v>Morning</v>
      </c>
      <c r="Q412" t="str">
        <f t="shared" si="25"/>
        <v>Best</v>
      </c>
      <c r="R412" t="str">
        <f t="shared" si="26"/>
        <v>Average</v>
      </c>
      <c r="S412" t="b">
        <f t="shared" si="27"/>
        <v>0</v>
      </c>
    </row>
    <row r="413" spans="1:19" x14ac:dyDescent="0.3">
      <c r="A413" t="s">
        <v>438</v>
      </c>
      <c r="B413" t="s">
        <v>12</v>
      </c>
      <c r="C413">
        <v>19</v>
      </c>
      <c r="D413" t="s">
        <v>559</v>
      </c>
      <c r="E413" t="s">
        <v>560</v>
      </c>
      <c r="F413" t="s">
        <v>558</v>
      </c>
      <c r="G413" t="s">
        <v>544</v>
      </c>
      <c r="H413" s="1">
        <v>44562.902083333334</v>
      </c>
      <c r="I413">
        <v>5</v>
      </c>
      <c r="J413">
        <v>1115</v>
      </c>
      <c r="K413" t="s">
        <v>530</v>
      </c>
      <c r="L413">
        <v>22</v>
      </c>
      <c r="M413">
        <v>4</v>
      </c>
      <c r="N413">
        <v>3</v>
      </c>
      <c r="O413">
        <v>21</v>
      </c>
      <c r="P413" t="str">
        <f t="shared" si="24"/>
        <v>Night</v>
      </c>
      <c r="Q413" t="str">
        <f t="shared" si="25"/>
        <v>Best</v>
      </c>
      <c r="R413" t="str">
        <f t="shared" si="26"/>
        <v>Best</v>
      </c>
      <c r="S413" t="b">
        <f t="shared" si="27"/>
        <v>1</v>
      </c>
    </row>
    <row r="414" spans="1:19" x14ac:dyDescent="0.3">
      <c r="A414" t="s">
        <v>439</v>
      </c>
      <c r="B414" t="s">
        <v>20</v>
      </c>
      <c r="C414">
        <v>19</v>
      </c>
      <c r="D414" t="s">
        <v>559</v>
      </c>
      <c r="E414" t="s">
        <v>560</v>
      </c>
      <c r="F414" t="s">
        <v>558</v>
      </c>
      <c r="G414" t="s">
        <v>544</v>
      </c>
      <c r="H414" s="1">
        <v>44562.47152777778</v>
      </c>
      <c r="I414">
        <v>3</v>
      </c>
      <c r="J414">
        <v>524</v>
      </c>
      <c r="K414" t="s">
        <v>531</v>
      </c>
      <c r="L414">
        <v>43</v>
      </c>
      <c r="M414">
        <v>5</v>
      </c>
      <c r="N414">
        <v>2</v>
      </c>
      <c r="O414">
        <v>11</v>
      </c>
      <c r="P414" t="str">
        <f t="shared" si="24"/>
        <v>Morning</v>
      </c>
      <c r="Q414" t="str">
        <f t="shared" si="25"/>
        <v>Best</v>
      </c>
      <c r="R414" t="str">
        <f t="shared" si="26"/>
        <v>Average</v>
      </c>
      <c r="S414" t="b">
        <f t="shared" si="27"/>
        <v>0</v>
      </c>
    </row>
    <row r="415" spans="1:19" x14ac:dyDescent="0.3">
      <c r="A415" t="s">
        <v>440</v>
      </c>
      <c r="B415" t="s">
        <v>19</v>
      </c>
      <c r="C415">
        <v>12</v>
      </c>
      <c r="D415" t="s">
        <v>556</v>
      </c>
      <c r="E415" t="s">
        <v>543</v>
      </c>
      <c r="F415" t="s">
        <v>555</v>
      </c>
      <c r="G415" t="s">
        <v>544</v>
      </c>
      <c r="H415" s="1">
        <v>44562.563194444447</v>
      </c>
      <c r="I415">
        <v>3</v>
      </c>
      <c r="J415">
        <v>532</v>
      </c>
      <c r="K415" t="s">
        <v>529</v>
      </c>
      <c r="L415">
        <v>22</v>
      </c>
      <c r="M415">
        <v>3</v>
      </c>
      <c r="N415">
        <v>1</v>
      </c>
      <c r="O415">
        <v>13</v>
      </c>
      <c r="P415" t="str">
        <f t="shared" si="24"/>
        <v>Noon</v>
      </c>
      <c r="Q415" t="str">
        <f t="shared" si="25"/>
        <v>Best</v>
      </c>
      <c r="R415" t="str">
        <f t="shared" si="26"/>
        <v>Average</v>
      </c>
      <c r="S415" t="b">
        <f t="shared" si="27"/>
        <v>0</v>
      </c>
    </row>
    <row r="416" spans="1:19" x14ac:dyDescent="0.3">
      <c r="A416" t="s">
        <v>441</v>
      </c>
      <c r="B416" t="s">
        <v>11</v>
      </c>
      <c r="C416">
        <v>4</v>
      </c>
      <c r="D416" t="s">
        <v>547</v>
      </c>
      <c r="E416" t="s">
        <v>548</v>
      </c>
      <c r="F416" t="s">
        <v>540</v>
      </c>
      <c r="G416" t="s">
        <v>544</v>
      </c>
      <c r="H416" s="1">
        <v>44562.46875</v>
      </c>
      <c r="I416">
        <v>4</v>
      </c>
      <c r="J416">
        <v>420</v>
      </c>
      <c r="K416" t="s">
        <v>531</v>
      </c>
      <c r="L416">
        <v>20</v>
      </c>
      <c r="M416">
        <v>2</v>
      </c>
      <c r="N416">
        <v>5</v>
      </c>
      <c r="O416">
        <v>11</v>
      </c>
      <c r="P416" t="str">
        <f t="shared" si="24"/>
        <v>Morning</v>
      </c>
      <c r="Q416" t="str">
        <f t="shared" si="25"/>
        <v>Best</v>
      </c>
      <c r="R416" t="str">
        <f t="shared" si="26"/>
        <v>Average</v>
      </c>
      <c r="S416" t="b">
        <f t="shared" si="27"/>
        <v>0</v>
      </c>
    </row>
    <row r="417" spans="1:19" x14ac:dyDescent="0.3">
      <c r="A417" t="s">
        <v>442</v>
      </c>
      <c r="B417" t="s">
        <v>17</v>
      </c>
      <c r="C417">
        <v>17</v>
      </c>
      <c r="D417" t="s">
        <v>568</v>
      </c>
      <c r="E417" t="s">
        <v>569</v>
      </c>
      <c r="F417" t="s">
        <v>551</v>
      </c>
      <c r="G417" t="s">
        <v>544</v>
      </c>
      <c r="H417" s="1">
        <v>44562.465277777781</v>
      </c>
      <c r="I417">
        <v>3</v>
      </c>
      <c r="J417">
        <v>758</v>
      </c>
      <c r="K417" t="s">
        <v>530</v>
      </c>
      <c r="L417">
        <v>23</v>
      </c>
      <c r="M417">
        <v>2</v>
      </c>
      <c r="N417">
        <v>5</v>
      </c>
      <c r="O417">
        <v>11</v>
      </c>
      <c r="P417" t="str">
        <f t="shared" si="24"/>
        <v>Morning</v>
      </c>
      <c r="Q417" t="str">
        <f t="shared" si="25"/>
        <v>Best</v>
      </c>
      <c r="R417" t="str">
        <f t="shared" si="26"/>
        <v>Average</v>
      </c>
      <c r="S417" t="b">
        <f t="shared" si="27"/>
        <v>0</v>
      </c>
    </row>
    <row r="418" spans="1:19" x14ac:dyDescent="0.3">
      <c r="A418" t="s">
        <v>443</v>
      </c>
      <c r="B418" t="s">
        <v>8</v>
      </c>
      <c r="C418">
        <v>18</v>
      </c>
      <c r="D418" t="s">
        <v>570</v>
      </c>
      <c r="E418" t="s">
        <v>550</v>
      </c>
      <c r="F418" t="s">
        <v>551</v>
      </c>
      <c r="G418" t="s">
        <v>541</v>
      </c>
      <c r="H418" s="1">
        <v>44562.857638888891</v>
      </c>
      <c r="I418">
        <v>4</v>
      </c>
      <c r="J418">
        <v>514</v>
      </c>
      <c r="K418" t="s">
        <v>530</v>
      </c>
      <c r="L418">
        <v>26</v>
      </c>
      <c r="M418">
        <v>4</v>
      </c>
      <c r="N418">
        <v>1</v>
      </c>
      <c r="O418">
        <v>20</v>
      </c>
      <c r="P418" t="str">
        <f t="shared" si="24"/>
        <v>Night</v>
      </c>
      <c r="Q418" t="str">
        <f t="shared" si="25"/>
        <v>Best</v>
      </c>
      <c r="R418" t="str">
        <f t="shared" si="26"/>
        <v>Average</v>
      </c>
      <c r="S418" t="b">
        <f t="shared" si="27"/>
        <v>0</v>
      </c>
    </row>
    <row r="419" spans="1:19" x14ac:dyDescent="0.3">
      <c r="A419" t="s">
        <v>444</v>
      </c>
      <c r="B419" t="s">
        <v>7</v>
      </c>
      <c r="C419">
        <v>1</v>
      </c>
      <c r="D419" t="s">
        <v>553</v>
      </c>
      <c r="E419" t="s">
        <v>554</v>
      </c>
      <c r="F419" t="s">
        <v>555</v>
      </c>
      <c r="G419" t="s">
        <v>541</v>
      </c>
      <c r="H419" s="1">
        <v>44562.854861111111</v>
      </c>
      <c r="I419">
        <v>3</v>
      </c>
      <c r="J419">
        <v>711</v>
      </c>
      <c r="K419" t="s">
        <v>531</v>
      </c>
      <c r="L419">
        <v>22</v>
      </c>
      <c r="M419">
        <v>3</v>
      </c>
      <c r="N419">
        <v>3</v>
      </c>
      <c r="O419">
        <v>20</v>
      </c>
      <c r="P419" t="str">
        <f t="shared" si="24"/>
        <v>Night</v>
      </c>
      <c r="Q419" t="str">
        <f t="shared" si="25"/>
        <v>Best</v>
      </c>
      <c r="R419" t="str">
        <f t="shared" si="26"/>
        <v>Best</v>
      </c>
      <c r="S419" t="b">
        <f t="shared" si="27"/>
        <v>1</v>
      </c>
    </row>
    <row r="420" spans="1:19" x14ac:dyDescent="0.3">
      <c r="A420" t="s">
        <v>445</v>
      </c>
      <c r="B420" t="s">
        <v>12</v>
      </c>
      <c r="C420">
        <v>11</v>
      </c>
      <c r="D420" t="s">
        <v>562</v>
      </c>
      <c r="E420" t="s">
        <v>539</v>
      </c>
      <c r="F420" t="s">
        <v>555</v>
      </c>
      <c r="G420" t="s">
        <v>541</v>
      </c>
      <c r="H420" s="1">
        <v>44562.998611111114</v>
      </c>
      <c r="I420">
        <v>4</v>
      </c>
      <c r="J420">
        <v>733</v>
      </c>
      <c r="K420" t="s">
        <v>529</v>
      </c>
      <c r="L420">
        <v>12</v>
      </c>
      <c r="M420">
        <v>3</v>
      </c>
      <c r="N420">
        <v>5</v>
      </c>
      <c r="O420">
        <v>23</v>
      </c>
      <c r="P420" t="str">
        <f t="shared" si="24"/>
        <v>Night</v>
      </c>
      <c r="Q420" t="str">
        <f t="shared" si="25"/>
        <v>Best</v>
      </c>
      <c r="R420" t="str">
        <f t="shared" si="26"/>
        <v>Best</v>
      </c>
      <c r="S420" t="b">
        <f t="shared" si="27"/>
        <v>1</v>
      </c>
    </row>
    <row r="421" spans="1:19" x14ac:dyDescent="0.3">
      <c r="A421" t="s">
        <v>446</v>
      </c>
      <c r="B421" t="s">
        <v>15</v>
      </c>
      <c r="C421">
        <v>20</v>
      </c>
      <c r="D421" t="s">
        <v>563</v>
      </c>
      <c r="E421" t="s">
        <v>560</v>
      </c>
      <c r="F421" t="s">
        <v>555</v>
      </c>
      <c r="G421" t="s">
        <v>544</v>
      </c>
      <c r="H421" s="1">
        <v>44562.750694444447</v>
      </c>
      <c r="I421">
        <v>5</v>
      </c>
      <c r="J421">
        <v>963</v>
      </c>
      <c r="K421" t="s">
        <v>530</v>
      </c>
      <c r="L421">
        <v>37</v>
      </c>
      <c r="M421">
        <v>5</v>
      </c>
      <c r="N421">
        <v>5</v>
      </c>
      <c r="O421">
        <v>18</v>
      </c>
      <c r="P421" t="str">
        <f t="shared" si="24"/>
        <v>Evening</v>
      </c>
      <c r="Q421" t="str">
        <f t="shared" si="25"/>
        <v>Best</v>
      </c>
      <c r="R421" t="str">
        <f t="shared" si="26"/>
        <v>Best</v>
      </c>
      <c r="S421" t="b">
        <f t="shared" si="27"/>
        <v>1</v>
      </c>
    </row>
    <row r="422" spans="1:19" x14ac:dyDescent="0.3">
      <c r="A422" t="s">
        <v>447</v>
      </c>
      <c r="B422" t="s">
        <v>16</v>
      </c>
      <c r="C422">
        <v>11</v>
      </c>
      <c r="D422" t="s">
        <v>562</v>
      </c>
      <c r="E422" t="s">
        <v>539</v>
      </c>
      <c r="F422" t="s">
        <v>555</v>
      </c>
      <c r="G422" t="s">
        <v>541</v>
      </c>
      <c r="H422" s="1">
        <v>44562.896527777775</v>
      </c>
      <c r="I422">
        <v>4</v>
      </c>
      <c r="J422">
        <v>751</v>
      </c>
      <c r="K422" t="s">
        <v>530</v>
      </c>
      <c r="L422">
        <v>30</v>
      </c>
      <c r="M422">
        <v>3</v>
      </c>
      <c r="N422">
        <v>3</v>
      </c>
      <c r="O422">
        <v>21</v>
      </c>
      <c r="P422" t="str">
        <f t="shared" si="24"/>
        <v>Night</v>
      </c>
      <c r="Q422" t="str">
        <f t="shared" si="25"/>
        <v>Best</v>
      </c>
      <c r="R422" t="str">
        <f t="shared" si="26"/>
        <v>Best</v>
      </c>
      <c r="S422" t="b">
        <f t="shared" si="27"/>
        <v>1</v>
      </c>
    </row>
    <row r="423" spans="1:19" x14ac:dyDescent="0.3">
      <c r="A423" t="s">
        <v>448</v>
      </c>
      <c r="B423" t="s">
        <v>5</v>
      </c>
      <c r="C423">
        <v>6</v>
      </c>
      <c r="D423" t="s">
        <v>538</v>
      </c>
      <c r="E423" t="s">
        <v>539</v>
      </c>
      <c r="F423" t="s">
        <v>540</v>
      </c>
      <c r="G423" t="s">
        <v>541</v>
      </c>
      <c r="H423" s="1">
        <v>44562.902083333334</v>
      </c>
      <c r="I423">
        <v>3</v>
      </c>
      <c r="J423">
        <v>580</v>
      </c>
      <c r="K423" t="s">
        <v>531</v>
      </c>
      <c r="L423">
        <v>35</v>
      </c>
      <c r="M423">
        <v>4</v>
      </c>
      <c r="N423">
        <v>4</v>
      </c>
      <c r="O423">
        <v>21</v>
      </c>
      <c r="P423" t="str">
        <f t="shared" si="24"/>
        <v>Night</v>
      </c>
      <c r="Q423" t="str">
        <f t="shared" si="25"/>
        <v>Best</v>
      </c>
      <c r="R423" t="str">
        <f t="shared" si="26"/>
        <v>Best</v>
      </c>
      <c r="S423" t="b">
        <f t="shared" si="27"/>
        <v>1</v>
      </c>
    </row>
    <row r="424" spans="1:19" x14ac:dyDescent="0.3">
      <c r="A424" t="s">
        <v>449</v>
      </c>
      <c r="B424" t="s">
        <v>6</v>
      </c>
      <c r="C424">
        <v>20</v>
      </c>
      <c r="D424" t="s">
        <v>563</v>
      </c>
      <c r="E424" t="s">
        <v>560</v>
      </c>
      <c r="F424" t="s">
        <v>555</v>
      </c>
      <c r="G424" t="s">
        <v>544</v>
      </c>
      <c r="H424" s="1">
        <v>44562.46875</v>
      </c>
      <c r="I424">
        <v>3</v>
      </c>
      <c r="J424">
        <v>749</v>
      </c>
      <c r="K424" t="s">
        <v>531</v>
      </c>
      <c r="L424">
        <v>15</v>
      </c>
      <c r="M424">
        <v>2</v>
      </c>
      <c r="N424">
        <v>4</v>
      </c>
      <c r="O424">
        <v>11</v>
      </c>
      <c r="P424" t="str">
        <f t="shared" si="24"/>
        <v>Morning</v>
      </c>
      <c r="Q424" t="str">
        <f t="shared" si="25"/>
        <v>Best</v>
      </c>
      <c r="R424" t="str">
        <f t="shared" si="26"/>
        <v>Average</v>
      </c>
      <c r="S424" t="b">
        <f t="shared" si="27"/>
        <v>0</v>
      </c>
    </row>
    <row r="425" spans="1:19" x14ac:dyDescent="0.3">
      <c r="A425" t="s">
        <v>450</v>
      </c>
      <c r="B425" t="s">
        <v>16</v>
      </c>
      <c r="C425">
        <v>5</v>
      </c>
      <c r="D425" t="s">
        <v>561</v>
      </c>
      <c r="E425" t="s">
        <v>554</v>
      </c>
      <c r="F425" t="s">
        <v>540</v>
      </c>
      <c r="G425" t="s">
        <v>541</v>
      </c>
      <c r="H425" s="1">
        <v>44562.568749999999</v>
      </c>
      <c r="I425">
        <v>4</v>
      </c>
      <c r="J425">
        <v>404</v>
      </c>
      <c r="K425" t="s">
        <v>529</v>
      </c>
      <c r="L425">
        <v>15</v>
      </c>
      <c r="M425">
        <v>5</v>
      </c>
      <c r="N425">
        <v>4</v>
      </c>
      <c r="O425">
        <v>13</v>
      </c>
      <c r="P425" t="str">
        <f t="shared" si="24"/>
        <v>Noon</v>
      </c>
      <c r="Q425" t="str">
        <f t="shared" si="25"/>
        <v>Best</v>
      </c>
      <c r="R425" t="str">
        <f t="shared" si="26"/>
        <v>Best</v>
      </c>
      <c r="S425" t="b">
        <f t="shared" si="27"/>
        <v>1</v>
      </c>
    </row>
    <row r="426" spans="1:19" x14ac:dyDescent="0.3">
      <c r="A426" t="s">
        <v>451</v>
      </c>
      <c r="B426" t="s">
        <v>6</v>
      </c>
      <c r="C426">
        <v>4</v>
      </c>
      <c r="D426" t="s">
        <v>547</v>
      </c>
      <c r="E426" t="s">
        <v>548</v>
      </c>
      <c r="F426" t="s">
        <v>540</v>
      </c>
      <c r="G426" t="s">
        <v>544</v>
      </c>
      <c r="H426" s="1">
        <v>44562.96875</v>
      </c>
      <c r="I426">
        <v>5</v>
      </c>
      <c r="J426">
        <v>546</v>
      </c>
      <c r="K426" t="s">
        <v>529</v>
      </c>
      <c r="L426">
        <v>11</v>
      </c>
      <c r="M426">
        <v>3</v>
      </c>
      <c r="N426">
        <v>3</v>
      </c>
      <c r="O426">
        <v>23</v>
      </c>
      <c r="P426" t="str">
        <f t="shared" si="24"/>
        <v>Night</v>
      </c>
      <c r="Q426" t="str">
        <f t="shared" si="25"/>
        <v>Best</v>
      </c>
      <c r="R426" t="str">
        <f t="shared" si="26"/>
        <v>Best</v>
      </c>
      <c r="S426" t="b">
        <f t="shared" si="27"/>
        <v>1</v>
      </c>
    </row>
    <row r="427" spans="1:19" x14ac:dyDescent="0.3">
      <c r="A427" t="s">
        <v>452</v>
      </c>
      <c r="B427" t="s">
        <v>10</v>
      </c>
      <c r="C427">
        <v>9</v>
      </c>
      <c r="D427" t="s">
        <v>545</v>
      </c>
      <c r="E427" t="s">
        <v>546</v>
      </c>
      <c r="F427" t="s">
        <v>540</v>
      </c>
      <c r="G427" t="s">
        <v>544</v>
      </c>
      <c r="H427" s="1">
        <v>44562.73541666667</v>
      </c>
      <c r="I427">
        <v>3</v>
      </c>
      <c r="J427">
        <v>466</v>
      </c>
      <c r="K427" t="s">
        <v>531</v>
      </c>
      <c r="L427">
        <v>39</v>
      </c>
      <c r="M427">
        <v>1</v>
      </c>
      <c r="N427">
        <v>4</v>
      </c>
      <c r="O427">
        <v>17</v>
      </c>
      <c r="P427" t="str">
        <f t="shared" si="24"/>
        <v>Evening</v>
      </c>
      <c r="Q427" t="str">
        <f t="shared" si="25"/>
        <v>Best</v>
      </c>
      <c r="R427" t="str">
        <f t="shared" si="26"/>
        <v>Average</v>
      </c>
      <c r="S427" t="b">
        <f t="shared" si="27"/>
        <v>0</v>
      </c>
    </row>
    <row r="428" spans="1:19" x14ac:dyDescent="0.3">
      <c r="A428" t="s">
        <v>453</v>
      </c>
      <c r="B428" t="s">
        <v>14</v>
      </c>
      <c r="C428">
        <v>17</v>
      </c>
      <c r="D428" t="s">
        <v>568</v>
      </c>
      <c r="E428" t="s">
        <v>569</v>
      </c>
      <c r="F428" t="s">
        <v>551</v>
      </c>
      <c r="G428" t="s">
        <v>544</v>
      </c>
      <c r="H428" s="1">
        <v>44562.597222222219</v>
      </c>
      <c r="I428">
        <v>6</v>
      </c>
      <c r="J428">
        <v>837</v>
      </c>
      <c r="K428" t="s">
        <v>531</v>
      </c>
      <c r="L428">
        <v>24</v>
      </c>
      <c r="M428">
        <v>5</v>
      </c>
      <c r="N428">
        <v>3</v>
      </c>
      <c r="O428">
        <v>14</v>
      </c>
      <c r="P428" t="str">
        <f t="shared" si="24"/>
        <v>Evening</v>
      </c>
      <c r="Q428" t="str">
        <f t="shared" si="25"/>
        <v>Best</v>
      </c>
      <c r="R428" t="str">
        <f t="shared" si="26"/>
        <v>Best</v>
      </c>
      <c r="S428" t="b">
        <f t="shared" si="27"/>
        <v>1</v>
      </c>
    </row>
    <row r="429" spans="1:19" x14ac:dyDescent="0.3">
      <c r="A429" t="s">
        <v>454</v>
      </c>
      <c r="B429" t="s">
        <v>12</v>
      </c>
      <c r="C429">
        <v>1</v>
      </c>
      <c r="D429" t="s">
        <v>553</v>
      </c>
      <c r="E429" t="s">
        <v>554</v>
      </c>
      <c r="F429" t="s">
        <v>555</v>
      </c>
      <c r="G429" t="s">
        <v>541</v>
      </c>
      <c r="H429" s="1">
        <v>44562.604861111111</v>
      </c>
      <c r="I429">
        <v>6</v>
      </c>
      <c r="J429">
        <v>916</v>
      </c>
      <c r="K429" t="s">
        <v>531</v>
      </c>
      <c r="L429">
        <v>25</v>
      </c>
      <c r="M429">
        <v>4</v>
      </c>
      <c r="N429">
        <v>4</v>
      </c>
      <c r="O429">
        <v>14</v>
      </c>
      <c r="P429" t="str">
        <f t="shared" si="24"/>
        <v>Evening</v>
      </c>
      <c r="Q429" t="str">
        <f t="shared" si="25"/>
        <v>Best</v>
      </c>
      <c r="R429" t="str">
        <f t="shared" si="26"/>
        <v>Best</v>
      </c>
      <c r="S429" t="b">
        <f t="shared" si="27"/>
        <v>1</v>
      </c>
    </row>
    <row r="430" spans="1:19" x14ac:dyDescent="0.3">
      <c r="A430" t="s">
        <v>455</v>
      </c>
      <c r="B430" t="s">
        <v>18</v>
      </c>
      <c r="C430">
        <v>1</v>
      </c>
      <c r="D430" t="s">
        <v>553</v>
      </c>
      <c r="E430" t="s">
        <v>554</v>
      </c>
      <c r="F430" t="s">
        <v>555</v>
      </c>
      <c r="G430" t="s">
        <v>541</v>
      </c>
      <c r="H430" s="1">
        <v>44562.854861111111</v>
      </c>
      <c r="I430">
        <v>7</v>
      </c>
      <c r="J430">
        <v>815</v>
      </c>
      <c r="K430" t="s">
        <v>529</v>
      </c>
      <c r="L430">
        <v>40</v>
      </c>
      <c r="M430">
        <v>4</v>
      </c>
      <c r="N430">
        <v>1</v>
      </c>
      <c r="O430">
        <v>20</v>
      </c>
      <c r="P430" t="str">
        <f t="shared" si="24"/>
        <v>Night</v>
      </c>
      <c r="Q430" t="str">
        <f t="shared" si="25"/>
        <v>Best</v>
      </c>
      <c r="R430" t="str">
        <f t="shared" si="26"/>
        <v>Average</v>
      </c>
      <c r="S430" t="b">
        <f t="shared" si="27"/>
        <v>0</v>
      </c>
    </row>
    <row r="431" spans="1:19" x14ac:dyDescent="0.3">
      <c r="A431" t="s">
        <v>456</v>
      </c>
      <c r="B431" t="s">
        <v>14</v>
      </c>
      <c r="C431">
        <v>12</v>
      </c>
      <c r="D431" t="s">
        <v>556</v>
      </c>
      <c r="E431" t="s">
        <v>543</v>
      </c>
      <c r="F431" t="s">
        <v>555</v>
      </c>
      <c r="G431" t="s">
        <v>544</v>
      </c>
      <c r="H431" s="1">
        <v>44562.854861111111</v>
      </c>
      <c r="I431">
        <v>3</v>
      </c>
      <c r="J431">
        <v>570</v>
      </c>
      <c r="K431" t="s">
        <v>530</v>
      </c>
      <c r="L431">
        <v>37</v>
      </c>
      <c r="M431">
        <v>5</v>
      </c>
      <c r="N431">
        <v>4</v>
      </c>
      <c r="O431">
        <v>20</v>
      </c>
      <c r="P431" t="str">
        <f t="shared" si="24"/>
        <v>Night</v>
      </c>
      <c r="Q431" t="str">
        <f t="shared" si="25"/>
        <v>Best</v>
      </c>
      <c r="R431" t="str">
        <f t="shared" si="26"/>
        <v>Best</v>
      </c>
      <c r="S431" t="b">
        <f t="shared" si="27"/>
        <v>1</v>
      </c>
    </row>
    <row r="432" spans="1:19" x14ac:dyDescent="0.3">
      <c r="A432" t="s">
        <v>457</v>
      </c>
      <c r="B432" t="s">
        <v>6</v>
      </c>
      <c r="C432">
        <v>20</v>
      </c>
      <c r="D432" t="s">
        <v>563</v>
      </c>
      <c r="E432" t="s">
        <v>560</v>
      </c>
      <c r="F432" t="s">
        <v>555</v>
      </c>
      <c r="G432" t="s">
        <v>544</v>
      </c>
      <c r="H432" s="1">
        <v>44562.857638888891</v>
      </c>
      <c r="I432">
        <v>4</v>
      </c>
      <c r="J432">
        <v>648</v>
      </c>
      <c r="K432" t="s">
        <v>529</v>
      </c>
      <c r="L432">
        <v>46</v>
      </c>
      <c r="M432">
        <v>3</v>
      </c>
      <c r="N432">
        <v>1</v>
      </c>
      <c r="O432">
        <v>20</v>
      </c>
      <c r="P432" t="str">
        <f t="shared" si="24"/>
        <v>Night</v>
      </c>
      <c r="Q432" t="str">
        <f t="shared" si="25"/>
        <v>Best</v>
      </c>
      <c r="R432" t="str">
        <f t="shared" si="26"/>
        <v>Average</v>
      </c>
      <c r="S432" t="b">
        <f t="shared" si="27"/>
        <v>0</v>
      </c>
    </row>
    <row r="433" spans="1:19" x14ac:dyDescent="0.3">
      <c r="A433" t="s">
        <v>458</v>
      </c>
      <c r="B433" t="s">
        <v>6</v>
      </c>
      <c r="C433">
        <v>20</v>
      </c>
      <c r="D433" t="s">
        <v>563</v>
      </c>
      <c r="E433" t="s">
        <v>560</v>
      </c>
      <c r="F433" t="s">
        <v>555</v>
      </c>
      <c r="G433" t="s">
        <v>544</v>
      </c>
      <c r="H433" s="1">
        <v>44562.597916666666</v>
      </c>
      <c r="I433">
        <v>3</v>
      </c>
      <c r="J433">
        <v>792</v>
      </c>
      <c r="K433" t="s">
        <v>530</v>
      </c>
      <c r="L433">
        <v>41</v>
      </c>
      <c r="M433">
        <v>1</v>
      </c>
      <c r="N433">
        <v>4</v>
      </c>
      <c r="O433">
        <v>14</v>
      </c>
      <c r="P433" t="str">
        <f t="shared" si="24"/>
        <v>Evening</v>
      </c>
      <c r="Q433" t="str">
        <f t="shared" si="25"/>
        <v>Best</v>
      </c>
      <c r="R433" t="str">
        <f t="shared" si="26"/>
        <v>Average</v>
      </c>
      <c r="S433" t="b">
        <f t="shared" si="27"/>
        <v>0</v>
      </c>
    </row>
    <row r="434" spans="1:19" x14ac:dyDescent="0.3">
      <c r="A434" t="s">
        <v>459</v>
      </c>
      <c r="B434" t="s">
        <v>3</v>
      </c>
      <c r="C434">
        <v>7</v>
      </c>
      <c r="D434" t="s">
        <v>552</v>
      </c>
      <c r="E434" t="s">
        <v>546</v>
      </c>
      <c r="F434" t="s">
        <v>540</v>
      </c>
      <c r="G434" t="s">
        <v>544</v>
      </c>
      <c r="H434" s="1">
        <v>44562.590277777781</v>
      </c>
      <c r="I434">
        <v>4</v>
      </c>
      <c r="J434">
        <v>410</v>
      </c>
      <c r="K434" t="s">
        <v>530</v>
      </c>
      <c r="L434">
        <v>16</v>
      </c>
      <c r="M434">
        <v>4</v>
      </c>
      <c r="N434">
        <v>4</v>
      </c>
      <c r="O434">
        <v>14</v>
      </c>
      <c r="P434" t="str">
        <f t="shared" si="24"/>
        <v>Evening</v>
      </c>
      <c r="Q434" t="str">
        <f t="shared" si="25"/>
        <v>Best</v>
      </c>
      <c r="R434" t="str">
        <f t="shared" si="26"/>
        <v>Best</v>
      </c>
      <c r="S434" t="b">
        <f t="shared" si="27"/>
        <v>1</v>
      </c>
    </row>
    <row r="435" spans="1:19" x14ac:dyDescent="0.3">
      <c r="A435" t="s">
        <v>460</v>
      </c>
      <c r="B435" t="s">
        <v>11</v>
      </c>
      <c r="C435">
        <v>15</v>
      </c>
      <c r="D435" t="s">
        <v>571</v>
      </c>
      <c r="E435" t="s">
        <v>546</v>
      </c>
      <c r="F435" t="s">
        <v>540</v>
      </c>
      <c r="G435" t="s">
        <v>544</v>
      </c>
      <c r="H435" s="1">
        <v>44562.597916666666</v>
      </c>
      <c r="I435">
        <v>7</v>
      </c>
      <c r="J435">
        <v>837</v>
      </c>
      <c r="K435" t="s">
        <v>530</v>
      </c>
      <c r="L435">
        <v>50</v>
      </c>
      <c r="M435">
        <v>1</v>
      </c>
      <c r="N435">
        <v>1</v>
      </c>
      <c r="O435">
        <v>14</v>
      </c>
      <c r="P435" t="str">
        <f t="shared" si="24"/>
        <v>Evening</v>
      </c>
      <c r="Q435" t="str">
        <f t="shared" si="25"/>
        <v>Average</v>
      </c>
      <c r="R435" t="str">
        <f t="shared" si="26"/>
        <v>Average</v>
      </c>
      <c r="S435" t="b">
        <f t="shared" si="27"/>
        <v>1</v>
      </c>
    </row>
    <row r="436" spans="1:19" x14ac:dyDescent="0.3">
      <c r="A436" t="s">
        <v>461</v>
      </c>
      <c r="B436" t="s">
        <v>13</v>
      </c>
      <c r="C436">
        <v>20</v>
      </c>
      <c r="D436" t="s">
        <v>563</v>
      </c>
      <c r="E436" t="s">
        <v>560</v>
      </c>
      <c r="F436" t="s">
        <v>555</v>
      </c>
      <c r="G436" t="s">
        <v>544</v>
      </c>
      <c r="H436" s="1">
        <v>44562.896527777775</v>
      </c>
      <c r="I436">
        <v>5</v>
      </c>
      <c r="J436">
        <v>542</v>
      </c>
      <c r="K436" t="s">
        <v>531</v>
      </c>
      <c r="L436">
        <v>49</v>
      </c>
      <c r="M436">
        <v>1</v>
      </c>
      <c r="N436">
        <v>2</v>
      </c>
      <c r="O436">
        <v>21</v>
      </c>
      <c r="P436" t="str">
        <f t="shared" si="24"/>
        <v>Night</v>
      </c>
      <c r="Q436" t="str">
        <f t="shared" si="25"/>
        <v>Average</v>
      </c>
      <c r="R436" t="str">
        <f t="shared" si="26"/>
        <v>Average</v>
      </c>
      <c r="S436" t="b">
        <f t="shared" si="27"/>
        <v>1</v>
      </c>
    </row>
    <row r="437" spans="1:19" x14ac:dyDescent="0.3">
      <c r="A437" t="s">
        <v>462</v>
      </c>
      <c r="B437" t="s">
        <v>8</v>
      </c>
      <c r="C437">
        <v>17</v>
      </c>
      <c r="D437" t="s">
        <v>568</v>
      </c>
      <c r="E437" t="s">
        <v>569</v>
      </c>
      <c r="F437" t="s">
        <v>551</v>
      </c>
      <c r="G437" t="s">
        <v>544</v>
      </c>
      <c r="H437" s="1">
        <v>44562.857638888891</v>
      </c>
      <c r="I437">
        <v>5</v>
      </c>
      <c r="J437">
        <v>565</v>
      </c>
      <c r="K437" t="s">
        <v>529</v>
      </c>
      <c r="L437">
        <v>15</v>
      </c>
      <c r="M437">
        <v>1</v>
      </c>
      <c r="N437">
        <v>5</v>
      </c>
      <c r="O437">
        <v>20</v>
      </c>
      <c r="P437" t="str">
        <f t="shared" si="24"/>
        <v>Night</v>
      </c>
      <c r="Q437" t="str">
        <f t="shared" si="25"/>
        <v>Best</v>
      </c>
      <c r="R437" t="str">
        <f t="shared" si="26"/>
        <v>Average</v>
      </c>
      <c r="S437" t="b">
        <f t="shared" si="27"/>
        <v>0</v>
      </c>
    </row>
    <row r="438" spans="1:19" x14ac:dyDescent="0.3">
      <c r="A438" t="s">
        <v>463</v>
      </c>
      <c r="B438" t="s">
        <v>2</v>
      </c>
      <c r="C438">
        <v>15</v>
      </c>
      <c r="D438" t="s">
        <v>571</v>
      </c>
      <c r="E438" t="s">
        <v>546</v>
      </c>
      <c r="F438" t="s">
        <v>540</v>
      </c>
      <c r="G438" t="s">
        <v>544</v>
      </c>
      <c r="H438" s="1">
        <v>44562.47152777778</v>
      </c>
      <c r="I438">
        <v>5</v>
      </c>
      <c r="J438">
        <v>1169</v>
      </c>
      <c r="K438" t="s">
        <v>530</v>
      </c>
      <c r="L438">
        <v>43</v>
      </c>
      <c r="M438">
        <v>3</v>
      </c>
      <c r="N438">
        <v>5</v>
      </c>
      <c r="O438">
        <v>11</v>
      </c>
      <c r="P438" t="str">
        <f t="shared" si="24"/>
        <v>Morning</v>
      </c>
      <c r="Q438" t="str">
        <f t="shared" si="25"/>
        <v>Best</v>
      </c>
      <c r="R438" t="str">
        <f t="shared" si="26"/>
        <v>Best</v>
      </c>
      <c r="S438" t="b">
        <f t="shared" si="27"/>
        <v>1</v>
      </c>
    </row>
    <row r="439" spans="1:19" x14ac:dyDescent="0.3">
      <c r="A439" t="s">
        <v>464</v>
      </c>
      <c r="B439" t="s">
        <v>6</v>
      </c>
      <c r="C439">
        <v>4</v>
      </c>
      <c r="D439" t="s">
        <v>547</v>
      </c>
      <c r="E439" t="s">
        <v>548</v>
      </c>
      <c r="F439" t="s">
        <v>540</v>
      </c>
      <c r="G439" t="s">
        <v>544</v>
      </c>
      <c r="H439" s="1">
        <v>44562.604861111111</v>
      </c>
      <c r="I439">
        <v>5</v>
      </c>
      <c r="J439">
        <v>1017</v>
      </c>
      <c r="K439" t="s">
        <v>529</v>
      </c>
      <c r="L439">
        <v>12</v>
      </c>
      <c r="M439">
        <v>2</v>
      </c>
      <c r="N439">
        <v>3</v>
      </c>
      <c r="O439">
        <v>14</v>
      </c>
      <c r="P439" t="str">
        <f t="shared" si="24"/>
        <v>Evening</v>
      </c>
      <c r="Q439" t="str">
        <f t="shared" si="25"/>
        <v>Best</v>
      </c>
      <c r="R439" t="str">
        <f t="shared" si="26"/>
        <v>Average</v>
      </c>
      <c r="S439" t="b">
        <f t="shared" si="27"/>
        <v>0</v>
      </c>
    </row>
    <row r="440" spans="1:19" x14ac:dyDescent="0.3">
      <c r="A440" t="s">
        <v>465</v>
      </c>
      <c r="B440" t="s">
        <v>20</v>
      </c>
      <c r="C440">
        <v>12</v>
      </c>
      <c r="D440" t="s">
        <v>556</v>
      </c>
      <c r="E440" t="s">
        <v>543</v>
      </c>
      <c r="F440" t="s">
        <v>555</v>
      </c>
      <c r="G440" t="s">
        <v>544</v>
      </c>
      <c r="H440" s="1">
        <v>44562.597916666666</v>
      </c>
      <c r="I440">
        <v>3</v>
      </c>
      <c r="J440">
        <v>770</v>
      </c>
      <c r="K440" t="s">
        <v>531</v>
      </c>
      <c r="L440">
        <v>27</v>
      </c>
      <c r="M440">
        <v>5</v>
      </c>
      <c r="N440">
        <v>4</v>
      </c>
      <c r="O440">
        <v>14</v>
      </c>
      <c r="P440" t="str">
        <f t="shared" si="24"/>
        <v>Evening</v>
      </c>
      <c r="Q440" t="str">
        <f t="shared" si="25"/>
        <v>Best</v>
      </c>
      <c r="R440" t="str">
        <f t="shared" si="26"/>
        <v>Best</v>
      </c>
      <c r="S440" t="b">
        <f t="shared" si="27"/>
        <v>1</v>
      </c>
    </row>
    <row r="441" spans="1:19" x14ac:dyDescent="0.3">
      <c r="A441" t="s">
        <v>466</v>
      </c>
      <c r="B441" t="s">
        <v>15</v>
      </c>
      <c r="C441">
        <v>1</v>
      </c>
      <c r="D441" t="s">
        <v>553</v>
      </c>
      <c r="E441" t="s">
        <v>554</v>
      </c>
      <c r="F441" t="s">
        <v>555</v>
      </c>
      <c r="G441" t="s">
        <v>541</v>
      </c>
      <c r="H441" s="1">
        <v>44562.597916666666</v>
      </c>
      <c r="I441">
        <v>5</v>
      </c>
      <c r="J441">
        <v>888</v>
      </c>
      <c r="K441" t="s">
        <v>531</v>
      </c>
      <c r="L441">
        <v>18</v>
      </c>
      <c r="M441">
        <v>4</v>
      </c>
      <c r="N441">
        <v>4</v>
      </c>
      <c r="O441">
        <v>14</v>
      </c>
      <c r="P441" t="str">
        <f t="shared" si="24"/>
        <v>Evening</v>
      </c>
      <c r="Q441" t="str">
        <f t="shared" si="25"/>
        <v>Best</v>
      </c>
      <c r="R441" t="str">
        <f t="shared" si="26"/>
        <v>Best</v>
      </c>
      <c r="S441" t="b">
        <f t="shared" si="27"/>
        <v>1</v>
      </c>
    </row>
    <row r="442" spans="1:19" x14ac:dyDescent="0.3">
      <c r="A442" t="s">
        <v>467</v>
      </c>
      <c r="B442" t="s">
        <v>10</v>
      </c>
      <c r="C442">
        <v>20</v>
      </c>
      <c r="D442" t="s">
        <v>563</v>
      </c>
      <c r="E442" t="s">
        <v>560</v>
      </c>
      <c r="F442" t="s">
        <v>555</v>
      </c>
      <c r="G442" t="s">
        <v>544</v>
      </c>
      <c r="H442" s="1">
        <v>44562.857638888891</v>
      </c>
      <c r="I442">
        <v>5</v>
      </c>
      <c r="J442">
        <v>1102</v>
      </c>
      <c r="K442" t="s">
        <v>530</v>
      </c>
      <c r="L442">
        <v>31</v>
      </c>
      <c r="M442">
        <v>4</v>
      </c>
      <c r="N442">
        <v>2</v>
      </c>
      <c r="O442">
        <v>20</v>
      </c>
      <c r="P442" t="str">
        <f t="shared" si="24"/>
        <v>Night</v>
      </c>
      <c r="Q442" t="str">
        <f t="shared" si="25"/>
        <v>Best</v>
      </c>
      <c r="R442" t="str">
        <f t="shared" si="26"/>
        <v>Average</v>
      </c>
      <c r="S442" t="b">
        <f t="shared" si="27"/>
        <v>0</v>
      </c>
    </row>
    <row r="443" spans="1:19" x14ac:dyDescent="0.3">
      <c r="A443" t="s">
        <v>468</v>
      </c>
      <c r="B443" t="s">
        <v>4</v>
      </c>
      <c r="C443">
        <v>8</v>
      </c>
      <c r="D443" t="s">
        <v>565</v>
      </c>
      <c r="E443" t="s">
        <v>539</v>
      </c>
      <c r="F443" t="s">
        <v>555</v>
      </c>
      <c r="G443" t="s">
        <v>544</v>
      </c>
      <c r="H443" s="1">
        <v>44562.597916666666</v>
      </c>
      <c r="I443">
        <v>5</v>
      </c>
      <c r="J443">
        <v>1044</v>
      </c>
      <c r="K443" t="s">
        <v>530</v>
      </c>
      <c r="L443">
        <v>43</v>
      </c>
      <c r="M443">
        <v>1</v>
      </c>
      <c r="N443">
        <v>2</v>
      </c>
      <c r="O443">
        <v>14</v>
      </c>
      <c r="P443" t="str">
        <f t="shared" si="24"/>
        <v>Evening</v>
      </c>
      <c r="Q443" t="str">
        <f t="shared" si="25"/>
        <v>Average</v>
      </c>
      <c r="R443" t="str">
        <f t="shared" si="26"/>
        <v>Average</v>
      </c>
      <c r="S443" t="b">
        <f t="shared" si="27"/>
        <v>1</v>
      </c>
    </row>
    <row r="444" spans="1:19" x14ac:dyDescent="0.3">
      <c r="A444" t="s">
        <v>469</v>
      </c>
      <c r="B444" t="s">
        <v>7</v>
      </c>
      <c r="C444">
        <v>7</v>
      </c>
      <c r="D444" t="s">
        <v>552</v>
      </c>
      <c r="E444" t="s">
        <v>546</v>
      </c>
      <c r="F444" t="s">
        <v>540</v>
      </c>
      <c r="G444" t="s">
        <v>544</v>
      </c>
      <c r="H444" s="1">
        <v>44562.47152777778</v>
      </c>
      <c r="I444">
        <v>5</v>
      </c>
      <c r="J444">
        <v>1165</v>
      </c>
      <c r="K444" t="s">
        <v>531</v>
      </c>
      <c r="L444">
        <v>46</v>
      </c>
      <c r="M444">
        <v>5</v>
      </c>
      <c r="N444">
        <v>1</v>
      </c>
      <c r="O444">
        <v>11</v>
      </c>
      <c r="P444" t="str">
        <f t="shared" si="24"/>
        <v>Morning</v>
      </c>
      <c r="Q444" t="str">
        <f t="shared" si="25"/>
        <v>Best</v>
      </c>
      <c r="R444" t="str">
        <f t="shared" si="26"/>
        <v>Average</v>
      </c>
      <c r="S444" t="b">
        <f t="shared" si="27"/>
        <v>0</v>
      </c>
    </row>
    <row r="445" spans="1:19" x14ac:dyDescent="0.3">
      <c r="A445" t="s">
        <v>470</v>
      </c>
      <c r="B445" t="s">
        <v>10</v>
      </c>
      <c r="C445">
        <v>1</v>
      </c>
      <c r="D445" t="s">
        <v>553</v>
      </c>
      <c r="E445" t="s">
        <v>554</v>
      </c>
      <c r="F445" t="s">
        <v>555</v>
      </c>
      <c r="G445" t="s">
        <v>541</v>
      </c>
      <c r="H445" s="1">
        <v>44562.998611111114</v>
      </c>
      <c r="I445">
        <v>5</v>
      </c>
      <c r="J445">
        <v>482</v>
      </c>
      <c r="K445" t="s">
        <v>529</v>
      </c>
      <c r="L445">
        <v>26</v>
      </c>
      <c r="M445">
        <v>4</v>
      </c>
      <c r="N445">
        <v>5</v>
      </c>
      <c r="O445">
        <v>23</v>
      </c>
      <c r="P445" t="str">
        <f t="shared" si="24"/>
        <v>Night</v>
      </c>
      <c r="Q445" t="str">
        <f t="shared" si="25"/>
        <v>Best</v>
      </c>
      <c r="R445" t="str">
        <f t="shared" si="26"/>
        <v>Best</v>
      </c>
      <c r="S445" t="b">
        <f t="shared" si="27"/>
        <v>1</v>
      </c>
    </row>
    <row r="446" spans="1:19" x14ac:dyDescent="0.3">
      <c r="A446" t="s">
        <v>471</v>
      </c>
      <c r="B446" t="s">
        <v>3</v>
      </c>
      <c r="C446">
        <v>18</v>
      </c>
      <c r="D446" t="s">
        <v>570</v>
      </c>
      <c r="E446" t="s">
        <v>550</v>
      </c>
      <c r="F446" t="s">
        <v>551</v>
      </c>
      <c r="G446" t="s">
        <v>541</v>
      </c>
      <c r="H446" s="1">
        <v>44562.96875</v>
      </c>
      <c r="I446">
        <v>7</v>
      </c>
      <c r="J446">
        <v>1111</v>
      </c>
      <c r="K446" t="s">
        <v>530</v>
      </c>
      <c r="L446">
        <v>42</v>
      </c>
      <c r="M446">
        <v>5</v>
      </c>
      <c r="N446">
        <v>3</v>
      </c>
      <c r="O446">
        <v>23</v>
      </c>
      <c r="P446" t="str">
        <f t="shared" si="24"/>
        <v>Night</v>
      </c>
      <c r="Q446" t="str">
        <f t="shared" si="25"/>
        <v>Best</v>
      </c>
      <c r="R446" t="str">
        <f t="shared" si="26"/>
        <v>Best</v>
      </c>
      <c r="S446" t="b">
        <f t="shared" si="27"/>
        <v>1</v>
      </c>
    </row>
    <row r="447" spans="1:19" x14ac:dyDescent="0.3">
      <c r="A447" t="s">
        <v>472</v>
      </c>
      <c r="B447" t="s">
        <v>7</v>
      </c>
      <c r="C447">
        <v>14</v>
      </c>
      <c r="D447" t="s">
        <v>567</v>
      </c>
      <c r="E447" t="s">
        <v>543</v>
      </c>
      <c r="F447" t="s">
        <v>558</v>
      </c>
      <c r="G447" t="s">
        <v>541</v>
      </c>
      <c r="H447" s="1">
        <v>44562.806250000001</v>
      </c>
      <c r="I447">
        <v>3</v>
      </c>
      <c r="J447">
        <v>634</v>
      </c>
      <c r="K447" t="s">
        <v>531</v>
      </c>
      <c r="L447">
        <v>11</v>
      </c>
      <c r="M447">
        <v>4</v>
      </c>
      <c r="N447">
        <v>1</v>
      </c>
      <c r="O447">
        <v>19</v>
      </c>
      <c r="P447" t="str">
        <f t="shared" si="24"/>
        <v>Night</v>
      </c>
      <c r="Q447" t="str">
        <f t="shared" si="25"/>
        <v>Best</v>
      </c>
      <c r="R447" t="str">
        <f t="shared" si="26"/>
        <v>Average</v>
      </c>
      <c r="S447" t="b">
        <f t="shared" si="27"/>
        <v>0</v>
      </c>
    </row>
    <row r="448" spans="1:19" x14ac:dyDescent="0.3">
      <c r="A448" t="s">
        <v>473</v>
      </c>
      <c r="B448" t="s">
        <v>5</v>
      </c>
      <c r="C448">
        <v>9</v>
      </c>
      <c r="D448" t="s">
        <v>545</v>
      </c>
      <c r="E448" t="s">
        <v>546</v>
      </c>
      <c r="F448" t="s">
        <v>540</v>
      </c>
      <c r="G448" t="s">
        <v>544</v>
      </c>
      <c r="H448" s="1">
        <v>44562.604861111111</v>
      </c>
      <c r="I448">
        <v>5</v>
      </c>
      <c r="J448">
        <v>583</v>
      </c>
      <c r="K448" t="s">
        <v>529</v>
      </c>
      <c r="L448">
        <v>15</v>
      </c>
      <c r="M448">
        <v>4</v>
      </c>
      <c r="N448">
        <v>2</v>
      </c>
      <c r="O448">
        <v>14</v>
      </c>
      <c r="P448" t="str">
        <f t="shared" si="24"/>
        <v>Evening</v>
      </c>
      <c r="Q448" t="str">
        <f t="shared" si="25"/>
        <v>Best</v>
      </c>
      <c r="R448" t="str">
        <f t="shared" si="26"/>
        <v>Average</v>
      </c>
      <c r="S448" t="b">
        <f t="shared" si="27"/>
        <v>0</v>
      </c>
    </row>
    <row r="449" spans="1:19" x14ac:dyDescent="0.3">
      <c r="A449" t="s">
        <v>474</v>
      </c>
      <c r="B449" t="s">
        <v>3</v>
      </c>
      <c r="C449">
        <v>9</v>
      </c>
      <c r="D449" t="s">
        <v>545</v>
      </c>
      <c r="E449" t="s">
        <v>546</v>
      </c>
      <c r="F449" t="s">
        <v>540</v>
      </c>
      <c r="G449" t="s">
        <v>544</v>
      </c>
      <c r="H449" s="1">
        <v>44562.513194444444</v>
      </c>
      <c r="I449">
        <v>4</v>
      </c>
      <c r="J449">
        <v>425</v>
      </c>
      <c r="K449" t="s">
        <v>529</v>
      </c>
      <c r="L449">
        <v>22</v>
      </c>
      <c r="M449">
        <v>4</v>
      </c>
      <c r="N449">
        <v>4</v>
      </c>
      <c r="O449">
        <v>12</v>
      </c>
      <c r="P449" t="str">
        <f t="shared" si="24"/>
        <v>Morning</v>
      </c>
      <c r="Q449" t="str">
        <f t="shared" si="25"/>
        <v>Best</v>
      </c>
      <c r="R449" t="str">
        <f t="shared" si="26"/>
        <v>Best</v>
      </c>
      <c r="S449" t="b">
        <f t="shared" si="27"/>
        <v>1</v>
      </c>
    </row>
    <row r="450" spans="1:19" x14ac:dyDescent="0.3">
      <c r="A450" t="s">
        <v>475</v>
      </c>
      <c r="B450" t="s">
        <v>3</v>
      </c>
      <c r="C450">
        <v>16</v>
      </c>
      <c r="D450" t="s">
        <v>549</v>
      </c>
      <c r="E450" t="s">
        <v>550</v>
      </c>
      <c r="F450" t="s">
        <v>551</v>
      </c>
      <c r="G450" t="s">
        <v>544</v>
      </c>
      <c r="H450" s="1">
        <v>44562.598611111112</v>
      </c>
      <c r="I450">
        <v>5</v>
      </c>
      <c r="J450">
        <v>1198</v>
      </c>
      <c r="K450" t="s">
        <v>531</v>
      </c>
      <c r="L450">
        <v>39</v>
      </c>
      <c r="M450">
        <v>5</v>
      </c>
      <c r="N450">
        <v>3</v>
      </c>
      <c r="O450">
        <v>14</v>
      </c>
      <c r="P450" t="str">
        <f t="shared" si="24"/>
        <v>Evening</v>
      </c>
      <c r="Q450" t="str">
        <f t="shared" si="25"/>
        <v>Best</v>
      </c>
      <c r="R450" t="str">
        <f t="shared" si="26"/>
        <v>Best</v>
      </c>
      <c r="S450" t="b">
        <f t="shared" si="27"/>
        <v>1</v>
      </c>
    </row>
    <row r="451" spans="1:19" x14ac:dyDescent="0.3">
      <c r="A451" t="s">
        <v>476</v>
      </c>
      <c r="B451" t="s">
        <v>8</v>
      </c>
      <c r="C451">
        <v>13</v>
      </c>
      <c r="D451" t="s">
        <v>542</v>
      </c>
      <c r="E451" t="s">
        <v>543</v>
      </c>
      <c r="F451" t="s">
        <v>540</v>
      </c>
      <c r="G451" t="s">
        <v>544</v>
      </c>
      <c r="H451" s="1">
        <v>44562.998611111114</v>
      </c>
      <c r="I451">
        <v>7</v>
      </c>
      <c r="J451">
        <v>882</v>
      </c>
      <c r="K451" t="s">
        <v>529</v>
      </c>
      <c r="L451">
        <v>25</v>
      </c>
      <c r="M451">
        <v>3</v>
      </c>
      <c r="N451">
        <v>4</v>
      </c>
      <c r="O451">
        <v>23</v>
      </c>
      <c r="P451" t="str">
        <f t="shared" ref="P451:P501" si="28">IF(O451&gt;=19,"Night",IF(O451&gt;=14,"Evening",IF(O451&gt;=13,"Noon","Morning")))</f>
        <v>Night</v>
      </c>
      <c r="Q451" t="str">
        <f t="shared" ref="Q451:Q501" si="29">IF(OR(M451&gt;=3,N451&gt;=3),"Best","Average")</f>
        <v>Best</v>
      </c>
      <c r="R451" t="str">
        <f t="shared" ref="R451:R501" si="30">IF(AND(M451&gt;=3,N451&gt;=3),"Best","Average")</f>
        <v>Best</v>
      </c>
      <c r="S451" t="b">
        <f t="shared" ref="S451:S501" si="31">EXACT(Q451,R451)</f>
        <v>1</v>
      </c>
    </row>
    <row r="452" spans="1:19" x14ac:dyDescent="0.3">
      <c r="A452" t="s">
        <v>477</v>
      </c>
      <c r="B452" t="s">
        <v>6</v>
      </c>
      <c r="C452">
        <v>7</v>
      </c>
      <c r="D452" t="s">
        <v>552</v>
      </c>
      <c r="E452" t="s">
        <v>546</v>
      </c>
      <c r="F452" t="s">
        <v>540</v>
      </c>
      <c r="G452" t="s">
        <v>544</v>
      </c>
      <c r="H452" s="1">
        <v>44562.470138888886</v>
      </c>
      <c r="I452">
        <v>6</v>
      </c>
      <c r="J452">
        <v>857</v>
      </c>
      <c r="K452" t="s">
        <v>531</v>
      </c>
      <c r="L452">
        <v>42</v>
      </c>
      <c r="M452">
        <v>4</v>
      </c>
      <c r="N452">
        <v>1</v>
      </c>
      <c r="O452">
        <v>11</v>
      </c>
      <c r="P452" t="str">
        <f t="shared" si="28"/>
        <v>Morning</v>
      </c>
      <c r="Q452" t="str">
        <f t="shared" si="29"/>
        <v>Best</v>
      </c>
      <c r="R452" t="str">
        <f t="shared" si="30"/>
        <v>Average</v>
      </c>
      <c r="S452" t="b">
        <f t="shared" si="31"/>
        <v>0</v>
      </c>
    </row>
    <row r="453" spans="1:19" x14ac:dyDescent="0.3">
      <c r="A453" t="s">
        <v>478</v>
      </c>
      <c r="B453" t="s">
        <v>21</v>
      </c>
      <c r="C453">
        <v>5</v>
      </c>
      <c r="D453" t="s">
        <v>561</v>
      </c>
      <c r="E453" t="s">
        <v>554</v>
      </c>
      <c r="F453" t="s">
        <v>540</v>
      </c>
      <c r="G453" t="s">
        <v>541</v>
      </c>
      <c r="H453" s="1">
        <v>44562.857638888891</v>
      </c>
      <c r="I453">
        <v>5</v>
      </c>
      <c r="J453">
        <v>797</v>
      </c>
      <c r="K453" t="s">
        <v>531</v>
      </c>
      <c r="L453">
        <v>17</v>
      </c>
      <c r="M453">
        <v>3</v>
      </c>
      <c r="N453">
        <v>1</v>
      </c>
      <c r="O453">
        <v>20</v>
      </c>
      <c r="P453" t="str">
        <f t="shared" si="28"/>
        <v>Night</v>
      </c>
      <c r="Q453" t="str">
        <f t="shared" si="29"/>
        <v>Best</v>
      </c>
      <c r="R453" t="str">
        <f t="shared" si="30"/>
        <v>Average</v>
      </c>
      <c r="S453" t="b">
        <f t="shared" si="31"/>
        <v>0</v>
      </c>
    </row>
    <row r="454" spans="1:19" x14ac:dyDescent="0.3">
      <c r="A454" t="s">
        <v>479</v>
      </c>
      <c r="B454" t="s">
        <v>7</v>
      </c>
      <c r="C454">
        <v>11</v>
      </c>
      <c r="D454" t="s">
        <v>562</v>
      </c>
      <c r="E454" t="s">
        <v>539</v>
      </c>
      <c r="F454" t="s">
        <v>555</v>
      </c>
      <c r="G454" t="s">
        <v>541</v>
      </c>
      <c r="H454" s="1">
        <v>44562.5625</v>
      </c>
      <c r="I454">
        <v>3</v>
      </c>
      <c r="J454">
        <v>796</v>
      </c>
      <c r="K454" t="s">
        <v>531</v>
      </c>
      <c r="L454">
        <v>41</v>
      </c>
      <c r="M454">
        <v>5</v>
      </c>
      <c r="N454">
        <v>4</v>
      </c>
      <c r="O454">
        <v>13</v>
      </c>
      <c r="P454" t="str">
        <f t="shared" si="28"/>
        <v>Noon</v>
      </c>
      <c r="Q454" t="str">
        <f t="shared" si="29"/>
        <v>Best</v>
      </c>
      <c r="R454" t="str">
        <f t="shared" si="30"/>
        <v>Best</v>
      </c>
      <c r="S454" t="b">
        <f t="shared" si="31"/>
        <v>1</v>
      </c>
    </row>
    <row r="455" spans="1:19" x14ac:dyDescent="0.3">
      <c r="A455" t="s">
        <v>480</v>
      </c>
      <c r="B455" t="s">
        <v>4</v>
      </c>
      <c r="C455">
        <v>15</v>
      </c>
      <c r="D455" t="s">
        <v>571</v>
      </c>
      <c r="E455" t="s">
        <v>546</v>
      </c>
      <c r="F455" t="s">
        <v>540</v>
      </c>
      <c r="G455" t="s">
        <v>544</v>
      </c>
      <c r="H455" s="1">
        <v>44562.465277777781</v>
      </c>
      <c r="I455">
        <v>7</v>
      </c>
      <c r="J455">
        <v>975</v>
      </c>
      <c r="K455" t="s">
        <v>531</v>
      </c>
      <c r="L455">
        <v>37</v>
      </c>
      <c r="M455">
        <v>4</v>
      </c>
      <c r="N455">
        <v>5</v>
      </c>
      <c r="O455">
        <v>11</v>
      </c>
      <c r="P455" t="str">
        <f t="shared" si="28"/>
        <v>Morning</v>
      </c>
      <c r="Q455" t="str">
        <f t="shared" si="29"/>
        <v>Best</v>
      </c>
      <c r="R455" t="str">
        <f t="shared" si="30"/>
        <v>Best</v>
      </c>
      <c r="S455" t="b">
        <f t="shared" si="31"/>
        <v>1</v>
      </c>
    </row>
    <row r="456" spans="1:19" x14ac:dyDescent="0.3">
      <c r="A456" t="s">
        <v>481</v>
      </c>
      <c r="B456" t="s">
        <v>9</v>
      </c>
      <c r="C456">
        <v>4</v>
      </c>
      <c r="D456" t="s">
        <v>547</v>
      </c>
      <c r="E456" t="s">
        <v>548</v>
      </c>
      <c r="F456" t="s">
        <v>540</v>
      </c>
      <c r="G456" t="s">
        <v>544</v>
      </c>
      <c r="H456" s="1">
        <v>44562.597222222219</v>
      </c>
      <c r="I456">
        <v>4</v>
      </c>
      <c r="J456">
        <v>663</v>
      </c>
      <c r="K456" t="s">
        <v>530</v>
      </c>
      <c r="L456">
        <v>46</v>
      </c>
      <c r="M456">
        <v>4</v>
      </c>
      <c r="N456">
        <v>3</v>
      </c>
      <c r="O456">
        <v>14</v>
      </c>
      <c r="P456" t="str">
        <f t="shared" si="28"/>
        <v>Evening</v>
      </c>
      <c r="Q456" t="str">
        <f t="shared" si="29"/>
        <v>Best</v>
      </c>
      <c r="R456" t="str">
        <f t="shared" si="30"/>
        <v>Best</v>
      </c>
      <c r="S456" t="b">
        <f t="shared" si="31"/>
        <v>1</v>
      </c>
    </row>
    <row r="457" spans="1:19" x14ac:dyDescent="0.3">
      <c r="A457" t="s">
        <v>482</v>
      </c>
      <c r="B457" t="s">
        <v>4</v>
      </c>
      <c r="C457">
        <v>11</v>
      </c>
      <c r="D457" t="s">
        <v>562</v>
      </c>
      <c r="E457" t="s">
        <v>539</v>
      </c>
      <c r="F457" t="s">
        <v>555</v>
      </c>
      <c r="G457" t="s">
        <v>541</v>
      </c>
      <c r="H457" s="1">
        <v>44562.998611111114</v>
      </c>
      <c r="I457">
        <v>3</v>
      </c>
      <c r="J457">
        <v>699</v>
      </c>
      <c r="K457" t="s">
        <v>530</v>
      </c>
      <c r="L457">
        <v>33</v>
      </c>
      <c r="M457">
        <v>2</v>
      </c>
      <c r="N457">
        <v>3</v>
      </c>
      <c r="O457">
        <v>23</v>
      </c>
      <c r="P457" t="str">
        <f t="shared" si="28"/>
        <v>Night</v>
      </c>
      <c r="Q457" t="str">
        <f t="shared" si="29"/>
        <v>Best</v>
      </c>
      <c r="R457" t="str">
        <f t="shared" si="30"/>
        <v>Average</v>
      </c>
      <c r="S457" t="b">
        <f t="shared" si="31"/>
        <v>0</v>
      </c>
    </row>
    <row r="458" spans="1:19" x14ac:dyDescent="0.3">
      <c r="A458" t="s">
        <v>483</v>
      </c>
      <c r="B458" t="s">
        <v>22</v>
      </c>
      <c r="C458">
        <v>6</v>
      </c>
      <c r="D458" t="s">
        <v>538</v>
      </c>
      <c r="E458" t="s">
        <v>539</v>
      </c>
      <c r="F458" t="s">
        <v>540</v>
      </c>
      <c r="G458" t="s">
        <v>541</v>
      </c>
      <c r="H458" s="1">
        <v>44562.806250000001</v>
      </c>
      <c r="I458">
        <v>3</v>
      </c>
      <c r="J458">
        <v>520</v>
      </c>
      <c r="K458" t="s">
        <v>530</v>
      </c>
      <c r="L458">
        <v>38</v>
      </c>
      <c r="M458">
        <v>4</v>
      </c>
      <c r="N458">
        <v>4</v>
      </c>
      <c r="O458">
        <v>19</v>
      </c>
      <c r="P458" t="str">
        <f t="shared" si="28"/>
        <v>Night</v>
      </c>
      <c r="Q458" t="str">
        <f t="shared" si="29"/>
        <v>Best</v>
      </c>
      <c r="R458" t="str">
        <f t="shared" si="30"/>
        <v>Best</v>
      </c>
      <c r="S458" t="b">
        <f t="shared" si="31"/>
        <v>1</v>
      </c>
    </row>
    <row r="459" spans="1:19" x14ac:dyDescent="0.3">
      <c r="A459" t="s">
        <v>484</v>
      </c>
      <c r="B459" t="s">
        <v>17</v>
      </c>
      <c r="C459">
        <v>10</v>
      </c>
      <c r="D459" t="s">
        <v>557</v>
      </c>
      <c r="E459" t="s">
        <v>548</v>
      </c>
      <c r="F459" t="s">
        <v>558</v>
      </c>
      <c r="G459" t="s">
        <v>544</v>
      </c>
      <c r="H459" s="1">
        <v>44562.96875</v>
      </c>
      <c r="I459">
        <v>5</v>
      </c>
      <c r="J459">
        <v>455</v>
      </c>
      <c r="K459" t="s">
        <v>530</v>
      </c>
      <c r="L459">
        <v>48</v>
      </c>
      <c r="M459">
        <v>4</v>
      </c>
      <c r="N459">
        <v>5</v>
      </c>
      <c r="O459">
        <v>23</v>
      </c>
      <c r="P459" t="str">
        <f t="shared" si="28"/>
        <v>Night</v>
      </c>
      <c r="Q459" t="str">
        <f t="shared" si="29"/>
        <v>Best</v>
      </c>
      <c r="R459" t="str">
        <f t="shared" si="30"/>
        <v>Best</v>
      </c>
      <c r="S459" t="b">
        <f t="shared" si="31"/>
        <v>1</v>
      </c>
    </row>
    <row r="460" spans="1:19" x14ac:dyDescent="0.3">
      <c r="A460" t="s">
        <v>485</v>
      </c>
      <c r="B460" t="s">
        <v>17</v>
      </c>
      <c r="C460">
        <v>18</v>
      </c>
      <c r="D460" t="s">
        <v>570</v>
      </c>
      <c r="E460" t="s">
        <v>550</v>
      </c>
      <c r="F460" t="s">
        <v>551</v>
      </c>
      <c r="G460" t="s">
        <v>541</v>
      </c>
      <c r="H460" s="1">
        <v>44562.854861111111</v>
      </c>
      <c r="I460">
        <v>5</v>
      </c>
      <c r="J460">
        <v>548</v>
      </c>
      <c r="K460" t="s">
        <v>529</v>
      </c>
      <c r="L460">
        <v>36</v>
      </c>
      <c r="M460">
        <v>5</v>
      </c>
      <c r="N460">
        <v>4</v>
      </c>
      <c r="O460">
        <v>20</v>
      </c>
      <c r="P460" t="str">
        <f t="shared" si="28"/>
        <v>Night</v>
      </c>
      <c r="Q460" t="str">
        <f t="shared" si="29"/>
        <v>Best</v>
      </c>
      <c r="R460" t="str">
        <f t="shared" si="30"/>
        <v>Best</v>
      </c>
      <c r="S460" t="b">
        <f t="shared" si="31"/>
        <v>1</v>
      </c>
    </row>
    <row r="461" spans="1:19" x14ac:dyDescent="0.3">
      <c r="A461" t="s">
        <v>486</v>
      </c>
      <c r="B461" t="s">
        <v>3</v>
      </c>
      <c r="C461">
        <v>2</v>
      </c>
      <c r="D461" t="s">
        <v>566</v>
      </c>
      <c r="E461" t="s">
        <v>546</v>
      </c>
      <c r="F461" t="s">
        <v>540</v>
      </c>
      <c r="G461" t="s">
        <v>541</v>
      </c>
      <c r="H461" s="1">
        <v>44562.5625</v>
      </c>
      <c r="I461">
        <v>7</v>
      </c>
      <c r="J461">
        <v>1128</v>
      </c>
      <c r="K461" t="s">
        <v>531</v>
      </c>
      <c r="L461">
        <v>39</v>
      </c>
      <c r="M461">
        <v>5</v>
      </c>
      <c r="N461">
        <v>4</v>
      </c>
      <c r="O461">
        <v>13</v>
      </c>
      <c r="P461" t="str">
        <f t="shared" si="28"/>
        <v>Noon</v>
      </c>
      <c r="Q461" t="str">
        <f t="shared" si="29"/>
        <v>Best</v>
      </c>
      <c r="R461" t="str">
        <f t="shared" si="30"/>
        <v>Best</v>
      </c>
      <c r="S461" t="b">
        <f t="shared" si="31"/>
        <v>1</v>
      </c>
    </row>
    <row r="462" spans="1:19" x14ac:dyDescent="0.3">
      <c r="A462" t="s">
        <v>487</v>
      </c>
      <c r="B462" t="s">
        <v>12</v>
      </c>
      <c r="C462">
        <v>5</v>
      </c>
      <c r="D462" t="s">
        <v>561</v>
      </c>
      <c r="E462" t="s">
        <v>554</v>
      </c>
      <c r="F462" t="s">
        <v>540</v>
      </c>
      <c r="G462" t="s">
        <v>541</v>
      </c>
      <c r="H462" s="1">
        <v>44562.568749999999</v>
      </c>
      <c r="I462">
        <v>5</v>
      </c>
      <c r="J462">
        <v>552</v>
      </c>
      <c r="K462" t="s">
        <v>529</v>
      </c>
      <c r="L462">
        <v>45</v>
      </c>
      <c r="M462">
        <v>3</v>
      </c>
      <c r="N462">
        <v>2</v>
      </c>
      <c r="O462">
        <v>13</v>
      </c>
      <c r="P462" t="str">
        <f t="shared" si="28"/>
        <v>Noon</v>
      </c>
      <c r="Q462" t="str">
        <f t="shared" si="29"/>
        <v>Best</v>
      </c>
      <c r="R462" t="str">
        <f t="shared" si="30"/>
        <v>Average</v>
      </c>
      <c r="S462" t="b">
        <f t="shared" si="31"/>
        <v>0</v>
      </c>
    </row>
    <row r="463" spans="1:19" x14ac:dyDescent="0.3">
      <c r="A463" t="s">
        <v>488</v>
      </c>
      <c r="B463" t="s">
        <v>19</v>
      </c>
      <c r="C463">
        <v>12</v>
      </c>
      <c r="D463" t="s">
        <v>556</v>
      </c>
      <c r="E463" t="s">
        <v>543</v>
      </c>
      <c r="F463" t="s">
        <v>555</v>
      </c>
      <c r="G463" t="s">
        <v>544</v>
      </c>
      <c r="H463" s="1">
        <v>44562.640277777777</v>
      </c>
      <c r="I463">
        <v>5</v>
      </c>
      <c r="J463">
        <v>883</v>
      </c>
      <c r="K463" t="s">
        <v>531</v>
      </c>
      <c r="L463">
        <v>12</v>
      </c>
      <c r="M463">
        <v>1</v>
      </c>
      <c r="N463">
        <v>4</v>
      </c>
      <c r="O463">
        <v>15</v>
      </c>
      <c r="P463" t="str">
        <f t="shared" si="28"/>
        <v>Evening</v>
      </c>
      <c r="Q463" t="str">
        <f t="shared" si="29"/>
        <v>Best</v>
      </c>
      <c r="R463" t="str">
        <f t="shared" si="30"/>
        <v>Average</v>
      </c>
      <c r="S463" t="b">
        <f t="shared" si="31"/>
        <v>0</v>
      </c>
    </row>
    <row r="464" spans="1:19" x14ac:dyDescent="0.3">
      <c r="A464" t="s">
        <v>489</v>
      </c>
      <c r="B464" t="s">
        <v>11</v>
      </c>
      <c r="C464">
        <v>13</v>
      </c>
      <c r="D464" t="s">
        <v>542</v>
      </c>
      <c r="E464" t="s">
        <v>543</v>
      </c>
      <c r="F464" t="s">
        <v>540</v>
      </c>
      <c r="G464" t="s">
        <v>544</v>
      </c>
      <c r="H464" s="1">
        <v>44562.590277777781</v>
      </c>
      <c r="I464">
        <v>4</v>
      </c>
      <c r="J464">
        <v>555</v>
      </c>
      <c r="K464" t="s">
        <v>530</v>
      </c>
      <c r="L464">
        <v>28</v>
      </c>
      <c r="M464">
        <v>4</v>
      </c>
      <c r="N464">
        <v>1</v>
      </c>
      <c r="O464">
        <v>14</v>
      </c>
      <c r="P464" t="str">
        <f t="shared" si="28"/>
        <v>Evening</v>
      </c>
      <c r="Q464" t="str">
        <f t="shared" si="29"/>
        <v>Best</v>
      </c>
      <c r="R464" t="str">
        <f t="shared" si="30"/>
        <v>Average</v>
      </c>
      <c r="S464" t="b">
        <f t="shared" si="31"/>
        <v>0</v>
      </c>
    </row>
    <row r="465" spans="1:19" x14ac:dyDescent="0.3">
      <c r="A465" t="s">
        <v>490</v>
      </c>
      <c r="B465" t="s">
        <v>20</v>
      </c>
      <c r="C465">
        <v>1</v>
      </c>
      <c r="D465" t="s">
        <v>553</v>
      </c>
      <c r="E465" t="s">
        <v>554</v>
      </c>
      <c r="F465" t="s">
        <v>555</v>
      </c>
      <c r="G465" t="s">
        <v>541</v>
      </c>
      <c r="H465" s="1">
        <v>44562.857638888891</v>
      </c>
      <c r="I465">
        <v>6</v>
      </c>
      <c r="J465">
        <v>859</v>
      </c>
      <c r="K465" t="s">
        <v>530</v>
      </c>
      <c r="L465">
        <v>15</v>
      </c>
      <c r="M465">
        <v>3</v>
      </c>
      <c r="N465">
        <v>5</v>
      </c>
      <c r="O465">
        <v>20</v>
      </c>
      <c r="P465" t="str">
        <f t="shared" si="28"/>
        <v>Night</v>
      </c>
      <c r="Q465" t="str">
        <f t="shared" si="29"/>
        <v>Best</v>
      </c>
      <c r="R465" t="str">
        <f t="shared" si="30"/>
        <v>Best</v>
      </c>
      <c r="S465" t="b">
        <f t="shared" si="31"/>
        <v>1</v>
      </c>
    </row>
    <row r="466" spans="1:19" x14ac:dyDescent="0.3">
      <c r="A466" t="s">
        <v>491</v>
      </c>
      <c r="B466" t="s">
        <v>11</v>
      </c>
      <c r="C466">
        <v>11</v>
      </c>
      <c r="D466" t="s">
        <v>562</v>
      </c>
      <c r="E466" t="s">
        <v>539</v>
      </c>
      <c r="F466" t="s">
        <v>555</v>
      </c>
      <c r="G466" t="s">
        <v>541</v>
      </c>
      <c r="H466" s="1">
        <v>44562.73541666667</v>
      </c>
      <c r="I466">
        <v>4</v>
      </c>
      <c r="J466">
        <v>461</v>
      </c>
      <c r="K466" t="s">
        <v>531</v>
      </c>
      <c r="L466">
        <v>50</v>
      </c>
      <c r="M466">
        <v>2</v>
      </c>
      <c r="N466">
        <v>3</v>
      </c>
      <c r="O466">
        <v>17</v>
      </c>
      <c r="P466" t="str">
        <f t="shared" si="28"/>
        <v>Evening</v>
      </c>
      <c r="Q466" t="str">
        <f t="shared" si="29"/>
        <v>Best</v>
      </c>
      <c r="R466" t="str">
        <f t="shared" si="30"/>
        <v>Average</v>
      </c>
      <c r="S466" t="b">
        <f t="shared" si="31"/>
        <v>0</v>
      </c>
    </row>
    <row r="467" spans="1:19" x14ac:dyDescent="0.3">
      <c r="A467" t="s">
        <v>492</v>
      </c>
      <c r="B467" t="s">
        <v>2</v>
      </c>
      <c r="C467">
        <v>1</v>
      </c>
      <c r="D467" t="s">
        <v>553</v>
      </c>
      <c r="E467" t="s">
        <v>554</v>
      </c>
      <c r="F467" t="s">
        <v>555</v>
      </c>
      <c r="G467" t="s">
        <v>541</v>
      </c>
      <c r="H467" s="1">
        <v>44562.590277777781</v>
      </c>
      <c r="I467">
        <v>7</v>
      </c>
      <c r="J467">
        <v>894</v>
      </c>
      <c r="K467" t="s">
        <v>529</v>
      </c>
      <c r="L467">
        <v>27</v>
      </c>
      <c r="M467">
        <v>3</v>
      </c>
      <c r="N467">
        <v>4</v>
      </c>
      <c r="O467">
        <v>14</v>
      </c>
      <c r="P467" t="str">
        <f t="shared" si="28"/>
        <v>Evening</v>
      </c>
      <c r="Q467" t="str">
        <f t="shared" si="29"/>
        <v>Best</v>
      </c>
      <c r="R467" t="str">
        <f t="shared" si="30"/>
        <v>Best</v>
      </c>
      <c r="S467" t="b">
        <f t="shared" si="31"/>
        <v>1</v>
      </c>
    </row>
    <row r="468" spans="1:19" x14ac:dyDescent="0.3">
      <c r="A468" t="s">
        <v>493</v>
      </c>
      <c r="B468" t="s">
        <v>9</v>
      </c>
      <c r="C468">
        <v>8</v>
      </c>
      <c r="D468" t="s">
        <v>565</v>
      </c>
      <c r="E468" t="s">
        <v>539</v>
      </c>
      <c r="F468" t="s">
        <v>555</v>
      </c>
      <c r="G468" t="s">
        <v>544</v>
      </c>
      <c r="H468" s="1">
        <v>44562.73541666667</v>
      </c>
      <c r="I468">
        <v>6</v>
      </c>
      <c r="J468">
        <v>1196</v>
      </c>
      <c r="K468" t="s">
        <v>530</v>
      </c>
      <c r="L468">
        <v>48</v>
      </c>
      <c r="M468">
        <v>2</v>
      </c>
      <c r="N468">
        <v>2</v>
      </c>
      <c r="O468">
        <v>17</v>
      </c>
      <c r="P468" t="str">
        <f t="shared" si="28"/>
        <v>Evening</v>
      </c>
      <c r="Q468" t="str">
        <f t="shared" si="29"/>
        <v>Average</v>
      </c>
      <c r="R468" t="str">
        <f t="shared" si="30"/>
        <v>Average</v>
      </c>
      <c r="S468" t="b">
        <f t="shared" si="31"/>
        <v>1</v>
      </c>
    </row>
    <row r="469" spans="1:19" x14ac:dyDescent="0.3">
      <c r="A469" t="s">
        <v>494</v>
      </c>
      <c r="B469" t="s">
        <v>9</v>
      </c>
      <c r="C469">
        <v>4</v>
      </c>
      <c r="D469" t="s">
        <v>547</v>
      </c>
      <c r="E469" t="s">
        <v>548</v>
      </c>
      <c r="F469" t="s">
        <v>540</v>
      </c>
      <c r="G469" t="s">
        <v>544</v>
      </c>
      <c r="H469" s="1">
        <v>44562.604861111111</v>
      </c>
      <c r="I469">
        <v>4</v>
      </c>
      <c r="J469">
        <v>411</v>
      </c>
      <c r="K469" t="s">
        <v>531</v>
      </c>
      <c r="L469">
        <v>32</v>
      </c>
      <c r="M469">
        <v>4</v>
      </c>
      <c r="N469">
        <v>2</v>
      </c>
      <c r="O469">
        <v>14</v>
      </c>
      <c r="P469" t="str">
        <f t="shared" si="28"/>
        <v>Evening</v>
      </c>
      <c r="Q469" t="str">
        <f t="shared" si="29"/>
        <v>Best</v>
      </c>
      <c r="R469" t="str">
        <f t="shared" si="30"/>
        <v>Average</v>
      </c>
      <c r="S469" t="b">
        <f t="shared" si="31"/>
        <v>0</v>
      </c>
    </row>
    <row r="470" spans="1:19" x14ac:dyDescent="0.3">
      <c r="A470" t="s">
        <v>495</v>
      </c>
      <c r="B470" t="s">
        <v>5</v>
      </c>
      <c r="C470">
        <v>14</v>
      </c>
      <c r="D470" t="s">
        <v>567</v>
      </c>
      <c r="E470" t="s">
        <v>543</v>
      </c>
      <c r="F470" t="s">
        <v>558</v>
      </c>
      <c r="G470" t="s">
        <v>541</v>
      </c>
      <c r="H470" s="1">
        <v>44562.568749999999</v>
      </c>
      <c r="I470">
        <v>5</v>
      </c>
      <c r="J470">
        <v>542</v>
      </c>
      <c r="K470" t="s">
        <v>530</v>
      </c>
      <c r="L470">
        <v>39</v>
      </c>
      <c r="M470">
        <v>5</v>
      </c>
      <c r="N470">
        <v>2</v>
      </c>
      <c r="O470">
        <v>13</v>
      </c>
      <c r="P470" t="str">
        <f t="shared" si="28"/>
        <v>Noon</v>
      </c>
      <c r="Q470" t="str">
        <f t="shared" si="29"/>
        <v>Best</v>
      </c>
      <c r="R470" t="str">
        <f t="shared" si="30"/>
        <v>Average</v>
      </c>
      <c r="S470" t="b">
        <f t="shared" si="31"/>
        <v>0</v>
      </c>
    </row>
    <row r="471" spans="1:19" x14ac:dyDescent="0.3">
      <c r="A471" t="s">
        <v>496</v>
      </c>
      <c r="B471" t="s">
        <v>22</v>
      </c>
      <c r="C471">
        <v>20</v>
      </c>
      <c r="D471" t="s">
        <v>563</v>
      </c>
      <c r="E471" t="s">
        <v>560</v>
      </c>
      <c r="F471" t="s">
        <v>555</v>
      </c>
      <c r="G471" t="s">
        <v>544</v>
      </c>
      <c r="H471" s="1">
        <v>44562.806250000001</v>
      </c>
      <c r="I471">
        <v>4</v>
      </c>
      <c r="J471">
        <v>476</v>
      </c>
      <c r="K471" t="s">
        <v>531</v>
      </c>
      <c r="L471">
        <v>37</v>
      </c>
      <c r="M471">
        <v>5</v>
      </c>
      <c r="N471">
        <v>3</v>
      </c>
      <c r="O471">
        <v>19</v>
      </c>
      <c r="P471" t="str">
        <f t="shared" si="28"/>
        <v>Night</v>
      </c>
      <c r="Q471" t="str">
        <f t="shared" si="29"/>
        <v>Best</v>
      </c>
      <c r="R471" t="str">
        <f t="shared" si="30"/>
        <v>Best</v>
      </c>
      <c r="S471" t="b">
        <f t="shared" si="31"/>
        <v>1</v>
      </c>
    </row>
    <row r="472" spans="1:19" x14ac:dyDescent="0.3">
      <c r="A472" t="s">
        <v>497</v>
      </c>
      <c r="B472" t="s">
        <v>21</v>
      </c>
      <c r="C472">
        <v>19</v>
      </c>
      <c r="D472" t="s">
        <v>559</v>
      </c>
      <c r="E472" t="s">
        <v>560</v>
      </c>
      <c r="F472" t="s">
        <v>558</v>
      </c>
      <c r="G472" t="s">
        <v>544</v>
      </c>
      <c r="H472" s="1">
        <v>44562.590277777781</v>
      </c>
      <c r="I472">
        <v>5</v>
      </c>
      <c r="J472">
        <v>846</v>
      </c>
      <c r="K472" t="s">
        <v>529</v>
      </c>
      <c r="L472">
        <v>17</v>
      </c>
      <c r="M472">
        <v>5</v>
      </c>
      <c r="N472">
        <v>4</v>
      </c>
      <c r="O472">
        <v>14</v>
      </c>
      <c r="P472" t="str">
        <f t="shared" si="28"/>
        <v>Evening</v>
      </c>
      <c r="Q472" t="str">
        <f t="shared" si="29"/>
        <v>Best</v>
      </c>
      <c r="R472" t="str">
        <f t="shared" si="30"/>
        <v>Best</v>
      </c>
      <c r="S472" t="b">
        <f t="shared" si="31"/>
        <v>1</v>
      </c>
    </row>
    <row r="473" spans="1:19" x14ac:dyDescent="0.3">
      <c r="A473" t="s">
        <v>498</v>
      </c>
      <c r="B473" t="s">
        <v>19</v>
      </c>
      <c r="C473">
        <v>16</v>
      </c>
      <c r="D473" t="s">
        <v>549</v>
      </c>
      <c r="E473" t="s">
        <v>550</v>
      </c>
      <c r="F473" t="s">
        <v>551</v>
      </c>
      <c r="G473" t="s">
        <v>544</v>
      </c>
      <c r="H473" s="1">
        <v>44562.563194444447</v>
      </c>
      <c r="I473">
        <v>5</v>
      </c>
      <c r="J473">
        <v>1152</v>
      </c>
      <c r="K473" t="s">
        <v>529</v>
      </c>
      <c r="L473">
        <v>41</v>
      </c>
      <c r="M473">
        <v>4</v>
      </c>
      <c r="N473">
        <v>5</v>
      </c>
      <c r="O473">
        <v>13</v>
      </c>
      <c r="P473" t="str">
        <f t="shared" si="28"/>
        <v>Noon</v>
      </c>
      <c r="Q473" t="str">
        <f t="shared" si="29"/>
        <v>Best</v>
      </c>
      <c r="R473" t="str">
        <f t="shared" si="30"/>
        <v>Best</v>
      </c>
      <c r="S473" t="b">
        <f t="shared" si="31"/>
        <v>1</v>
      </c>
    </row>
    <row r="474" spans="1:19" x14ac:dyDescent="0.3">
      <c r="A474" t="s">
        <v>499</v>
      </c>
      <c r="B474" t="s">
        <v>9</v>
      </c>
      <c r="C474">
        <v>13</v>
      </c>
      <c r="D474" t="s">
        <v>542</v>
      </c>
      <c r="E474" t="s">
        <v>543</v>
      </c>
      <c r="F474" t="s">
        <v>540</v>
      </c>
      <c r="G474" t="s">
        <v>544</v>
      </c>
      <c r="H474" s="1">
        <v>44562.854861111111</v>
      </c>
      <c r="I474">
        <v>4</v>
      </c>
      <c r="J474">
        <v>697</v>
      </c>
      <c r="K474" t="s">
        <v>531</v>
      </c>
      <c r="L474">
        <v>50</v>
      </c>
      <c r="M474">
        <v>1</v>
      </c>
      <c r="N474">
        <v>5</v>
      </c>
      <c r="O474">
        <v>20</v>
      </c>
      <c r="P474" t="str">
        <f t="shared" si="28"/>
        <v>Night</v>
      </c>
      <c r="Q474" t="str">
        <f t="shared" si="29"/>
        <v>Best</v>
      </c>
      <c r="R474" t="str">
        <f t="shared" si="30"/>
        <v>Average</v>
      </c>
      <c r="S474" t="b">
        <f t="shared" si="31"/>
        <v>0</v>
      </c>
    </row>
    <row r="475" spans="1:19" x14ac:dyDescent="0.3">
      <c r="A475" t="s">
        <v>500</v>
      </c>
      <c r="B475" t="s">
        <v>13</v>
      </c>
      <c r="C475">
        <v>3</v>
      </c>
      <c r="D475" t="s">
        <v>564</v>
      </c>
      <c r="E475" t="s">
        <v>548</v>
      </c>
      <c r="F475" t="s">
        <v>540</v>
      </c>
      <c r="G475" t="s">
        <v>544</v>
      </c>
      <c r="H475" s="1">
        <v>44562.96875</v>
      </c>
      <c r="I475">
        <v>5</v>
      </c>
      <c r="J475">
        <v>1119</v>
      </c>
      <c r="K475" t="s">
        <v>530</v>
      </c>
      <c r="L475">
        <v>50</v>
      </c>
      <c r="M475">
        <v>5</v>
      </c>
      <c r="N475">
        <v>5</v>
      </c>
      <c r="O475">
        <v>23</v>
      </c>
      <c r="P475" t="str">
        <f t="shared" si="28"/>
        <v>Night</v>
      </c>
      <c r="Q475" t="str">
        <f t="shared" si="29"/>
        <v>Best</v>
      </c>
      <c r="R475" t="str">
        <f t="shared" si="30"/>
        <v>Best</v>
      </c>
      <c r="S475" t="b">
        <f t="shared" si="31"/>
        <v>1</v>
      </c>
    </row>
    <row r="476" spans="1:19" x14ac:dyDescent="0.3">
      <c r="A476" t="s">
        <v>501</v>
      </c>
      <c r="B476" t="s">
        <v>20</v>
      </c>
      <c r="C476">
        <v>16</v>
      </c>
      <c r="D476" t="s">
        <v>549</v>
      </c>
      <c r="E476" t="s">
        <v>550</v>
      </c>
      <c r="F476" t="s">
        <v>551</v>
      </c>
      <c r="G476" t="s">
        <v>544</v>
      </c>
      <c r="H476" s="1">
        <v>44562.465277777781</v>
      </c>
      <c r="I476">
        <v>6</v>
      </c>
      <c r="J476">
        <v>1171</v>
      </c>
      <c r="K476" t="s">
        <v>530</v>
      </c>
      <c r="L476">
        <v>32</v>
      </c>
      <c r="M476">
        <v>3</v>
      </c>
      <c r="N476">
        <v>3</v>
      </c>
      <c r="O476">
        <v>11</v>
      </c>
      <c r="P476" t="str">
        <f t="shared" si="28"/>
        <v>Morning</v>
      </c>
      <c r="Q476" t="str">
        <f t="shared" si="29"/>
        <v>Best</v>
      </c>
      <c r="R476" t="str">
        <f t="shared" si="30"/>
        <v>Best</v>
      </c>
      <c r="S476" t="b">
        <f t="shared" si="31"/>
        <v>1</v>
      </c>
    </row>
    <row r="477" spans="1:19" x14ac:dyDescent="0.3">
      <c r="A477" t="s">
        <v>502</v>
      </c>
      <c r="B477" t="s">
        <v>11</v>
      </c>
      <c r="C477">
        <v>5</v>
      </c>
      <c r="D477" t="s">
        <v>561</v>
      </c>
      <c r="E477" t="s">
        <v>554</v>
      </c>
      <c r="F477" t="s">
        <v>540</v>
      </c>
      <c r="G477" t="s">
        <v>541</v>
      </c>
      <c r="H477" s="1">
        <v>44562.917361111111</v>
      </c>
      <c r="I477">
        <v>5</v>
      </c>
      <c r="J477">
        <v>1031</v>
      </c>
      <c r="K477" t="s">
        <v>531</v>
      </c>
      <c r="L477">
        <v>25</v>
      </c>
      <c r="M477">
        <v>3</v>
      </c>
      <c r="N477">
        <v>1</v>
      </c>
      <c r="O477">
        <v>22</v>
      </c>
      <c r="P477" t="str">
        <f t="shared" si="28"/>
        <v>Night</v>
      </c>
      <c r="Q477" t="str">
        <f t="shared" si="29"/>
        <v>Best</v>
      </c>
      <c r="R477" t="str">
        <f t="shared" si="30"/>
        <v>Average</v>
      </c>
      <c r="S477" t="b">
        <f t="shared" si="31"/>
        <v>0</v>
      </c>
    </row>
    <row r="478" spans="1:19" x14ac:dyDescent="0.3">
      <c r="A478" t="s">
        <v>503</v>
      </c>
      <c r="B478" t="s">
        <v>12</v>
      </c>
      <c r="C478">
        <v>17</v>
      </c>
      <c r="D478" t="s">
        <v>568</v>
      </c>
      <c r="E478" t="s">
        <v>569</v>
      </c>
      <c r="F478" t="s">
        <v>551</v>
      </c>
      <c r="G478" t="s">
        <v>544</v>
      </c>
      <c r="H478" s="1">
        <v>44562.563194444447</v>
      </c>
      <c r="I478">
        <v>5</v>
      </c>
      <c r="J478">
        <v>518</v>
      </c>
      <c r="K478" t="s">
        <v>531</v>
      </c>
      <c r="L478">
        <v>28</v>
      </c>
      <c r="M478">
        <v>5</v>
      </c>
      <c r="N478">
        <v>5</v>
      </c>
      <c r="O478">
        <v>13</v>
      </c>
      <c r="P478" t="str">
        <f t="shared" si="28"/>
        <v>Noon</v>
      </c>
      <c r="Q478" t="str">
        <f t="shared" si="29"/>
        <v>Best</v>
      </c>
      <c r="R478" t="str">
        <f t="shared" si="30"/>
        <v>Best</v>
      </c>
      <c r="S478" t="b">
        <f t="shared" si="31"/>
        <v>1</v>
      </c>
    </row>
    <row r="479" spans="1:19" x14ac:dyDescent="0.3">
      <c r="A479" t="s">
        <v>504</v>
      </c>
      <c r="B479" t="s">
        <v>15</v>
      </c>
      <c r="C479">
        <v>4</v>
      </c>
      <c r="D479" t="s">
        <v>547</v>
      </c>
      <c r="E479" t="s">
        <v>548</v>
      </c>
      <c r="F479" t="s">
        <v>540</v>
      </c>
      <c r="G479" t="s">
        <v>544</v>
      </c>
      <c r="H479" s="1">
        <v>44562.597916666666</v>
      </c>
      <c r="I479">
        <v>5</v>
      </c>
      <c r="J479">
        <v>885</v>
      </c>
      <c r="K479" t="s">
        <v>529</v>
      </c>
      <c r="L479">
        <v>25</v>
      </c>
      <c r="M479">
        <v>3</v>
      </c>
      <c r="N479">
        <v>4</v>
      </c>
      <c r="O479">
        <v>14</v>
      </c>
      <c r="P479" t="str">
        <f t="shared" si="28"/>
        <v>Evening</v>
      </c>
      <c r="Q479" t="str">
        <f t="shared" si="29"/>
        <v>Best</v>
      </c>
      <c r="R479" t="str">
        <f t="shared" si="30"/>
        <v>Best</v>
      </c>
      <c r="S479" t="b">
        <f t="shared" si="31"/>
        <v>1</v>
      </c>
    </row>
    <row r="480" spans="1:19" x14ac:dyDescent="0.3">
      <c r="A480" t="s">
        <v>505</v>
      </c>
      <c r="B480" t="s">
        <v>12</v>
      </c>
      <c r="C480">
        <v>11</v>
      </c>
      <c r="D480" t="s">
        <v>562</v>
      </c>
      <c r="E480" t="s">
        <v>539</v>
      </c>
      <c r="F480" t="s">
        <v>555</v>
      </c>
      <c r="G480" t="s">
        <v>541</v>
      </c>
      <c r="H480" s="1">
        <v>44562.604861111111</v>
      </c>
      <c r="I480">
        <v>5</v>
      </c>
      <c r="J480">
        <v>763</v>
      </c>
      <c r="K480" t="s">
        <v>529</v>
      </c>
      <c r="L480">
        <v>25</v>
      </c>
      <c r="M480">
        <v>5</v>
      </c>
      <c r="N480">
        <v>4</v>
      </c>
      <c r="O480">
        <v>14</v>
      </c>
      <c r="P480" t="str">
        <f t="shared" si="28"/>
        <v>Evening</v>
      </c>
      <c r="Q480" t="str">
        <f t="shared" si="29"/>
        <v>Best</v>
      </c>
      <c r="R480" t="str">
        <f t="shared" si="30"/>
        <v>Best</v>
      </c>
      <c r="S480" t="b">
        <f t="shared" si="31"/>
        <v>1</v>
      </c>
    </row>
    <row r="481" spans="1:19" x14ac:dyDescent="0.3">
      <c r="A481" t="s">
        <v>506</v>
      </c>
      <c r="B481" t="s">
        <v>14</v>
      </c>
      <c r="C481">
        <v>11</v>
      </c>
      <c r="D481" t="s">
        <v>562</v>
      </c>
      <c r="E481" t="s">
        <v>539</v>
      </c>
      <c r="F481" t="s">
        <v>555</v>
      </c>
      <c r="G481" t="s">
        <v>541</v>
      </c>
      <c r="H481" s="1">
        <v>44562.902083333334</v>
      </c>
      <c r="I481">
        <v>7</v>
      </c>
      <c r="J481">
        <v>827</v>
      </c>
      <c r="K481" t="s">
        <v>531</v>
      </c>
      <c r="L481">
        <v>47</v>
      </c>
      <c r="M481">
        <v>3</v>
      </c>
      <c r="N481">
        <v>4</v>
      </c>
      <c r="O481">
        <v>21</v>
      </c>
      <c r="P481" t="str">
        <f t="shared" si="28"/>
        <v>Night</v>
      </c>
      <c r="Q481" t="str">
        <f t="shared" si="29"/>
        <v>Best</v>
      </c>
      <c r="R481" t="str">
        <f t="shared" si="30"/>
        <v>Best</v>
      </c>
      <c r="S481" t="b">
        <f t="shared" si="31"/>
        <v>1</v>
      </c>
    </row>
    <row r="482" spans="1:19" x14ac:dyDescent="0.3">
      <c r="A482" t="s">
        <v>507</v>
      </c>
      <c r="B482" t="s">
        <v>19</v>
      </c>
      <c r="C482">
        <v>2</v>
      </c>
      <c r="D482" t="s">
        <v>566</v>
      </c>
      <c r="E482" t="s">
        <v>546</v>
      </c>
      <c r="F482" t="s">
        <v>540</v>
      </c>
      <c r="G482" t="s">
        <v>541</v>
      </c>
      <c r="H482" s="1">
        <v>44562.5625</v>
      </c>
      <c r="I482">
        <v>3</v>
      </c>
      <c r="J482">
        <v>549</v>
      </c>
      <c r="K482" t="s">
        <v>531</v>
      </c>
      <c r="L482">
        <v>14</v>
      </c>
      <c r="M482">
        <v>4</v>
      </c>
      <c r="N482">
        <v>1</v>
      </c>
      <c r="O482">
        <v>13</v>
      </c>
      <c r="P482" t="str">
        <f t="shared" si="28"/>
        <v>Noon</v>
      </c>
      <c r="Q482" t="str">
        <f t="shared" si="29"/>
        <v>Best</v>
      </c>
      <c r="R482" t="str">
        <f t="shared" si="30"/>
        <v>Average</v>
      </c>
      <c r="S482" t="b">
        <f t="shared" si="31"/>
        <v>0</v>
      </c>
    </row>
    <row r="483" spans="1:19" x14ac:dyDescent="0.3">
      <c r="A483" t="s">
        <v>508</v>
      </c>
      <c r="B483" t="s">
        <v>3</v>
      </c>
      <c r="C483">
        <v>12</v>
      </c>
      <c r="D483" t="s">
        <v>556</v>
      </c>
      <c r="E483" t="s">
        <v>543</v>
      </c>
      <c r="F483" t="s">
        <v>555</v>
      </c>
      <c r="G483" t="s">
        <v>544</v>
      </c>
      <c r="H483" s="1">
        <v>44562.598611111112</v>
      </c>
      <c r="I483">
        <v>3</v>
      </c>
      <c r="J483">
        <v>505</v>
      </c>
      <c r="K483" t="s">
        <v>531</v>
      </c>
      <c r="L483">
        <v>39</v>
      </c>
      <c r="M483">
        <v>3</v>
      </c>
      <c r="N483">
        <v>5</v>
      </c>
      <c r="O483">
        <v>14</v>
      </c>
      <c r="P483" t="str">
        <f t="shared" si="28"/>
        <v>Evening</v>
      </c>
      <c r="Q483" t="str">
        <f t="shared" si="29"/>
        <v>Best</v>
      </c>
      <c r="R483" t="str">
        <f t="shared" si="30"/>
        <v>Best</v>
      </c>
      <c r="S483" t="b">
        <f t="shared" si="31"/>
        <v>1</v>
      </c>
    </row>
    <row r="484" spans="1:19" x14ac:dyDescent="0.3">
      <c r="A484" t="s">
        <v>509</v>
      </c>
      <c r="B484" t="s">
        <v>16</v>
      </c>
      <c r="C484">
        <v>4</v>
      </c>
      <c r="D484" t="s">
        <v>547</v>
      </c>
      <c r="E484" t="s">
        <v>548</v>
      </c>
      <c r="F484" t="s">
        <v>540</v>
      </c>
      <c r="G484" t="s">
        <v>544</v>
      </c>
      <c r="H484" s="1">
        <v>44562.640277777777</v>
      </c>
      <c r="I484">
        <v>5</v>
      </c>
      <c r="J484">
        <v>653</v>
      </c>
      <c r="K484" t="s">
        <v>531</v>
      </c>
      <c r="L484">
        <v>50</v>
      </c>
      <c r="M484">
        <v>1</v>
      </c>
      <c r="N484">
        <v>5</v>
      </c>
      <c r="O484">
        <v>15</v>
      </c>
      <c r="P484" t="str">
        <f t="shared" si="28"/>
        <v>Evening</v>
      </c>
      <c r="Q484" t="str">
        <f t="shared" si="29"/>
        <v>Best</v>
      </c>
      <c r="R484" t="str">
        <f t="shared" si="30"/>
        <v>Average</v>
      </c>
      <c r="S484" t="b">
        <f t="shared" si="31"/>
        <v>0</v>
      </c>
    </row>
    <row r="485" spans="1:19" x14ac:dyDescent="0.3">
      <c r="A485" t="s">
        <v>510</v>
      </c>
      <c r="B485" t="s">
        <v>17</v>
      </c>
      <c r="C485">
        <v>4</v>
      </c>
      <c r="D485" t="s">
        <v>547</v>
      </c>
      <c r="E485" t="s">
        <v>548</v>
      </c>
      <c r="F485" t="s">
        <v>540</v>
      </c>
      <c r="G485" t="s">
        <v>544</v>
      </c>
      <c r="H485" s="1">
        <v>44562.568749999999</v>
      </c>
      <c r="I485">
        <v>6</v>
      </c>
      <c r="J485">
        <v>827</v>
      </c>
      <c r="K485" t="s">
        <v>531</v>
      </c>
      <c r="L485">
        <v>38</v>
      </c>
      <c r="M485">
        <v>2</v>
      </c>
      <c r="N485">
        <v>5</v>
      </c>
      <c r="O485">
        <v>13</v>
      </c>
      <c r="P485" t="str">
        <f t="shared" si="28"/>
        <v>Noon</v>
      </c>
      <c r="Q485" t="str">
        <f t="shared" si="29"/>
        <v>Best</v>
      </c>
      <c r="R485" t="str">
        <f t="shared" si="30"/>
        <v>Average</v>
      </c>
      <c r="S485" t="b">
        <f t="shared" si="31"/>
        <v>0</v>
      </c>
    </row>
    <row r="486" spans="1:19" x14ac:dyDescent="0.3">
      <c r="A486" t="s">
        <v>511</v>
      </c>
      <c r="B486" t="s">
        <v>10</v>
      </c>
      <c r="C486">
        <v>18</v>
      </c>
      <c r="D486" t="s">
        <v>570</v>
      </c>
      <c r="E486" t="s">
        <v>550</v>
      </c>
      <c r="F486" t="s">
        <v>551</v>
      </c>
      <c r="G486" t="s">
        <v>541</v>
      </c>
      <c r="H486" s="1">
        <v>44562.640277777777</v>
      </c>
      <c r="I486">
        <v>7</v>
      </c>
      <c r="J486">
        <v>1165</v>
      </c>
      <c r="K486" t="s">
        <v>530</v>
      </c>
      <c r="L486">
        <v>22</v>
      </c>
      <c r="M486">
        <v>1</v>
      </c>
      <c r="N486">
        <v>3</v>
      </c>
      <c r="O486">
        <v>15</v>
      </c>
      <c r="P486" t="str">
        <f t="shared" si="28"/>
        <v>Evening</v>
      </c>
      <c r="Q486" t="str">
        <f t="shared" si="29"/>
        <v>Best</v>
      </c>
      <c r="R486" t="str">
        <f t="shared" si="30"/>
        <v>Average</v>
      </c>
      <c r="S486" t="b">
        <f t="shared" si="31"/>
        <v>0</v>
      </c>
    </row>
    <row r="487" spans="1:19" x14ac:dyDescent="0.3">
      <c r="A487" t="s">
        <v>512</v>
      </c>
      <c r="B487" t="s">
        <v>22</v>
      </c>
      <c r="C487">
        <v>7</v>
      </c>
      <c r="D487" t="s">
        <v>552</v>
      </c>
      <c r="E487" t="s">
        <v>546</v>
      </c>
      <c r="F487" t="s">
        <v>540</v>
      </c>
      <c r="G487" t="s">
        <v>544</v>
      </c>
      <c r="H487" s="1">
        <v>44562.750694444447</v>
      </c>
      <c r="I487">
        <v>5</v>
      </c>
      <c r="J487">
        <v>1021</v>
      </c>
      <c r="K487" t="s">
        <v>530</v>
      </c>
      <c r="L487">
        <v>33</v>
      </c>
      <c r="M487">
        <v>2</v>
      </c>
      <c r="N487">
        <v>5</v>
      </c>
      <c r="O487">
        <v>18</v>
      </c>
      <c r="P487" t="str">
        <f t="shared" si="28"/>
        <v>Evening</v>
      </c>
      <c r="Q487" t="str">
        <f t="shared" si="29"/>
        <v>Best</v>
      </c>
      <c r="R487" t="str">
        <f t="shared" si="30"/>
        <v>Average</v>
      </c>
      <c r="S487" t="b">
        <f t="shared" si="31"/>
        <v>0</v>
      </c>
    </row>
    <row r="488" spans="1:19" x14ac:dyDescent="0.3">
      <c r="A488" t="s">
        <v>513</v>
      </c>
      <c r="B488" t="s">
        <v>18</v>
      </c>
      <c r="C488">
        <v>18</v>
      </c>
      <c r="D488" t="s">
        <v>570</v>
      </c>
      <c r="E488" t="s">
        <v>550</v>
      </c>
      <c r="F488" t="s">
        <v>551</v>
      </c>
      <c r="G488" t="s">
        <v>541</v>
      </c>
      <c r="H488" s="1">
        <v>44562.597222222219</v>
      </c>
      <c r="I488">
        <v>6</v>
      </c>
      <c r="J488">
        <v>896</v>
      </c>
      <c r="K488" t="s">
        <v>531</v>
      </c>
      <c r="L488">
        <v>31</v>
      </c>
      <c r="M488">
        <v>5</v>
      </c>
      <c r="N488">
        <v>1</v>
      </c>
      <c r="O488">
        <v>14</v>
      </c>
      <c r="P488" t="str">
        <f t="shared" si="28"/>
        <v>Evening</v>
      </c>
      <c r="Q488" t="str">
        <f t="shared" si="29"/>
        <v>Best</v>
      </c>
      <c r="R488" t="str">
        <f t="shared" si="30"/>
        <v>Average</v>
      </c>
      <c r="S488" t="b">
        <f t="shared" si="31"/>
        <v>0</v>
      </c>
    </row>
    <row r="489" spans="1:19" x14ac:dyDescent="0.3">
      <c r="A489" t="s">
        <v>514</v>
      </c>
      <c r="B489" t="s">
        <v>17</v>
      </c>
      <c r="C489">
        <v>14</v>
      </c>
      <c r="D489" t="s">
        <v>567</v>
      </c>
      <c r="E489" t="s">
        <v>543</v>
      </c>
      <c r="F489" t="s">
        <v>558</v>
      </c>
      <c r="G489" t="s">
        <v>541</v>
      </c>
      <c r="H489" s="1">
        <v>44562.465277777781</v>
      </c>
      <c r="I489">
        <v>4</v>
      </c>
      <c r="J489">
        <v>709</v>
      </c>
      <c r="K489" t="s">
        <v>529</v>
      </c>
      <c r="L489">
        <v>25</v>
      </c>
      <c r="M489">
        <v>2</v>
      </c>
      <c r="N489">
        <v>2</v>
      </c>
      <c r="O489">
        <v>11</v>
      </c>
      <c r="P489" t="str">
        <f t="shared" si="28"/>
        <v>Morning</v>
      </c>
      <c r="Q489" t="str">
        <f t="shared" si="29"/>
        <v>Average</v>
      </c>
      <c r="R489" t="str">
        <f t="shared" si="30"/>
        <v>Average</v>
      </c>
      <c r="S489" t="b">
        <f t="shared" si="31"/>
        <v>1</v>
      </c>
    </row>
    <row r="490" spans="1:19" x14ac:dyDescent="0.3">
      <c r="A490" t="s">
        <v>515</v>
      </c>
      <c r="B490" t="s">
        <v>7</v>
      </c>
      <c r="C490">
        <v>18</v>
      </c>
      <c r="D490" t="s">
        <v>570</v>
      </c>
      <c r="E490" t="s">
        <v>550</v>
      </c>
      <c r="F490" t="s">
        <v>551</v>
      </c>
      <c r="G490" t="s">
        <v>541</v>
      </c>
      <c r="H490" s="1">
        <v>44562.750694444447</v>
      </c>
      <c r="I490">
        <v>5</v>
      </c>
      <c r="J490">
        <v>547</v>
      </c>
      <c r="K490" t="s">
        <v>530</v>
      </c>
      <c r="L490">
        <v>45</v>
      </c>
      <c r="M490">
        <v>1</v>
      </c>
      <c r="N490">
        <v>1</v>
      </c>
      <c r="O490">
        <v>18</v>
      </c>
      <c r="P490" t="str">
        <f t="shared" si="28"/>
        <v>Evening</v>
      </c>
      <c r="Q490" t="str">
        <f t="shared" si="29"/>
        <v>Average</v>
      </c>
      <c r="R490" t="str">
        <f t="shared" si="30"/>
        <v>Average</v>
      </c>
      <c r="S490" t="b">
        <f t="shared" si="31"/>
        <v>1</v>
      </c>
    </row>
    <row r="491" spans="1:19" x14ac:dyDescent="0.3">
      <c r="A491" t="s">
        <v>516</v>
      </c>
      <c r="B491" t="s">
        <v>5</v>
      </c>
      <c r="C491">
        <v>4</v>
      </c>
      <c r="D491" t="s">
        <v>547</v>
      </c>
      <c r="E491" t="s">
        <v>548</v>
      </c>
      <c r="F491" t="s">
        <v>540</v>
      </c>
      <c r="G491" t="s">
        <v>544</v>
      </c>
      <c r="H491" s="1">
        <v>44562.46875</v>
      </c>
      <c r="I491">
        <v>5</v>
      </c>
      <c r="J491">
        <v>596</v>
      </c>
      <c r="K491" t="s">
        <v>531</v>
      </c>
      <c r="L491">
        <v>34</v>
      </c>
      <c r="M491">
        <v>3</v>
      </c>
      <c r="N491">
        <v>4</v>
      </c>
      <c r="O491">
        <v>11</v>
      </c>
      <c r="P491" t="str">
        <f t="shared" si="28"/>
        <v>Morning</v>
      </c>
      <c r="Q491" t="str">
        <f t="shared" si="29"/>
        <v>Best</v>
      </c>
      <c r="R491" t="str">
        <f t="shared" si="30"/>
        <v>Best</v>
      </c>
      <c r="S491" t="b">
        <f t="shared" si="31"/>
        <v>1</v>
      </c>
    </row>
    <row r="492" spans="1:19" x14ac:dyDescent="0.3">
      <c r="A492" t="s">
        <v>517</v>
      </c>
      <c r="B492" t="s">
        <v>11</v>
      </c>
      <c r="C492">
        <v>14</v>
      </c>
      <c r="D492" t="s">
        <v>567</v>
      </c>
      <c r="E492" t="s">
        <v>543</v>
      </c>
      <c r="F492" t="s">
        <v>558</v>
      </c>
      <c r="G492" t="s">
        <v>541</v>
      </c>
      <c r="H492" s="1">
        <v>44562.96875</v>
      </c>
      <c r="I492">
        <v>4</v>
      </c>
      <c r="J492">
        <v>405</v>
      </c>
      <c r="K492" t="s">
        <v>530</v>
      </c>
      <c r="L492">
        <v>46</v>
      </c>
      <c r="M492">
        <v>4</v>
      </c>
      <c r="N492">
        <v>5</v>
      </c>
      <c r="O492">
        <v>23</v>
      </c>
      <c r="P492" t="str">
        <f t="shared" si="28"/>
        <v>Night</v>
      </c>
      <c r="Q492" t="str">
        <f t="shared" si="29"/>
        <v>Best</v>
      </c>
      <c r="R492" t="str">
        <f t="shared" si="30"/>
        <v>Best</v>
      </c>
      <c r="S492" t="b">
        <f t="shared" si="31"/>
        <v>1</v>
      </c>
    </row>
    <row r="493" spans="1:19" x14ac:dyDescent="0.3">
      <c r="A493" t="s">
        <v>518</v>
      </c>
      <c r="B493" t="s">
        <v>16</v>
      </c>
      <c r="C493">
        <v>13</v>
      </c>
      <c r="D493" t="s">
        <v>542</v>
      </c>
      <c r="E493" t="s">
        <v>543</v>
      </c>
      <c r="F493" t="s">
        <v>540</v>
      </c>
      <c r="G493" t="s">
        <v>544</v>
      </c>
      <c r="H493" s="1">
        <v>44562.597222222219</v>
      </c>
      <c r="I493">
        <v>5</v>
      </c>
      <c r="J493">
        <v>1046</v>
      </c>
      <c r="K493" t="s">
        <v>529</v>
      </c>
      <c r="L493">
        <v>43</v>
      </c>
      <c r="M493">
        <v>5</v>
      </c>
      <c r="N493">
        <v>1</v>
      </c>
      <c r="O493">
        <v>14</v>
      </c>
      <c r="P493" t="str">
        <f t="shared" si="28"/>
        <v>Evening</v>
      </c>
      <c r="Q493" t="str">
        <f t="shared" si="29"/>
        <v>Best</v>
      </c>
      <c r="R493" t="str">
        <f t="shared" si="30"/>
        <v>Average</v>
      </c>
      <c r="S493" t="b">
        <f t="shared" si="31"/>
        <v>0</v>
      </c>
    </row>
    <row r="494" spans="1:19" x14ac:dyDescent="0.3">
      <c r="A494" t="s">
        <v>519</v>
      </c>
      <c r="B494" t="s">
        <v>16</v>
      </c>
      <c r="C494">
        <v>9</v>
      </c>
      <c r="D494" t="s">
        <v>545</v>
      </c>
      <c r="E494" t="s">
        <v>546</v>
      </c>
      <c r="F494" t="s">
        <v>540</v>
      </c>
      <c r="G494" t="s">
        <v>544</v>
      </c>
      <c r="H494" s="1">
        <v>44562.806250000001</v>
      </c>
      <c r="I494">
        <v>5</v>
      </c>
      <c r="J494">
        <v>875</v>
      </c>
      <c r="K494" t="s">
        <v>531</v>
      </c>
      <c r="L494">
        <v>33</v>
      </c>
      <c r="M494">
        <v>3</v>
      </c>
      <c r="N494">
        <v>4</v>
      </c>
      <c r="O494">
        <v>19</v>
      </c>
      <c r="P494" t="str">
        <f t="shared" si="28"/>
        <v>Night</v>
      </c>
      <c r="Q494" t="str">
        <f t="shared" si="29"/>
        <v>Best</v>
      </c>
      <c r="R494" t="str">
        <f t="shared" si="30"/>
        <v>Best</v>
      </c>
      <c r="S494" t="b">
        <f t="shared" si="31"/>
        <v>1</v>
      </c>
    </row>
    <row r="495" spans="1:19" x14ac:dyDescent="0.3">
      <c r="A495" t="s">
        <v>520</v>
      </c>
      <c r="B495" t="s">
        <v>21</v>
      </c>
      <c r="C495">
        <v>8</v>
      </c>
      <c r="D495" t="s">
        <v>565</v>
      </c>
      <c r="E495" t="s">
        <v>539</v>
      </c>
      <c r="F495" t="s">
        <v>555</v>
      </c>
      <c r="G495" t="s">
        <v>544</v>
      </c>
      <c r="H495" s="1">
        <v>44562.5625</v>
      </c>
      <c r="I495">
        <v>4</v>
      </c>
      <c r="J495">
        <v>557</v>
      </c>
      <c r="K495" t="s">
        <v>529</v>
      </c>
      <c r="L495">
        <v>41</v>
      </c>
      <c r="M495">
        <v>5</v>
      </c>
      <c r="N495">
        <v>5</v>
      </c>
      <c r="O495">
        <v>13</v>
      </c>
      <c r="P495" t="str">
        <f t="shared" si="28"/>
        <v>Noon</v>
      </c>
      <c r="Q495" t="str">
        <f t="shared" si="29"/>
        <v>Best</v>
      </c>
      <c r="R495" t="str">
        <f t="shared" si="30"/>
        <v>Best</v>
      </c>
      <c r="S495" t="b">
        <f t="shared" si="31"/>
        <v>1</v>
      </c>
    </row>
    <row r="496" spans="1:19" x14ac:dyDescent="0.3">
      <c r="A496" t="s">
        <v>521</v>
      </c>
      <c r="B496" t="s">
        <v>8</v>
      </c>
      <c r="C496">
        <v>13</v>
      </c>
      <c r="D496" t="s">
        <v>542</v>
      </c>
      <c r="E496" t="s">
        <v>543</v>
      </c>
      <c r="F496" t="s">
        <v>540</v>
      </c>
      <c r="G496" t="s">
        <v>544</v>
      </c>
      <c r="H496" s="1">
        <v>44562.470138888886</v>
      </c>
      <c r="I496">
        <v>7</v>
      </c>
      <c r="J496">
        <v>875</v>
      </c>
      <c r="K496" t="s">
        <v>531</v>
      </c>
      <c r="L496">
        <v>46</v>
      </c>
      <c r="M496">
        <v>2</v>
      </c>
      <c r="N496">
        <v>1</v>
      </c>
      <c r="O496">
        <v>11</v>
      </c>
      <c r="P496" t="str">
        <f t="shared" si="28"/>
        <v>Morning</v>
      </c>
      <c r="Q496" t="str">
        <f t="shared" si="29"/>
        <v>Average</v>
      </c>
      <c r="R496" t="str">
        <f t="shared" si="30"/>
        <v>Average</v>
      </c>
      <c r="S496" t="b">
        <f t="shared" si="31"/>
        <v>1</v>
      </c>
    </row>
    <row r="497" spans="1:19" x14ac:dyDescent="0.3">
      <c r="A497" t="s">
        <v>522</v>
      </c>
      <c r="B497" t="s">
        <v>5</v>
      </c>
      <c r="C497">
        <v>20</v>
      </c>
      <c r="D497" t="s">
        <v>563</v>
      </c>
      <c r="E497" t="s">
        <v>560</v>
      </c>
      <c r="F497" t="s">
        <v>555</v>
      </c>
      <c r="G497" t="s">
        <v>544</v>
      </c>
      <c r="H497" s="1">
        <v>44562.640277777777</v>
      </c>
      <c r="I497">
        <v>6</v>
      </c>
      <c r="J497">
        <v>1184</v>
      </c>
      <c r="K497" t="s">
        <v>529</v>
      </c>
      <c r="L497">
        <v>13</v>
      </c>
      <c r="M497">
        <v>4</v>
      </c>
      <c r="N497">
        <v>2</v>
      </c>
      <c r="O497">
        <v>15</v>
      </c>
      <c r="P497" t="str">
        <f t="shared" si="28"/>
        <v>Evening</v>
      </c>
      <c r="Q497" t="str">
        <f t="shared" si="29"/>
        <v>Best</v>
      </c>
      <c r="R497" t="str">
        <f t="shared" si="30"/>
        <v>Average</v>
      </c>
      <c r="S497" t="b">
        <f t="shared" si="31"/>
        <v>0</v>
      </c>
    </row>
    <row r="498" spans="1:19" x14ac:dyDescent="0.3">
      <c r="A498" t="s">
        <v>523</v>
      </c>
      <c r="B498" t="s">
        <v>13</v>
      </c>
      <c r="C498">
        <v>17</v>
      </c>
      <c r="D498" t="s">
        <v>568</v>
      </c>
      <c r="E498" t="s">
        <v>569</v>
      </c>
      <c r="F498" t="s">
        <v>551</v>
      </c>
      <c r="G498" t="s">
        <v>544</v>
      </c>
      <c r="H498" s="1">
        <v>44562.563194444447</v>
      </c>
      <c r="I498">
        <v>5</v>
      </c>
      <c r="J498">
        <v>541</v>
      </c>
      <c r="K498" t="s">
        <v>531</v>
      </c>
      <c r="L498">
        <v>27</v>
      </c>
      <c r="M498">
        <v>4</v>
      </c>
      <c r="N498">
        <v>3</v>
      </c>
      <c r="O498">
        <v>13</v>
      </c>
      <c r="P498" t="str">
        <f t="shared" si="28"/>
        <v>Noon</v>
      </c>
      <c r="Q498" t="str">
        <f t="shared" si="29"/>
        <v>Best</v>
      </c>
      <c r="R498" t="str">
        <f t="shared" si="30"/>
        <v>Best</v>
      </c>
      <c r="S498" t="b">
        <f t="shared" si="31"/>
        <v>1</v>
      </c>
    </row>
    <row r="499" spans="1:19" x14ac:dyDescent="0.3">
      <c r="A499" t="s">
        <v>524</v>
      </c>
      <c r="B499" t="s">
        <v>5</v>
      </c>
      <c r="C499">
        <v>10</v>
      </c>
      <c r="D499" t="s">
        <v>557</v>
      </c>
      <c r="E499" t="s">
        <v>548</v>
      </c>
      <c r="F499" t="s">
        <v>558</v>
      </c>
      <c r="G499" t="s">
        <v>544</v>
      </c>
      <c r="H499" s="1">
        <v>44562.896527777775</v>
      </c>
      <c r="I499">
        <v>6</v>
      </c>
      <c r="J499">
        <v>1049</v>
      </c>
      <c r="K499" t="s">
        <v>529</v>
      </c>
      <c r="L499">
        <v>27</v>
      </c>
      <c r="M499">
        <v>3</v>
      </c>
      <c r="N499">
        <v>4</v>
      </c>
      <c r="O499">
        <v>21</v>
      </c>
      <c r="P499" t="str">
        <f t="shared" si="28"/>
        <v>Night</v>
      </c>
      <c r="Q499" t="str">
        <f t="shared" si="29"/>
        <v>Best</v>
      </c>
      <c r="R499" t="str">
        <f t="shared" si="30"/>
        <v>Best</v>
      </c>
      <c r="S499" t="b">
        <f t="shared" si="31"/>
        <v>1</v>
      </c>
    </row>
    <row r="500" spans="1:19" x14ac:dyDescent="0.3">
      <c r="A500" t="s">
        <v>525</v>
      </c>
      <c r="B500" t="s">
        <v>3</v>
      </c>
      <c r="C500">
        <v>2</v>
      </c>
      <c r="D500" t="s">
        <v>566</v>
      </c>
      <c r="E500" t="s">
        <v>546</v>
      </c>
      <c r="F500" t="s">
        <v>540</v>
      </c>
      <c r="G500" t="s">
        <v>541</v>
      </c>
      <c r="H500" s="1">
        <v>44562.590277777781</v>
      </c>
      <c r="I500">
        <v>5</v>
      </c>
      <c r="J500">
        <v>758</v>
      </c>
      <c r="K500" t="s">
        <v>529</v>
      </c>
      <c r="L500">
        <v>29</v>
      </c>
      <c r="M500">
        <v>3</v>
      </c>
      <c r="N500">
        <v>3</v>
      </c>
      <c r="O500">
        <v>14</v>
      </c>
      <c r="P500" t="str">
        <f t="shared" si="28"/>
        <v>Evening</v>
      </c>
      <c r="Q500" t="str">
        <f t="shared" si="29"/>
        <v>Best</v>
      </c>
      <c r="R500" t="str">
        <f t="shared" si="30"/>
        <v>Best</v>
      </c>
      <c r="S500" t="b">
        <f t="shared" si="31"/>
        <v>1</v>
      </c>
    </row>
    <row r="501" spans="1:19" x14ac:dyDescent="0.3">
      <c r="A501" t="s">
        <v>526</v>
      </c>
      <c r="B501" t="s">
        <v>17</v>
      </c>
      <c r="C501">
        <v>7</v>
      </c>
      <c r="D501" t="s">
        <v>552</v>
      </c>
      <c r="E501" t="s">
        <v>546</v>
      </c>
      <c r="F501" t="s">
        <v>540</v>
      </c>
      <c r="G501" t="s">
        <v>544</v>
      </c>
      <c r="H501" s="1">
        <v>44562.750694444447</v>
      </c>
      <c r="I501">
        <v>3</v>
      </c>
      <c r="J501">
        <v>659</v>
      </c>
      <c r="K501" t="s">
        <v>529</v>
      </c>
      <c r="L501">
        <v>11</v>
      </c>
      <c r="M501">
        <v>4</v>
      </c>
      <c r="N501">
        <v>5</v>
      </c>
      <c r="O501">
        <v>18</v>
      </c>
      <c r="P501" t="str">
        <f t="shared" si="28"/>
        <v>Evening</v>
      </c>
      <c r="Q501" t="str">
        <f t="shared" si="29"/>
        <v>Best</v>
      </c>
      <c r="R501" t="str">
        <f t="shared" si="30"/>
        <v>Best</v>
      </c>
      <c r="S501" t="b">
        <f t="shared" si="31"/>
        <v>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0B57-9B8A-45D5-93D1-6E63E1370455}">
  <dimension ref="A1"/>
  <sheetViews>
    <sheetView zoomScale="90" zoomScaleNormal="90" workbookViewId="0">
      <selection activeCell="V6" sqref="V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40D3-EAC7-4A46-9F99-C8115D1E1E8E}">
  <dimension ref="A3:C8"/>
  <sheetViews>
    <sheetView workbookViewId="0">
      <selection activeCell="A12" sqref="A12"/>
    </sheetView>
  </sheetViews>
  <sheetFormatPr defaultRowHeight="14.4" x14ac:dyDescent="0.3"/>
  <cols>
    <col min="1" max="1" width="14.6640625" bestFit="1" customWidth="1"/>
    <col min="2" max="2" width="19.77734375" bestFit="1" customWidth="1"/>
    <col min="3" max="3" width="15.88671875" bestFit="1" customWidth="1"/>
  </cols>
  <sheetData>
    <row r="3" spans="1:3" x14ac:dyDescent="0.3">
      <c r="A3" s="2" t="s">
        <v>572</v>
      </c>
      <c r="B3" t="s">
        <v>574</v>
      </c>
      <c r="C3" t="s">
        <v>575</v>
      </c>
    </row>
    <row r="4" spans="1:3" x14ac:dyDescent="0.3">
      <c r="A4" s="3" t="s">
        <v>545</v>
      </c>
      <c r="B4" s="4">
        <v>471</v>
      </c>
      <c r="C4" s="4">
        <v>1</v>
      </c>
    </row>
    <row r="5" spans="1:3" x14ac:dyDescent="0.3">
      <c r="A5" s="3" t="s">
        <v>542</v>
      </c>
      <c r="B5" s="4">
        <v>873</v>
      </c>
      <c r="C5" s="4">
        <v>1</v>
      </c>
    </row>
    <row r="6" spans="1:3" x14ac:dyDescent="0.3">
      <c r="A6" s="3" t="s">
        <v>564</v>
      </c>
      <c r="B6" s="4">
        <v>1641</v>
      </c>
      <c r="C6" s="4">
        <v>2</v>
      </c>
    </row>
    <row r="7" spans="1:3" x14ac:dyDescent="0.3">
      <c r="A7" s="3" t="s">
        <v>552</v>
      </c>
      <c r="B7" s="4">
        <v>2009</v>
      </c>
      <c r="C7" s="4">
        <v>2</v>
      </c>
    </row>
    <row r="8" spans="1:3" x14ac:dyDescent="0.3">
      <c r="A8" s="3" t="s">
        <v>573</v>
      </c>
      <c r="B8" s="4">
        <v>4994</v>
      </c>
      <c r="C8" s="4">
        <v>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95DD-ABEB-4B36-9920-69D38927EEBC}">
  <dimension ref="A3:C10"/>
  <sheetViews>
    <sheetView workbookViewId="0">
      <selection activeCell="D19" sqref="D19"/>
    </sheetView>
  </sheetViews>
  <sheetFormatPr defaultRowHeight="14.4" x14ac:dyDescent="0.3"/>
  <cols>
    <col min="1" max="1" width="12.5546875" bestFit="1" customWidth="1"/>
    <col min="2" max="2" width="19.77734375" bestFit="1" customWidth="1"/>
    <col min="3" max="3" width="15.88671875" bestFit="1" customWidth="1"/>
  </cols>
  <sheetData>
    <row r="3" spans="1:3" x14ac:dyDescent="0.3">
      <c r="A3" s="2" t="s">
        <v>572</v>
      </c>
      <c r="B3" t="s">
        <v>574</v>
      </c>
      <c r="C3" t="s">
        <v>575</v>
      </c>
    </row>
    <row r="4" spans="1:3" x14ac:dyDescent="0.3">
      <c r="A4" s="3" t="s">
        <v>3</v>
      </c>
      <c r="B4" s="4">
        <v>471</v>
      </c>
      <c r="C4" s="4">
        <v>1</v>
      </c>
    </row>
    <row r="5" spans="1:3" x14ac:dyDescent="0.3">
      <c r="A5" s="3" t="s">
        <v>20</v>
      </c>
      <c r="B5" s="4">
        <v>522</v>
      </c>
      <c r="C5" s="4">
        <v>1</v>
      </c>
    </row>
    <row r="6" spans="1:3" x14ac:dyDescent="0.3">
      <c r="A6" s="3" t="s">
        <v>10</v>
      </c>
      <c r="B6" s="4">
        <v>873</v>
      </c>
      <c r="C6" s="4">
        <v>1</v>
      </c>
    </row>
    <row r="7" spans="1:3" x14ac:dyDescent="0.3">
      <c r="A7" s="3" t="s">
        <v>7</v>
      </c>
      <c r="B7" s="4">
        <v>942</v>
      </c>
      <c r="C7" s="4">
        <v>1</v>
      </c>
    </row>
    <row r="8" spans="1:3" x14ac:dyDescent="0.3">
      <c r="A8" s="3" t="s">
        <v>2</v>
      </c>
      <c r="B8" s="4">
        <v>1067</v>
      </c>
      <c r="C8" s="4">
        <v>1</v>
      </c>
    </row>
    <row r="9" spans="1:3" x14ac:dyDescent="0.3">
      <c r="A9" s="3" t="s">
        <v>13</v>
      </c>
      <c r="B9" s="4">
        <v>1119</v>
      </c>
      <c r="C9" s="4">
        <v>1</v>
      </c>
    </row>
    <row r="10" spans="1:3" x14ac:dyDescent="0.3">
      <c r="A10" s="3" t="s">
        <v>573</v>
      </c>
      <c r="B10" s="4">
        <v>4994</v>
      </c>
      <c r="C10" s="4">
        <v>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BB458-EC1E-400E-BA57-83DEBD41D001}">
  <dimension ref="A3:B5"/>
  <sheetViews>
    <sheetView workbookViewId="0">
      <selection activeCell="B3" sqref="B3"/>
    </sheetView>
  </sheetViews>
  <sheetFormatPr defaultRowHeight="14.4" x14ac:dyDescent="0.3"/>
  <cols>
    <col min="1" max="1" width="12.5546875" bestFit="1" customWidth="1"/>
    <col min="2" max="2" width="19.77734375" bestFit="1" customWidth="1"/>
  </cols>
  <sheetData>
    <row r="3" spans="1:2" x14ac:dyDescent="0.3">
      <c r="A3" s="2" t="s">
        <v>572</v>
      </c>
      <c r="B3" t="s">
        <v>574</v>
      </c>
    </row>
    <row r="4" spans="1:2" x14ac:dyDescent="0.3">
      <c r="A4" s="3" t="s">
        <v>540</v>
      </c>
      <c r="B4" s="5">
        <v>1</v>
      </c>
    </row>
    <row r="5" spans="1:2" x14ac:dyDescent="0.3">
      <c r="A5" s="3" t="s">
        <v>573</v>
      </c>
      <c r="B5" s="5">
        <v>1</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30CA7-CAE6-420D-B7B3-FE1BB8BDFFEF}">
  <dimension ref="A3:B5"/>
  <sheetViews>
    <sheetView workbookViewId="0">
      <selection activeCell="F4" sqref="F4"/>
    </sheetView>
  </sheetViews>
  <sheetFormatPr defaultRowHeight="14.4" x14ac:dyDescent="0.3"/>
  <cols>
    <col min="1" max="1" width="12.5546875" bestFit="1" customWidth="1"/>
    <col min="2" max="2" width="19.77734375" bestFit="1" customWidth="1"/>
  </cols>
  <sheetData>
    <row r="3" spans="1:2" x14ac:dyDescent="0.3">
      <c r="A3" s="2" t="s">
        <v>572</v>
      </c>
      <c r="B3" t="s">
        <v>574</v>
      </c>
    </row>
    <row r="4" spans="1:2" x14ac:dyDescent="0.3">
      <c r="A4" s="3" t="s">
        <v>544</v>
      </c>
      <c r="B4" s="5">
        <v>1</v>
      </c>
    </row>
    <row r="5" spans="1:2" x14ac:dyDescent="0.3">
      <c r="A5" s="3" t="s">
        <v>573</v>
      </c>
      <c r="B5"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5E0AC-70E2-4138-AD99-927A33236432}">
  <dimension ref="A1"/>
  <sheetViews>
    <sheetView topLeftCell="A4" zoomScale="70" zoomScaleNormal="70" workbookViewId="0">
      <selection activeCell="X10" sqref="X10"/>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784BF-CC35-46BD-A3A9-1BEB8677E1EE}">
  <dimension ref="A3:B8"/>
  <sheetViews>
    <sheetView workbookViewId="0">
      <selection activeCell="I4" sqref="I4"/>
    </sheetView>
  </sheetViews>
  <sheetFormatPr defaultRowHeight="14.4" x14ac:dyDescent="0.3"/>
  <cols>
    <col min="1" max="1" width="12.5546875" bestFit="1" customWidth="1"/>
    <col min="2" max="2" width="15.88671875" bestFit="1" customWidth="1"/>
  </cols>
  <sheetData>
    <row r="3" spans="1:2" x14ac:dyDescent="0.3">
      <c r="A3" s="2" t="s">
        <v>572</v>
      </c>
      <c r="B3" t="s">
        <v>575</v>
      </c>
    </row>
    <row r="4" spans="1:2" x14ac:dyDescent="0.3">
      <c r="A4" s="3" t="s">
        <v>578</v>
      </c>
      <c r="B4" s="4">
        <v>160</v>
      </c>
    </row>
    <row r="5" spans="1:2" x14ac:dyDescent="0.3">
      <c r="A5" s="3" t="s">
        <v>579</v>
      </c>
      <c r="B5" s="4">
        <v>114</v>
      </c>
    </row>
    <row r="6" spans="1:2" x14ac:dyDescent="0.3">
      <c r="A6" s="3" t="s">
        <v>580</v>
      </c>
      <c r="B6" s="4">
        <v>172</v>
      </c>
    </row>
    <row r="7" spans="1:2" x14ac:dyDescent="0.3">
      <c r="A7" s="3" t="s">
        <v>581</v>
      </c>
      <c r="B7" s="4">
        <v>54</v>
      </c>
    </row>
    <row r="8" spans="1:2" x14ac:dyDescent="0.3">
      <c r="A8" s="3" t="s">
        <v>573</v>
      </c>
      <c r="B8" s="4">
        <v>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EB2DB-A34E-49F4-8A94-21A3F4FDD44D}">
  <dimension ref="A3:B9"/>
  <sheetViews>
    <sheetView workbookViewId="0">
      <selection activeCell="B3" sqref="B3"/>
    </sheetView>
  </sheetViews>
  <sheetFormatPr defaultRowHeight="14.4" x14ac:dyDescent="0.3"/>
  <cols>
    <col min="1" max="1" width="12.5546875" bestFit="1" customWidth="1"/>
    <col min="2" max="2" width="15.88671875" bestFit="1" customWidth="1"/>
  </cols>
  <sheetData>
    <row r="3" spans="1:2" x14ac:dyDescent="0.3">
      <c r="A3" s="2" t="s">
        <v>572</v>
      </c>
      <c r="B3" t="s">
        <v>575</v>
      </c>
    </row>
    <row r="4" spans="1:2" x14ac:dyDescent="0.3">
      <c r="A4" s="3">
        <v>1</v>
      </c>
      <c r="B4" s="4">
        <v>101</v>
      </c>
    </row>
    <row r="5" spans="1:2" x14ac:dyDescent="0.3">
      <c r="A5" s="3">
        <v>2</v>
      </c>
      <c r="B5" s="4">
        <v>95</v>
      </c>
    </row>
    <row r="6" spans="1:2" x14ac:dyDescent="0.3">
      <c r="A6" s="3">
        <v>3</v>
      </c>
      <c r="B6" s="4">
        <v>99</v>
      </c>
    </row>
    <row r="7" spans="1:2" x14ac:dyDescent="0.3">
      <c r="A7" s="3">
        <v>4</v>
      </c>
      <c r="B7" s="4">
        <v>117</v>
      </c>
    </row>
    <row r="8" spans="1:2" x14ac:dyDescent="0.3">
      <c r="A8" s="3">
        <v>5</v>
      </c>
      <c r="B8" s="4">
        <v>88</v>
      </c>
    </row>
    <row r="9" spans="1:2" x14ac:dyDescent="0.3">
      <c r="A9" s="3" t="s">
        <v>573</v>
      </c>
      <c r="B9" s="4">
        <v>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1AF2-06DF-4A42-B12F-FDC7AA9DAC56}">
  <dimension ref="A3:B7"/>
  <sheetViews>
    <sheetView workbookViewId="0">
      <selection activeCell="M12" sqref="M12"/>
    </sheetView>
  </sheetViews>
  <sheetFormatPr defaultRowHeight="14.4" x14ac:dyDescent="0.3"/>
  <cols>
    <col min="1" max="1" width="14.5546875" bestFit="1" customWidth="1"/>
    <col min="2" max="2" width="15.88671875" bestFit="1" customWidth="1"/>
  </cols>
  <sheetData>
    <row r="3" spans="1:2" x14ac:dyDescent="0.3">
      <c r="A3" s="2" t="s">
        <v>572</v>
      </c>
      <c r="B3" t="s">
        <v>575</v>
      </c>
    </row>
    <row r="4" spans="1:2" x14ac:dyDescent="0.3">
      <c r="A4" s="3" t="s">
        <v>529</v>
      </c>
      <c r="B4" s="4">
        <v>169</v>
      </c>
    </row>
    <row r="5" spans="1:2" x14ac:dyDescent="0.3">
      <c r="A5" s="3" t="s">
        <v>531</v>
      </c>
      <c r="B5" s="4">
        <v>157</v>
      </c>
    </row>
    <row r="6" spans="1:2" x14ac:dyDescent="0.3">
      <c r="A6" s="3" t="s">
        <v>530</v>
      </c>
      <c r="B6" s="4">
        <v>174</v>
      </c>
    </row>
    <row r="7" spans="1:2" x14ac:dyDescent="0.3">
      <c r="A7" s="3" t="s">
        <v>573</v>
      </c>
      <c r="B7" s="4">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Order vs Sales by Cuisine</vt:lpstr>
      <vt:lpstr>ORDER vs SALES by RESTAURANT</vt:lpstr>
      <vt:lpstr>ORDER vs SALES by Customer Name</vt:lpstr>
      <vt:lpstr>Sales distribution by Zone</vt:lpstr>
      <vt:lpstr>Sales distribution by Category</vt:lpstr>
      <vt:lpstr>DASH BOARD-1</vt:lpstr>
      <vt:lpstr>Time_Zone</vt:lpstr>
      <vt:lpstr>Order_delivery raring</vt:lpstr>
      <vt:lpstr>Orders-by-payment mode</vt:lpstr>
      <vt:lpstr>Order-Food rating</vt:lpstr>
      <vt:lpstr>Order_time zone</vt:lpstr>
      <vt:lpstr>Order_Rate restaurant</vt:lpstr>
      <vt:lpstr>Orders Data</vt:lpstr>
      <vt:lpstr>Dassh_Board-2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Harris (P.)</dc:creator>
  <cp:lastModifiedBy>SAI KUMAR P</cp:lastModifiedBy>
  <dcterms:created xsi:type="dcterms:W3CDTF">2015-06-05T18:17:20Z</dcterms:created>
  <dcterms:modified xsi:type="dcterms:W3CDTF">2022-06-13T12:45:06Z</dcterms:modified>
</cp:coreProperties>
</file>