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71657FA-5EC5-4CB7-AB2F-5075D9B2B972}" xr6:coauthVersionLast="47" xr6:coauthVersionMax="47" xr10:uidLastSave="{00000000-0000-0000-0000-000000000000}"/>
  <bookViews>
    <workbookView xWindow="-110" yWindow="-110" windowWidth="19420" windowHeight="10420" activeTab="6" xr2:uid="{AFAA1AA6-09F3-4FA5-B3A6-7512986A02D6}"/>
  </bookViews>
  <sheets>
    <sheet name="2" sheetId="2" r:id="rId1"/>
    <sheet name="3" sheetId="18" r:id="rId2"/>
    <sheet name="4" sheetId="3" r:id="rId3"/>
    <sheet name="5" sheetId="5" r:id="rId4"/>
    <sheet name="6" sheetId="6" r:id="rId5"/>
    <sheet name="7" sheetId="22" r:id="rId6"/>
    <sheet name="DASHBOARD" sheetId="9" r:id="rId7"/>
    <sheet name="FuzzyLookup_AddIn_Undo_Sheet" sheetId="25" state="hidden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lobal-hunger-index_0c61ed2b-18b1-4b28-85b2-09894f073c7d" name="global-hunger-index" connection="Excel global-hunger-index"/>
          <x15:modelTable id="share-of-children-with-a-weight_f0b2546f-6169-4311-82bf-db1391b2c56f" name="share-of-children-with-a-weight" connection="Excel share-of-children-with-a-weight-too-low-for-their-height-wasting"/>
          <x15:modelTable id="share-of-children-younger-than-_bf5253e4-315f-48c8-b300-b8f7677132c4" name="share-of-children-younger-than-" connection="Excel share-of-children-younger-than-5-who-suffer-from-stunting"/>
          <x15:modelTable id="share-of-children-underweight_9441a4be-a19b-450b-8c1d-881d6831da23" name="share-of-children-underweight" connection="Excel share-of-children-underweigh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G3" i="3"/>
  <c r="K3" i="2"/>
  <c r="J3" i="2"/>
  <c r="I3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E342DA-6F60-4A08-875A-84658D2F28BF}" name="Excel global-hunger-index" type="100" refreshedVersion="0">
    <extLst>
      <ext xmlns:x15="http://schemas.microsoft.com/office/spreadsheetml/2010/11/main" uri="{DE250136-89BD-433C-8126-D09CA5730AF9}">
        <x15:connection id="e11e21ed-e14c-4eb6-8bce-1ca50ce35728"/>
      </ext>
    </extLst>
  </connection>
  <connection id="2" xr16:uid="{2E514AAA-5A7E-46B7-908D-5C69DA11B8E9}" name="Excel share-of-children-underweight" type="100" refreshedVersion="0">
    <extLst>
      <ext xmlns:x15="http://schemas.microsoft.com/office/spreadsheetml/2010/11/main" uri="{DE250136-89BD-433C-8126-D09CA5730AF9}">
        <x15:connection id="8af10e0d-2a49-4c1b-9019-5db9274b3499"/>
      </ext>
    </extLst>
  </connection>
  <connection id="3" xr16:uid="{2B1DCD6F-EA8B-41A2-9177-EFE0CA9F6EC1}" name="Excel share-of-children-with-a-weight-too-low-for-their-height-wasting" type="100" refreshedVersion="0">
    <extLst>
      <ext xmlns:x15="http://schemas.microsoft.com/office/spreadsheetml/2010/11/main" uri="{DE250136-89BD-433C-8126-D09CA5730AF9}">
        <x15:connection id="36d2c58d-c22a-49b1-aa1e-1d2bb689a595"/>
      </ext>
    </extLst>
  </connection>
  <connection id="4" xr16:uid="{4B1EFBE9-71CD-4E86-94ED-4FAE05172B14}" name="Excel share-of-children-younger-than-5-who-suffer-from-stunting" type="100" refreshedVersion="0">
    <extLst>
      <ext xmlns:x15="http://schemas.microsoft.com/office/spreadsheetml/2010/11/main" uri="{DE250136-89BD-433C-8126-D09CA5730AF9}">
        <x15:connection id="0ad60796-1476-4b16-99cc-81ea6e7f5136"/>
      </ext>
    </extLst>
  </connection>
  <connection id="5" xr16:uid="{EEF658CF-6687-48C5-9C39-F0CD223B3FC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<sst xmlns="http://schemas.openxmlformats.org/spreadsheetml/2006/main" count="211" uniqueCount="202">
  <si>
    <t>Row Labels</t>
  </si>
  <si>
    <t>Angola</t>
  </si>
  <si>
    <t>Bangladesh</t>
  </si>
  <si>
    <t>Malawi</t>
  </si>
  <si>
    <t>Niger</t>
  </si>
  <si>
    <t>Vietnam</t>
  </si>
  <si>
    <t>Column Labels</t>
  </si>
  <si>
    <t>Sum of Global Hunger Index (2021)</t>
  </si>
  <si>
    <t>4.what is the rank of prevalence of wasting in the year 2002?</t>
  </si>
  <si>
    <t>year</t>
  </si>
  <si>
    <t>5.what are the countries where the sum of prevalence of stunting is between 500 to 1200 and represent the visualisation?</t>
  </si>
  <si>
    <t>6.from which year the prevalence of stunting has increased?</t>
  </si>
  <si>
    <t>Sum of Prevalence of stunting, height for age (% of children under 5)</t>
  </si>
  <si>
    <t>YEAR</t>
  </si>
  <si>
    <t>RANK</t>
  </si>
  <si>
    <t>countries</t>
  </si>
  <si>
    <t>country's</t>
  </si>
  <si>
    <t>2.which country's hunger index decreased from the year 2000 to 2021  and how much decreased?</t>
  </si>
  <si>
    <t>3.which country is having more percentage prevalence of underweight compared to all the countries and what is that percentage ?</t>
  </si>
  <si>
    <t>COUNTRY</t>
  </si>
  <si>
    <t>2000-2006</t>
  </si>
  <si>
    <t>2012-2021</t>
  </si>
  <si>
    <t>2006-2012</t>
  </si>
  <si>
    <t>DECREASED</t>
  </si>
  <si>
    <t>Sum of Prevalence of wasting, weight for height (% of children under 5)</t>
  </si>
  <si>
    <t>7.waht is the average of the top 5 years in prevalence of wasting?</t>
  </si>
  <si>
    <t>average</t>
  </si>
  <si>
    <t>North Korea</t>
  </si>
  <si>
    <t>India</t>
  </si>
  <si>
    <t>Timor</t>
  </si>
  <si>
    <t>Nepal</t>
  </si>
  <si>
    <t>Yemen</t>
  </si>
  <si>
    <t>Afghanistan</t>
  </si>
  <si>
    <t>Pakistan</t>
  </si>
  <si>
    <t>South Asia</t>
  </si>
  <si>
    <t>Cambodia</t>
  </si>
  <si>
    <t>Ethiopia</t>
  </si>
  <si>
    <t>Madagascar</t>
  </si>
  <si>
    <t>Laos</t>
  </si>
  <si>
    <t>Eritrea</t>
  </si>
  <si>
    <t>Burundi</t>
  </si>
  <si>
    <t>Maldives</t>
  </si>
  <si>
    <t>Myanmar</t>
  </si>
  <si>
    <t>Mali</t>
  </si>
  <si>
    <t>Indonesia</t>
  </si>
  <si>
    <t>Nigeria</t>
  </si>
  <si>
    <t>Chad</t>
  </si>
  <si>
    <t>Bhutan</t>
  </si>
  <si>
    <t>Sudan</t>
  </si>
  <si>
    <t>Somalia</t>
  </si>
  <si>
    <t>Sri Lanka</t>
  </si>
  <si>
    <t>South Sudan</t>
  </si>
  <si>
    <t>Lower middle income</t>
  </si>
  <si>
    <t>Burkina Faso</t>
  </si>
  <si>
    <t>Democratic Republic of Congo</t>
  </si>
  <si>
    <t>Philippines</t>
  </si>
  <si>
    <t>Djibouti</t>
  </si>
  <si>
    <t>Mauritania</t>
  </si>
  <si>
    <t>Cote d'Ivoire</t>
  </si>
  <si>
    <t>Low income</t>
  </si>
  <si>
    <t>Guatemala</t>
  </si>
  <si>
    <t>Papua New Guinea</t>
  </si>
  <si>
    <t>Sierra Leone</t>
  </si>
  <si>
    <t>Tanzania</t>
  </si>
  <si>
    <t>Mozambique</t>
  </si>
  <si>
    <t>Benin</t>
  </si>
  <si>
    <t>Central African Republic</t>
  </si>
  <si>
    <t>Ghana</t>
  </si>
  <si>
    <t>Comoros</t>
  </si>
  <si>
    <t>Sub-Saharan Africa</t>
  </si>
  <si>
    <t>Rwanda</t>
  </si>
  <si>
    <t>Haiti</t>
  </si>
  <si>
    <t>Togo</t>
  </si>
  <si>
    <t>Gambia</t>
  </si>
  <si>
    <t>Zambia</t>
  </si>
  <si>
    <t>Malaysia</t>
  </si>
  <si>
    <t>Liberia</t>
  </si>
  <si>
    <t>Guinea</t>
  </si>
  <si>
    <t>Low and middle income</t>
  </si>
  <si>
    <t>Middle income</t>
  </si>
  <si>
    <t>Namibia</t>
  </si>
  <si>
    <t>Mauritius</t>
  </si>
  <si>
    <t>Uganda</t>
  </si>
  <si>
    <t>World</t>
  </si>
  <si>
    <t>Senegal</t>
  </si>
  <si>
    <t>Thailand</t>
  </si>
  <si>
    <t>Guinea-Bissau</t>
  </si>
  <si>
    <t>Kenya</t>
  </si>
  <si>
    <t>Lesotho</t>
  </si>
  <si>
    <t>China</t>
  </si>
  <si>
    <t>Oman</t>
  </si>
  <si>
    <t>Honduras</t>
  </si>
  <si>
    <t>Cameroon</t>
  </si>
  <si>
    <t>Albania</t>
  </si>
  <si>
    <t>Congo</t>
  </si>
  <si>
    <t>Solomon Islands</t>
  </si>
  <si>
    <t>Equatorial Guinea</t>
  </si>
  <si>
    <t>Kiribati</t>
  </si>
  <si>
    <t>Botswana</t>
  </si>
  <si>
    <t>Tajikistan</t>
  </si>
  <si>
    <t>Ecuador</t>
  </si>
  <si>
    <t>Sao Tome and Principe</t>
  </si>
  <si>
    <t>Zimbabwe</t>
  </si>
  <si>
    <t>Azerbaijan</t>
  </si>
  <si>
    <t>Iran</t>
  </si>
  <si>
    <t>Cape Verde</t>
  </si>
  <si>
    <t>Saudi Arabia</t>
  </si>
  <si>
    <t>Uzbekistan</t>
  </si>
  <si>
    <t>Guyana</t>
  </si>
  <si>
    <t>Iraq</t>
  </si>
  <si>
    <t>Marshall Islands</t>
  </si>
  <si>
    <t>Mongolia</t>
  </si>
  <si>
    <t>Vanuatu</t>
  </si>
  <si>
    <t>Libya</t>
  </si>
  <si>
    <t>East Asia and Pacific</t>
  </si>
  <si>
    <t>Syria</t>
  </si>
  <si>
    <t>Algeria</t>
  </si>
  <si>
    <t>El Salvador</t>
  </si>
  <si>
    <t>Suriname</t>
  </si>
  <si>
    <t>Bolivia</t>
  </si>
  <si>
    <t>Mexico</t>
  </si>
  <si>
    <t>Egypt</t>
  </si>
  <si>
    <t>Turkmenistan</t>
  </si>
  <si>
    <t>Kyrgyzstan</t>
  </si>
  <si>
    <t>Morocco</t>
  </si>
  <si>
    <t>Nicaragua</t>
  </si>
  <si>
    <t>South Africa</t>
  </si>
  <si>
    <t>Brunei</t>
  </si>
  <si>
    <t>Eswatini</t>
  </si>
  <si>
    <t>Turkey</t>
  </si>
  <si>
    <t>Gabon</t>
  </si>
  <si>
    <t>Colombia</t>
  </si>
  <si>
    <t>Peru</t>
  </si>
  <si>
    <t>Middle East and North Africa</t>
  </si>
  <si>
    <t>Dominican Republic</t>
  </si>
  <si>
    <t>Tunisia</t>
  </si>
  <si>
    <t>Upper middle income</t>
  </si>
  <si>
    <t>Bahrain</t>
  </si>
  <si>
    <t>Fiji</t>
  </si>
  <si>
    <t>Venezuela</t>
  </si>
  <si>
    <t>Uruguay</t>
  </si>
  <si>
    <t>Trinidad and Tobago</t>
  </si>
  <si>
    <t>Belize</t>
  </si>
  <si>
    <t>Jamaica</t>
  </si>
  <si>
    <t>Brazil</t>
  </si>
  <si>
    <t>Panama</t>
  </si>
  <si>
    <t>Armenia</t>
  </si>
  <si>
    <t>Latin America and Caribbean</t>
  </si>
  <si>
    <t>Jordan</t>
  </si>
  <si>
    <t>Seychelles</t>
  </si>
  <si>
    <t>Romania</t>
  </si>
  <si>
    <t>Kazakhstan</t>
  </si>
  <si>
    <t>Qatar</t>
  </si>
  <si>
    <t>Nauru</t>
  </si>
  <si>
    <t>Argentina</t>
  </si>
  <si>
    <t>Lebanon</t>
  </si>
  <si>
    <t>Bosnia and Herzegovina</t>
  </si>
  <si>
    <t>Ukraine</t>
  </si>
  <si>
    <t>Costa Rica</t>
  </si>
  <si>
    <t>Palestine</t>
  </si>
  <si>
    <t>Montenegro</t>
  </si>
  <si>
    <t>Bulgaria</t>
  </si>
  <si>
    <t>Barbados</t>
  </si>
  <si>
    <t>Paraguay</t>
  </si>
  <si>
    <t>Cuba</t>
  </si>
  <si>
    <t>Samoa</t>
  </si>
  <si>
    <t>Japan</t>
  </si>
  <si>
    <t>Singapore</t>
  </si>
  <si>
    <t>Moldova</t>
  </si>
  <si>
    <t>Kuwait</t>
  </si>
  <si>
    <t>Saint Lucia</t>
  </si>
  <si>
    <t>Georgia</t>
  </si>
  <si>
    <t>Chile</t>
  </si>
  <si>
    <t>Czechia</t>
  </si>
  <si>
    <t>North Macedonia</t>
  </si>
  <si>
    <t>Tonga</t>
  </si>
  <si>
    <t>Serbia</t>
  </si>
  <si>
    <t>Tuvalu</t>
  </si>
  <si>
    <t>United States</t>
  </si>
  <si>
    <t>High income</t>
  </si>
  <si>
    <t>Belarus</t>
  </si>
  <si>
    <t>Germany</t>
  </si>
  <si>
    <t>Netherlands</t>
  </si>
  <si>
    <t>Belgium</t>
  </si>
  <si>
    <t>South Korea</t>
  </si>
  <si>
    <t>North America</t>
  </si>
  <si>
    <t>Poland</t>
  </si>
  <si>
    <t>Estonia</t>
  </si>
  <si>
    <t>Portugal</t>
  </si>
  <si>
    <t>Australia</t>
  </si>
  <si>
    <t>Greece</t>
  </si>
  <si>
    <t>Sum of Prevalence of underweight, weight for age (% of children under 5</t>
  </si>
  <si>
    <t>firstname</t>
  </si>
  <si>
    <t>saikumar</t>
  </si>
  <si>
    <t>vishnu</t>
  </si>
  <si>
    <t>krishna</t>
  </si>
  <si>
    <t>fullname</t>
  </si>
  <si>
    <t>saikrishna</t>
  </si>
  <si>
    <t>vishnuvardhan</t>
  </si>
  <si>
    <t>krishnagopal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</si>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</sst>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DB7BD2"/>
      <color rgb="FF849780"/>
      <color rgb="FFFF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[hunger index analysis.xlsx]5!PivotTable1</c:name>
    <c:fmtId val="0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20-4651-AAA7-62DCC238C2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20-4651-AAA7-62DCC238C2BC}"/>
              </c:ext>
            </c:extLst>
          </c:dPt>
          <c:cat>
            <c:strRef>
              <c:f>'5'!$A$3:$A$5</c:f>
              <c:strCache>
                <c:ptCount val="3"/>
                <c:pt idx="0">
                  <c:v>Niger</c:v>
                </c:pt>
                <c:pt idx="1">
                  <c:v>Vietnam</c:v>
                </c:pt>
                <c:pt idx="2">
                  <c:v>Malawi</c:v>
                </c:pt>
              </c:strCache>
            </c:strRef>
          </c:cat>
          <c:val>
            <c:numRef>
              <c:f>'5'!$B$3:$B$5</c:f>
              <c:numCache>
                <c:formatCode>General</c:formatCode>
                <c:ptCount val="3"/>
                <c:pt idx="0">
                  <c:v>789.00000381469692</c:v>
                </c:pt>
                <c:pt idx="1">
                  <c:v>768.3000011444085</c:v>
                </c:pt>
                <c:pt idx="2">
                  <c:v>723.49999999999955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0-4651-AAA7-62DCC238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377823"/>
        <c:axId val="1338532655"/>
      </c:barChart>
      <c:catAx>
        <c:axId val="205637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32655"/>
        <c:crosses val="autoZero"/>
        <c:auto val="1"/>
        <c:lblAlgn val="ctr"/>
        <c:lblOffset val="100"/>
        <c:noMultiLvlLbl val="0"/>
      </c:catAx>
      <c:valAx>
        <c:axId val="13385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[hunger index analysis.xlsx]5!PivotTable1</c:name>
    <c:fmtId val="14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A9-486D-96D9-A40C8EA595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8-4EB5-91B7-535E067E586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F68-4EB5-91B7-535E067E5869}"/>
              </c:ext>
            </c:extLst>
          </c:dPt>
          <c:cat>
            <c:strRef>
              <c:f>'5'!$A$3:$A$5</c:f>
              <c:strCache>
                <c:ptCount val="3"/>
                <c:pt idx="0">
                  <c:v>Niger</c:v>
                </c:pt>
                <c:pt idx="1">
                  <c:v>Vietnam</c:v>
                </c:pt>
                <c:pt idx="2">
                  <c:v>Malawi</c:v>
                </c:pt>
              </c:strCache>
            </c:strRef>
          </c:cat>
          <c:val>
            <c:numRef>
              <c:f>'5'!$B$3:$B$5</c:f>
              <c:numCache>
                <c:formatCode>General</c:formatCode>
                <c:ptCount val="3"/>
                <c:pt idx="0">
                  <c:v>789.00000381469692</c:v>
                </c:pt>
                <c:pt idx="1">
                  <c:v>768.3000011444085</c:v>
                </c:pt>
                <c:pt idx="2">
                  <c:v>723.49999999999955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68-4EB5-91B7-535E067E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377823"/>
        <c:axId val="1338532655"/>
      </c:barChart>
      <c:catAx>
        <c:axId val="205637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32655"/>
        <c:crosses val="autoZero"/>
        <c:auto val="1"/>
        <c:lblAlgn val="ctr"/>
        <c:lblOffset val="100"/>
        <c:noMultiLvlLbl val="0"/>
      </c:catAx>
      <c:valAx>
        <c:axId val="13385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3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4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5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6'!A1"/><Relationship Id="rId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7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5.svg"/><Relationship Id="rId7" Type="http://schemas.openxmlformats.org/officeDocument/2006/relationships/image" Target="../media/image9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1.svg"/><Relationship Id="rId5" Type="http://schemas.openxmlformats.org/officeDocument/2006/relationships/image" Target="../media/image7.png"/><Relationship Id="rId10" Type="http://schemas.openxmlformats.org/officeDocument/2006/relationships/image" Target="../media/image10.png"/><Relationship Id="rId4" Type="http://schemas.openxmlformats.org/officeDocument/2006/relationships/image" Target="../media/image6.png"/><Relationship Id="rId9" Type="http://schemas.openxmlformats.org/officeDocument/2006/relationships/hyperlink" Target="#'2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</xdr:colOff>
      <xdr:row>0</xdr:row>
      <xdr:rowOff>158750</xdr:rowOff>
    </xdr:from>
    <xdr:to>
      <xdr:col>15</xdr:col>
      <xdr:colOff>368300</xdr:colOff>
      <xdr:row>5</xdr:row>
      <xdr:rowOff>152400</xdr:rowOff>
    </xdr:to>
    <xdr:pic>
      <xdr:nvPicPr>
        <xdr:cNvPr id="3" name="Graphic 2" descr="Back with solid fill">
          <a:hlinkClick xmlns:r="http://schemas.openxmlformats.org/officeDocument/2006/relationships" r:id="rId1" tooltip="GO TO 3 QUESTION"/>
          <a:extLst>
            <a:ext uri="{FF2B5EF4-FFF2-40B4-BE49-F238E27FC236}">
              <a16:creationId xmlns:a16="http://schemas.microsoft.com/office/drawing/2014/main" id="{800B1F63-BCC6-8AA6-7F3A-E60D1D0DC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48900" y="15875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254000</xdr:colOff>
      <xdr:row>1</xdr:row>
      <xdr:rowOff>6350</xdr:rowOff>
    </xdr:from>
    <xdr:to>
      <xdr:col>11</xdr:col>
      <xdr:colOff>558800</xdr:colOff>
      <xdr:row>6</xdr:row>
      <xdr:rowOff>0</xdr:rowOff>
    </xdr:to>
    <xdr:pic>
      <xdr:nvPicPr>
        <xdr:cNvPr id="2" name="Graphic 1" descr="Back with solid fill">
          <a:hlinkClick xmlns:r="http://schemas.openxmlformats.org/officeDocument/2006/relationships" r:id="rId1" tooltip="GO TO 4 QUESTION"/>
          <a:extLst>
            <a:ext uri="{FF2B5EF4-FFF2-40B4-BE49-F238E27FC236}">
              <a16:creationId xmlns:a16="http://schemas.microsoft.com/office/drawing/2014/main" id="{AA1158BF-DA81-43DE-815E-02315CF05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50500" y="1905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1</xdr:row>
      <xdr:rowOff>12700</xdr:rowOff>
    </xdr:from>
    <xdr:to>
      <xdr:col>12</xdr:col>
      <xdr:colOff>241300</xdr:colOff>
      <xdr:row>6</xdr:row>
      <xdr:rowOff>6350</xdr:rowOff>
    </xdr:to>
    <xdr:pic>
      <xdr:nvPicPr>
        <xdr:cNvPr id="5" name="Graphic 4" descr="Back with solid fill">
          <a:hlinkClick xmlns:r="http://schemas.openxmlformats.org/officeDocument/2006/relationships" r:id="rId1" tooltip="GO TO 5 QUESTION"/>
          <a:extLst>
            <a:ext uri="{FF2B5EF4-FFF2-40B4-BE49-F238E27FC236}">
              <a16:creationId xmlns:a16="http://schemas.microsoft.com/office/drawing/2014/main" id="{E98C7C30-2A8B-B5FB-BD53-249DDD378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06050" y="196850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31750</xdr:colOff>
      <xdr:row>1</xdr:row>
      <xdr:rowOff>88900</xdr:rowOff>
    </xdr:from>
    <xdr:to>
      <xdr:col>12</xdr:col>
      <xdr:colOff>336550</xdr:colOff>
      <xdr:row>6</xdr:row>
      <xdr:rowOff>82550</xdr:rowOff>
    </xdr:to>
    <xdr:pic>
      <xdr:nvPicPr>
        <xdr:cNvPr id="3" name="Graphic 2" descr="Back with solid fill">
          <a:hlinkClick xmlns:r="http://schemas.openxmlformats.org/officeDocument/2006/relationships" r:id="rId1" tooltip="GO TO 6 QUESTION"/>
          <a:extLst>
            <a:ext uri="{FF2B5EF4-FFF2-40B4-BE49-F238E27FC236}">
              <a16:creationId xmlns:a16="http://schemas.microsoft.com/office/drawing/2014/main" id="{C3BDDC7A-0E28-EB60-3E05-61C8E262A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88600" y="27305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400050</xdr:colOff>
      <xdr:row>5</xdr:row>
      <xdr:rowOff>155575</xdr:rowOff>
    </xdr:from>
    <xdr:to>
      <xdr:col>2</xdr:col>
      <xdr:colOff>0</xdr:colOff>
      <xdr:row>20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E55EA-B096-9C15-4C03-52575ACF3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349250</xdr:colOff>
      <xdr:row>2</xdr:row>
      <xdr:rowOff>25400</xdr:rowOff>
    </xdr:from>
    <xdr:to>
      <xdr:col>13</xdr:col>
      <xdr:colOff>44450</xdr:colOff>
      <xdr:row>7</xdr:row>
      <xdr:rowOff>19050</xdr:rowOff>
    </xdr:to>
    <xdr:pic>
      <xdr:nvPicPr>
        <xdr:cNvPr id="3" name="Graphic 2" descr="Back with solid fill">
          <a:hlinkClick xmlns:r="http://schemas.openxmlformats.org/officeDocument/2006/relationships" r:id="rId1" tooltip="GO TO 7 QUESTION"/>
          <a:extLst>
            <a:ext uri="{FF2B5EF4-FFF2-40B4-BE49-F238E27FC236}">
              <a16:creationId xmlns:a16="http://schemas.microsoft.com/office/drawing/2014/main" id="{2085BF80-202B-EDA4-43A2-6744F3774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58450" y="393700"/>
          <a:ext cx="914400" cy="914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184150</xdr:colOff>
      <xdr:row>3</xdr:row>
      <xdr:rowOff>57150</xdr:rowOff>
    </xdr:from>
    <xdr:to>
      <xdr:col>11</xdr:col>
      <xdr:colOff>488950</xdr:colOff>
      <xdr:row>8</xdr:row>
      <xdr:rowOff>31750</xdr:rowOff>
    </xdr:to>
    <xdr:pic>
      <xdr:nvPicPr>
        <xdr:cNvPr id="2" name="Graphic 1" descr="Back with solid fill">
          <a:hlinkClick xmlns:r="http://schemas.openxmlformats.org/officeDocument/2006/relationships" r:id="rId1" tooltip="GO TO DASHBOARD"/>
          <a:extLst>
            <a:ext uri="{FF2B5EF4-FFF2-40B4-BE49-F238E27FC236}">
              <a16:creationId xmlns:a16="http://schemas.microsoft.com/office/drawing/2014/main" id="{FC4FC299-F2BF-4329-8B1C-4B6BC661B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191750" y="609600"/>
          <a:ext cx="914400" cy="8953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165100</xdr:rowOff>
    </xdr:from>
    <xdr:to>
      <xdr:col>15</xdr:col>
      <xdr:colOff>579900</xdr:colOff>
      <xdr:row>2</xdr:row>
      <xdr:rowOff>156800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F61DFE0-AC20-5CE8-6425-7841507C6F03}"/>
            </a:ext>
          </a:extLst>
        </xdr:cNvPr>
        <xdr:cNvSpPr/>
      </xdr:nvSpPr>
      <xdr:spPr>
        <a:xfrm>
          <a:off x="723900" y="165100"/>
          <a:ext cx="9000000" cy="3600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177800</xdr:colOff>
      <xdr:row>3</xdr:row>
      <xdr:rowOff>114300</xdr:rowOff>
    </xdr:from>
    <xdr:to>
      <xdr:col>8</xdr:col>
      <xdr:colOff>177800</xdr:colOff>
      <xdr:row>8</xdr:row>
      <xdr:rowOff>69850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481403E-3BB2-3699-C24E-B415038E0B18}"/>
            </a:ext>
          </a:extLst>
        </xdr:cNvPr>
        <xdr:cNvSpPr/>
      </xdr:nvSpPr>
      <xdr:spPr>
        <a:xfrm>
          <a:off x="787400" y="666750"/>
          <a:ext cx="4267200" cy="8763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10</xdr:col>
      <xdr:colOff>0</xdr:colOff>
      <xdr:row>2</xdr:row>
      <xdr:rowOff>184149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2B36341-F137-1863-32AF-58D5ED4DDD99}"/>
            </a:ext>
          </a:extLst>
        </xdr:cNvPr>
        <xdr:cNvSpPr txBox="1"/>
      </xdr:nvSpPr>
      <xdr:spPr>
        <a:xfrm rot="10800000" flipV="1">
          <a:off x="609600" y="184150"/>
          <a:ext cx="5486400" cy="368299"/>
        </a:xfrm>
        <a:prstGeom prst="rect">
          <a:avLst/>
        </a:prstGeom>
        <a:noFill/>
        <a:ln w="9525" cmpd="sng"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n>
                <a:solidFill>
                  <a:sysClr val="windowText" lastClr="000000"/>
                </a:solidFill>
              </a:ln>
              <a:solidFill>
                <a:schemeClr val="accent4">
                  <a:lumMod val="60000"/>
                  <a:lumOff val="40000"/>
                </a:schemeClr>
              </a:solidFill>
            </a:rPr>
            <a:t>                    HUNGER INDEX ANALYSIS DASHBOARD</a:t>
          </a:r>
        </a:p>
      </xdr:txBody>
    </xdr:sp>
    <xdr:clientData/>
  </xdr:twoCellAnchor>
  <xdr:twoCellAnchor>
    <xdr:from>
      <xdr:col>8</xdr:col>
      <xdr:colOff>533400</xdr:colOff>
      <xdr:row>3</xdr:row>
      <xdr:rowOff>114300</xdr:rowOff>
    </xdr:from>
    <xdr:to>
      <xdr:col>15</xdr:col>
      <xdr:colOff>533400</xdr:colOff>
      <xdr:row>8</xdr:row>
      <xdr:rowOff>69850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13D1232-EB44-4222-B715-9C0477847DAA}"/>
            </a:ext>
          </a:extLst>
        </xdr:cNvPr>
        <xdr:cNvSpPr/>
      </xdr:nvSpPr>
      <xdr:spPr>
        <a:xfrm>
          <a:off x="5410200" y="666750"/>
          <a:ext cx="4267200" cy="8763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152400</xdr:colOff>
      <xdr:row>9</xdr:row>
      <xdr:rowOff>123825</xdr:rowOff>
    </xdr:from>
    <xdr:to>
      <xdr:col>8</xdr:col>
      <xdr:colOff>152400</xdr:colOff>
      <xdr:row>14</xdr:row>
      <xdr:rowOff>79375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D55796E-4446-4956-9091-F3123D799261}"/>
            </a:ext>
          </a:extLst>
        </xdr:cNvPr>
        <xdr:cNvSpPr/>
      </xdr:nvSpPr>
      <xdr:spPr>
        <a:xfrm>
          <a:off x="762000" y="1781175"/>
          <a:ext cx="4267200" cy="8763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9</xdr:row>
      <xdr:rowOff>117475</xdr:rowOff>
    </xdr:from>
    <xdr:to>
      <xdr:col>16</xdr:col>
      <xdr:colOff>0</xdr:colOff>
      <xdr:row>14</xdr:row>
      <xdr:rowOff>73025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87D3D9C-2232-482A-B2C9-0F39BFA2AB22}"/>
            </a:ext>
          </a:extLst>
        </xdr:cNvPr>
        <xdr:cNvSpPr/>
      </xdr:nvSpPr>
      <xdr:spPr>
        <a:xfrm>
          <a:off x="5486400" y="1774825"/>
          <a:ext cx="4267200" cy="8763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70460</xdr:colOff>
      <xdr:row>1</xdr:row>
      <xdr:rowOff>0</xdr:rowOff>
    </xdr:from>
    <xdr:to>
      <xdr:col>2</xdr:col>
      <xdr:colOff>0</xdr:colOff>
      <xdr:row>3</xdr:row>
      <xdr:rowOff>56540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1321F9-1EB9-016E-B304-33401A829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60" y="184150"/>
          <a:ext cx="539140" cy="42484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FDDDAF-9AF3-FD23-6987-DAFA95B7AE4B}"/>
            </a:ext>
          </a:extLst>
        </xdr:cNvPr>
        <xdr:cNvSpPr txBox="1"/>
      </xdr:nvSpPr>
      <xdr:spPr>
        <a:xfrm>
          <a:off x="1219200" y="736600"/>
          <a:ext cx="3657600" cy="184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COUNTRY'S</a:t>
          </a:r>
          <a:r>
            <a:rPr lang="en-IN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HUNGER INDEX  DECREASED FROM 2000-2021</a:t>
          </a:r>
          <a:endParaRPr lang="en-IN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15</xdr:col>
      <xdr:colOff>412750</xdr:colOff>
      <xdr:row>5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7CBFECE-1574-B332-48AA-23814D5C4969}"/>
            </a:ext>
          </a:extLst>
        </xdr:cNvPr>
        <xdr:cNvSpPr txBox="1"/>
      </xdr:nvSpPr>
      <xdr:spPr>
        <a:xfrm>
          <a:off x="5486400" y="736600"/>
          <a:ext cx="4070350" cy="184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     COUNTRY IS HAVING MORE % PREVALENCE</a:t>
          </a:r>
          <a:r>
            <a:rPr lang="en-IN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OF UNDERWEIGHT</a:t>
          </a:r>
          <a:endParaRPr lang="en-IN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BFA6A2E-C504-BA13-CFB8-DD47935A4E1D}"/>
            </a:ext>
          </a:extLst>
        </xdr:cNvPr>
        <xdr:cNvSpPr txBox="1"/>
      </xdr:nvSpPr>
      <xdr:spPr>
        <a:xfrm>
          <a:off x="1219200" y="1841500"/>
          <a:ext cx="3657600" cy="184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RANK OF PREVALENCE OF WASTING</a:t>
          </a:r>
          <a:r>
            <a:rPr lang="en-IN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IN THE YEAR 2002</a:t>
          </a:r>
          <a:endParaRPr lang="en-IN" sz="1100"/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16</xdr:col>
      <xdr:colOff>0</xdr:colOff>
      <xdr:row>11</xdr:row>
      <xdr:rowOff>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6639146-4FA2-6C2C-050C-46334AB94D2C}"/>
            </a:ext>
          </a:extLst>
        </xdr:cNvPr>
        <xdr:cNvSpPr txBox="1"/>
      </xdr:nvSpPr>
      <xdr:spPr>
        <a:xfrm>
          <a:off x="5486400" y="1841500"/>
          <a:ext cx="4267200" cy="184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  </a:t>
          </a:r>
          <a:r>
            <a:rPr lang="en-IN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PREVALENCE OF STUNTING HAS</a:t>
          </a:r>
          <a:r>
            <a:rPr lang="en-IN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INCREASED IN WHICH YEAR</a:t>
          </a:r>
          <a:endParaRPr lang="en-IN" sz="1100"/>
        </a:p>
      </xdr:txBody>
    </xdr:sp>
    <xdr:clientData/>
  </xdr:twoCellAnchor>
  <xdr:twoCellAnchor>
    <xdr:from>
      <xdr:col>1</xdr:col>
      <xdr:colOff>177800</xdr:colOff>
      <xdr:row>16</xdr:row>
      <xdr:rowOff>44450</xdr:rowOff>
    </xdr:from>
    <xdr:to>
      <xdr:col>16</xdr:col>
      <xdr:colOff>146050</xdr:colOff>
      <xdr:row>30</xdr:row>
      <xdr:rowOff>171450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C0E285A6-B725-42BF-ACC0-9591ECEE7224}"/>
            </a:ext>
          </a:extLst>
        </xdr:cNvPr>
        <xdr:cNvSpPr/>
      </xdr:nvSpPr>
      <xdr:spPr>
        <a:xfrm>
          <a:off x="787400" y="2990850"/>
          <a:ext cx="9112250" cy="27051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285750</xdr:colOff>
      <xdr:row>16</xdr:row>
      <xdr:rowOff>177800</xdr:rowOff>
    </xdr:from>
    <xdr:to>
      <xdr:col>15</xdr:col>
      <xdr:colOff>234950</xdr:colOff>
      <xdr:row>18</xdr:row>
      <xdr:rowOff>31750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94980E6-23BF-B0FA-3507-9105D121CC08}"/>
            </a:ext>
          </a:extLst>
        </xdr:cNvPr>
        <xdr:cNvSpPr txBox="1"/>
      </xdr:nvSpPr>
      <xdr:spPr>
        <a:xfrm>
          <a:off x="1504950" y="3124200"/>
          <a:ext cx="787400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COUNTRIES WHERE THE SUM OF PREVALENCE OF</a:t>
          </a:r>
          <a:r>
            <a:rPr lang="en-IN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STUNTING IS BETWEEN 500 TO 1200</a:t>
          </a:r>
          <a:endParaRPr lang="en-IN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254000</xdr:colOff>
      <xdr:row>31</xdr:row>
      <xdr:rowOff>177800</xdr:rowOff>
    </xdr:from>
    <xdr:to>
      <xdr:col>16</xdr:col>
      <xdr:colOff>222250</xdr:colOff>
      <xdr:row>40</xdr:row>
      <xdr:rowOff>165100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DEA3D7B0-8186-4C17-916F-E7FB76DBBCB6}"/>
            </a:ext>
          </a:extLst>
        </xdr:cNvPr>
        <xdr:cNvSpPr/>
      </xdr:nvSpPr>
      <xdr:spPr>
        <a:xfrm>
          <a:off x="863600" y="5886450"/>
          <a:ext cx="9112250" cy="16446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228600</xdr:colOff>
      <xdr:row>34</xdr:row>
      <xdr:rowOff>76200</xdr:rowOff>
    </xdr:from>
    <xdr:to>
      <xdr:col>15</xdr:col>
      <xdr:colOff>304800</xdr:colOff>
      <xdr:row>36</xdr:row>
      <xdr:rowOff>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07D24BF-4E23-1FF6-5BD6-23629ED3BF9A}"/>
            </a:ext>
          </a:extLst>
        </xdr:cNvPr>
        <xdr:cNvSpPr txBox="1"/>
      </xdr:nvSpPr>
      <xdr:spPr>
        <a:xfrm>
          <a:off x="2667000" y="6337300"/>
          <a:ext cx="67818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AVERAGE</a:t>
          </a:r>
          <a:r>
            <a:rPr lang="en-IN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OF THE TOP 5 YEARS IN PREVALENCE OF WASTING</a:t>
          </a:r>
          <a:endParaRPr lang="en-IN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1</xdr:col>
      <xdr:colOff>279400</xdr:colOff>
      <xdr:row>3</xdr:row>
      <xdr:rowOff>95250</xdr:rowOff>
    </xdr:from>
    <xdr:to>
      <xdr:col>2</xdr:col>
      <xdr:colOff>82550</xdr:colOff>
      <xdr:row>5</xdr:row>
      <xdr:rowOff>139700</xdr:rowOff>
    </xdr:to>
    <xdr:pic>
      <xdr:nvPicPr>
        <xdr:cNvPr id="31" name="Graphic 30" descr="Bar graph with downward trend with solid fill">
          <a:extLst>
            <a:ext uri="{FF2B5EF4-FFF2-40B4-BE49-F238E27FC236}">
              <a16:creationId xmlns:a16="http://schemas.microsoft.com/office/drawing/2014/main" id="{6CC8FC8D-F7FE-B8E1-4B51-7AE71FDC8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89000" y="647700"/>
          <a:ext cx="412750" cy="412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9</xdr:row>
      <xdr:rowOff>158750</xdr:rowOff>
    </xdr:from>
    <xdr:to>
      <xdr:col>2</xdr:col>
      <xdr:colOff>19050</xdr:colOff>
      <xdr:row>11</xdr:row>
      <xdr:rowOff>88900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EBB5A1A-32E1-1D26-5823-4A63F550C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816100"/>
          <a:ext cx="298450" cy="298450"/>
        </a:xfrm>
        <a:prstGeom prst="rect">
          <a:avLst/>
        </a:prstGeom>
      </xdr:spPr>
    </xdr:pic>
    <xdr:clientData/>
  </xdr:twoCellAnchor>
  <xdr:twoCellAnchor editAs="oneCell">
    <xdr:from>
      <xdr:col>8</xdr:col>
      <xdr:colOff>565150</xdr:colOff>
      <xdr:row>3</xdr:row>
      <xdr:rowOff>165100</xdr:rowOff>
    </xdr:from>
    <xdr:to>
      <xdr:col>9</xdr:col>
      <xdr:colOff>254000</xdr:colOff>
      <xdr:row>5</xdr:row>
      <xdr:rowOff>95250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9498A7A-27BF-1C03-8C8E-92BC80B58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1950" y="717550"/>
          <a:ext cx="298450" cy="298450"/>
        </a:xfrm>
        <a:prstGeom prst="rect">
          <a:avLst/>
        </a:prstGeom>
      </xdr:spPr>
    </xdr:pic>
    <xdr:clientData/>
  </xdr:twoCellAnchor>
  <xdr:twoCellAnchor editAs="oneCell">
    <xdr:from>
      <xdr:col>8</xdr:col>
      <xdr:colOff>596900</xdr:colOff>
      <xdr:row>9</xdr:row>
      <xdr:rowOff>171450</xdr:rowOff>
    </xdr:from>
    <xdr:to>
      <xdr:col>9</xdr:col>
      <xdr:colOff>393700</xdr:colOff>
      <xdr:row>12</xdr:row>
      <xdr:rowOff>25400</xdr:rowOff>
    </xdr:to>
    <xdr:pic>
      <xdr:nvPicPr>
        <xdr:cNvPr id="39" name="Graphic 38" descr="Bar graph with upward trend with solid fill">
          <a:extLst>
            <a:ext uri="{FF2B5EF4-FFF2-40B4-BE49-F238E27FC236}">
              <a16:creationId xmlns:a16="http://schemas.microsoft.com/office/drawing/2014/main" id="{525CC264-7F03-20FB-0C4C-E81D3130D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473700" y="1828800"/>
          <a:ext cx="406400" cy="406400"/>
        </a:xfrm>
        <a:prstGeom prst="rect">
          <a:avLst/>
        </a:prstGeom>
      </xdr:spPr>
    </xdr:pic>
    <xdr:clientData/>
  </xdr:twoCellAnchor>
  <xdr:twoCellAnchor>
    <xdr:from>
      <xdr:col>2</xdr:col>
      <xdr:colOff>444500</xdr:colOff>
      <xdr:row>18</xdr:row>
      <xdr:rowOff>69850</xdr:rowOff>
    </xdr:from>
    <xdr:to>
      <xdr:col>15</xdr:col>
      <xdr:colOff>133350</xdr:colOff>
      <xdr:row>30</xdr:row>
      <xdr:rowOff>120650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231FE5A-98B4-4982-917F-D9FF7BA84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63500</xdr:colOff>
      <xdr:row>5</xdr:row>
      <xdr:rowOff>88900</xdr:rowOff>
    </xdr:from>
    <xdr:to>
      <xdr:col>7</xdr:col>
      <xdr:colOff>488950</xdr:colOff>
      <xdr:row>5</xdr:row>
      <xdr:rowOff>88900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146F4DCD-08DB-F4EB-F57C-0E4D56A28D6F}"/>
            </a:ext>
          </a:extLst>
        </xdr:cNvPr>
        <xdr:cNvCxnSpPr/>
      </xdr:nvCxnSpPr>
      <xdr:spPr>
        <a:xfrm>
          <a:off x="1282700" y="1009650"/>
          <a:ext cx="34734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330200</xdr:colOff>
      <xdr:row>5</xdr:row>
      <xdr:rowOff>69850</xdr:rowOff>
    </xdr:from>
    <xdr:to>
      <xdr:col>15</xdr:col>
      <xdr:colOff>146050</xdr:colOff>
      <xdr:row>5</xdr:row>
      <xdr:rowOff>69850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EEBD2A4A-6D4C-41AC-A044-3463E8ABAB27}"/>
            </a:ext>
          </a:extLst>
        </xdr:cNvPr>
        <xdr:cNvCxnSpPr/>
      </xdr:nvCxnSpPr>
      <xdr:spPr>
        <a:xfrm>
          <a:off x="5816600" y="990600"/>
          <a:ext cx="34734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11</xdr:row>
      <xdr:rowOff>79375</xdr:rowOff>
    </xdr:from>
    <xdr:to>
      <xdr:col>7</xdr:col>
      <xdr:colOff>482600</xdr:colOff>
      <xdr:row>11</xdr:row>
      <xdr:rowOff>79375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407088CC-742F-4AA6-8A8C-536E8B619E6A}"/>
            </a:ext>
          </a:extLst>
        </xdr:cNvPr>
        <xdr:cNvCxnSpPr/>
      </xdr:nvCxnSpPr>
      <xdr:spPr>
        <a:xfrm>
          <a:off x="1276350" y="2105025"/>
          <a:ext cx="34734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431800</xdr:colOff>
      <xdr:row>11</xdr:row>
      <xdr:rowOff>123825</xdr:rowOff>
    </xdr:from>
    <xdr:to>
      <xdr:col>15</xdr:col>
      <xdr:colOff>247650</xdr:colOff>
      <xdr:row>11</xdr:row>
      <xdr:rowOff>123825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2DECCD97-E34B-4BD1-B484-834794F2B4A1}"/>
            </a:ext>
          </a:extLst>
        </xdr:cNvPr>
        <xdr:cNvCxnSpPr/>
      </xdr:nvCxnSpPr>
      <xdr:spPr>
        <a:xfrm>
          <a:off x="5918200" y="2149475"/>
          <a:ext cx="34734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387350</xdr:colOff>
      <xdr:row>18</xdr:row>
      <xdr:rowOff>69850</xdr:rowOff>
    </xdr:from>
    <xdr:to>
      <xdr:col>13</xdr:col>
      <xdr:colOff>139700</xdr:colOff>
      <xdr:row>18</xdr:row>
      <xdr:rowOff>88900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71B10F66-5EDF-4AA4-A3D9-E7943B9877AD}"/>
            </a:ext>
          </a:extLst>
        </xdr:cNvPr>
        <xdr:cNvCxnSpPr/>
      </xdr:nvCxnSpPr>
      <xdr:spPr>
        <a:xfrm flipV="1">
          <a:off x="2825750" y="3384550"/>
          <a:ext cx="5238750" cy="190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36</xdr:row>
      <xdr:rowOff>31750</xdr:rowOff>
    </xdr:from>
    <xdr:to>
      <xdr:col>12</xdr:col>
      <xdr:colOff>488950</xdr:colOff>
      <xdr:row>36</xdr:row>
      <xdr:rowOff>31750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4BAE7712-1B44-4A82-8409-E1989D92843F}"/>
            </a:ext>
          </a:extLst>
        </xdr:cNvPr>
        <xdr:cNvCxnSpPr/>
      </xdr:nvCxnSpPr>
      <xdr:spPr>
        <a:xfrm>
          <a:off x="4330700" y="6661150"/>
          <a:ext cx="34734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12</xdr:row>
      <xdr:rowOff>12700</xdr:rowOff>
    </xdr:from>
    <xdr:to>
      <xdr:col>6</xdr:col>
      <xdr:colOff>508000</xdr:colOff>
      <xdr:row>13</xdr:row>
      <xdr:rowOff>133350</xdr:rowOff>
    </xdr:to>
    <xdr:sp macro="" textlink="'4'!G3:I3">
      <xdr:nvSpPr>
        <xdr:cNvPr id="4" name="TextBox 3">
          <a:extLst>
            <a:ext uri="{FF2B5EF4-FFF2-40B4-BE49-F238E27FC236}">
              <a16:creationId xmlns:a16="http://schemas.microsoft.com/office/drawing/2014/main" id="{69416C07-6E14-C017-0D8A-95711DC3F3A6}"/>
            </a:ext>
          </a:extLst>
        </xdr:cNvPr>
        <xdr:cNvSpPr txBox="1"/>
      </xdr:nvSpPr>
      <xdr:spPr>
        <a:xfrm>
          <a:off x="1409700" y="2222500"/>
          <a:ext cx="2755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DD4784E-2CC7-4908-A6BE-6423B0FF13F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11</a:t>
          </a:fld>
          <a:endParaRPr lang="en-IN" sz="1100"/>
        </a:p>
      </xdr:txBody>
    </xdr:sp>
    <xdr:clientData/>
  </xdr:twoCellAnchor>
  <xdr:twoCellAnchor>
    <xdr:from>
      <xdr:col>12</xdr:col>
      <xdr:colOff>171450</xdr:colOff>
      <xdr:row>5</xdr:row>
      <xdr:rowOff>146050</xdr:rowOff>
    </xdr:from>
    <xdr:to>
      <xdr:col>12</xdr:col>
      <xdr:colOff>171450</xdr:colOff>
      <xdr:row>7</xdr:row>
      <xdr:rowOff>133350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E8474A-A83A-7661-F9BF-B05794A86B8F}"/>
            </a:ext>
          </a:extLst>
        </xdr:cNvPr>
        <xdr:cNvCxnSpPr/>
      </xdr:nvCxnSpPr>
      <xdr:spPr>
        <a:xfrm flipV="1">
          <a:off x="7486650" y="1066800"/>
          <a:ext cx="0" cy="355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</xdr:row>
      <xdr:rowOff>88900</xdr:rowOff>
    </xdr:from>
    <xdr:to>
      <xdr:col>12</xdr:col>
      <xdr:colOff>88900</xdr:colOff>
      <xdr:row>7</xdr:row>
      <xdr:rowOff>127000</xdr:rowOff>
    </xdr:to>
    <xdr:sp macro="" textlink="'3'!B4">
      <xdr:nvSpPr>
        <xdr:cNvPr id="8" name="TextBox 7">
          <a:extLst>
            <a:ext uri="{FF2B5EF4-FFF2-40B4-BE49-F238E27FC236}">
              <a16:creationId xmlns:a16="http://schemas.microsoft.com/office/drawing/2014/main" id="{F71011AA-63CD-4D2B-AF60-2A9964B163C4}"/>
            </a:ext>
          </a:extLst>
        </xdr:cNvPr>
        <xdr:cNvSpPr txBox="1"/>
      </xdr:nvSpPr>
      <xdr:spPr>
        <a:xfrm>
          <a:off x="5600700" y="1193800"/>
          <a:ext cx="180340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EC36ECC-ADF4-4041-B456-300756B1DA8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Bangladesh</a:t>
          </a:fld>
          <a:endParaRPr lang="en-IN" sz="1100"/>
        </a:p>
      </xdr:txBody>
    </xdr:sp>
    <xdr:clientData/>
  </xdr:twoCellAnchor>
  <xdr:twoCellAnchor>
    <xdr:from>
      <xdr:col>12</xdr:col>
      <xdr:colOff>387350</xdr:colOff>
      <xdr:row>6</xdr:row>
      <xdr:rowOff>88900</xdr:rowOff>
    </xdr:from>
    <xdr:to>
      <xdr:col>15</xdr:col>
      <xdr:colOff>292100</xdr:colOff>
      <xdr:row>7</xdr:row>
      <xdr:rowOff>139700</xdr:rowOff>
    </xdr:to>
    <xdr:sp macro="" textlink="'3'!C4">
      <xdr:nvSpPr>
        <xdr:cNvPr id="9" name="TextBox 8">
          <a:extLst>
            <a:ext uri="{FF2B5EF4-FFF2-40B4-BE49-F238E27FC236}">
              <a16:creationId xmlns:a16="http://schemas.microsoft.com/office/drawing/2014/main" id="{33E6CB35-91E7-509B-BC8F-AB6BCDC380DE}"/>
            </a:ext>
          </a:extLst>
        </xdr:cNvPr>
        <xdr:cNvSpPr txBox="1"/>
      </xdr:nvSpPr>
      <xdr:spPr>
        <a:xfrm>
          <a:off x="7702550" y="1193800"/>
          <a:ext cx="17335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96ADFD5-F940-47BA-83BB-00E8689DC35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5.96%</a:t>
          </a:fld>
          <a:endParaRPr lang="en-IN" sz="1100"/>
        </a:p>
      </xdr:txBody>
    </xdr:sp>
    <xdr:clientData/>
  </xdr:twoCellAnchor>
  <xdr:twoCellAnchor>
    <xdr:from>
      <xdr:col>10</xdr:col>
      <xdr:colOff>495300</xdr:colOff>
      <xdr:row>12</xdr:row>
      <xdr:rowOff>44450</xdr:rowOff>
    </xdr:from>
    <xdr:to>
      <xdr:col>14</xdr:col>
      <xdr:colOff>6350</xdr:colOff>
      <xdr:row>13</xdr:row>
      <xdr:rowOff>69850</xdr:rowOff>
    </xdr:to>
    <xdr:sp macro="" textlink="'6'!A3">
      <xdr:nvSpPr>
        <xdr:cNvPr id="10" name="TextBox 9">
          <a:extLst>
            <a:ext uri="{FF2B5EF4-FFF2-40B4-BE49-F238E27FC236}">
              <a16:creationId xmlns:a16="http://schemas.microsoft.com/office/drawing/2014/main" id="{71334333-A9F9-8660-E85E-380D447E0B8A}"/>
            </a:ext>
          </a:extLst>
        </xdr:cNvPr>
        <xdr:cNvSpPr txBox="1"/>
      </xdr:nvSpPr>
      <xdr:spPr>
        <a:xfrm>
          <a:off x="6591300" y="2254250"/>
          <a:ext cx="19494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5771D45-C432-4CC2-A1C9-A8EB2B791E6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2000</a:t>
          </a:fld>
          <a:endParaRPr lang="en-IN" sz="1100"/>
        </a:p>
      </xdr:txBody>
    </xdr:sp>
    <xdr:clientData/>
  </xdr:twoCellAnchor>
  <xdr:twoCellAnchor>
    <xdr:from>
      <xdr:col>7</xdr:col>
      <xdr:colOff>342900</xdr:colOff>
      <xdr:row>38</xdr:row>
      <xdr:rowOff>146050</xdr:rowOff>
    </xdr:from>
    <xdr:to>
      <xdr:col>12</xdr:col>
      <xdr:colOff>298450</xdr:colOff>
      <xdr:row>40</xdr:row>
      <xdr:rowOff>133350</xdr:rowOff>
    </xdr:to>
    <xdr:sp macro="" textlink="'7'!E2">
      <xdr:nvSpPr>
        <xdr:cNvPr id="14" name="TextBox 13">
          <a:extLst>
            <a:ext uri="{FF2B5EF4-FFF2-40B4-BE49-F238E27FC236}">
              <a16:creationId xmlns:a16="http://schemas.microsoft.com/office/drawing/2014/main" id="{F3E96872-CF7F-133C-0C36-A0516C9EDDDA}"/>
            </a:ext>
          </a:extLst>
        </xdr:cNvPr>
        <xdr:cNvSpPr txBox="1"/>
      </xdr:nvSpPr>
      <xdr:spPr>
        <a:xfrm>
          <a:off x="4610100" y="7143750"/>
          <a:ext cx="300355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A055E96-286C-40F1-B5B9-DF20A20DEF6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IN" sz="1100"/>
        </a:p>
      </xdr:txBody>
    </xdr:sp>
    <xdr:clientData/>
  </xdr:twoCellAnchor>
  <xdr:twoCellAnchor editAs="oneCell">
    <xdr:from>
      <xdr:col>17</xdr:col>
      <xdr:colOff>463550</xdr:colOff>
      <xdr:row>8</xdr:row>
      <xdr:rowOff>133350</xdr:rowOff>
    </xdr:from>
    <xdr:to>
      <xdr:col>19</xdr:col>
      <xdr:colOff>158750</xdr:colOff>
      <xdr:row>13</xdr:row>
      <xdr:rowOff>127000</xdr:rowOff>
    </xdr:to>
    <xdr:pic>
      <xdr:nvPicPr>
        <xdr:cNvPr id="17" name="Graphic 16" descr="Back with solid fill">
          <a:hlinkClick xmlns:r="http://schemas.openxmlformats.org/officeDocument/2006/relationships" r:id="rId9" tooltip="GO TO QUESTION 2"/>
          <a:extLst>
            <a:ext uri="{FF2B5EF4-FFF2-40B4-BE49-F238E27FC236}">
              <a16:creationId xmlns:a16="http://schemas.microsoft.com/office/drawing/2014/main" id="{D21332BA-ACF2-85AB-645E-1A58DB131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826750" y="1606550"/>
          <a:ext cx="914400" cy="914400"/>
        </a:xfrm>
        <a:prstGeom prst="rect">
          <a:avLst/>
        </a:prstGeom>
      </xdr:spPr>
    </xdr:pic>
    <xdr:clientData/>
  </xdr:twoCellAnchor>
  <xdr:twoCellAnchor>
    <xdr:from>
      <xdr:col>2</xdr:col>
      <xdr:colOff>12700</xdr:colOff>
      <xdr:row>6</xdr:row>
      <xdr:rowOff>88900</xdr:rowOff>
    </xdr:from>
    <xdr:to>
      <xdr:col>4</xdr:col>
      <xdr:colOff>285750</xdr:colOff>
      <xdr:row>7</xdr:row>
      <xdr:rowOff>120650</xdr:rowOff>
    </xdr:to>
    <xdr:sp macro="" textlink="'2'!G3">
      <xdr:nvSpPr>
        <xdr:cNvPr id="5" name="TextBox 4">
          <a:extLst>
            <a:ext uri="{FF2B5EF4-FFF2-40B4-BE49-F238E27FC236}">
              <a16:creationId xmlns:a16="http://schemas.microsoft.com/office/drawing/2014/main" id="{F90AD5BA-19CD-B5A8-5386-792CBF73E8F7}"/>
            </a:ext>
          </a:extLst>
        </xdr:cNvPr>
        <xdr:cNvSpPr txBox="1"/>
      </xdr:nvSpPr>
      <xdr:spPr>
        <a:xfrm>
          <a:off x="1231900" y="1193800"/>
          <a:ext cx="14922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D3DEB75-B1FA-4865-A4D4-53380CE5F57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Angola</a:t>
          </a:fld>
          <a:endParaRPr lang="en-IN" sz="1100"/>
        </a:p>
      </xdr:txBody>
    </xdr:sp>
    <xdr:clientData/>
  </xdr:twoCellAnchor>
  <xdr:twoCellAnchor>
    <xdr:from>
      <xdr:col>4</xdr:col>
      <xdr:colOff>495300</xdr:colOff>
      <xdr:row>6</xdr:row>
      <xdr:rowOff>120650</xdr:rowOff>
    </xdr:from>
    <xdr:to>
      <xdr:col>8</xdr:col>
      <xdr:colOff>12700</xdr:colOff>
      <xdr:row>7</xdr:row>
      <xdr:rowOff>127000</xdr:rowOff>
    </xdr:to>
    <xdr:sp macro="" textlink="'2'!K3">
      <xdr:nvSpPr>
        <xdr:cNvPr id="23" name="TextBox 22">
          <a:extLst>
            <a:ext uri="{FF2B5EF4-FFF2-40B4-BE49-F238E27FC236}">
              <a16:creationId xmlns:a16="http://schemas.microsoft.com/office/drawing/2014/main" id="{752EE0BF-3E3D-4CE6-CC7F-A6018F484A3B}"/>
            </a:ext>
          </a:extLst>
        </xdr:cNvPr>
        <xdr:cNvSpPr txBox="1"/>
      </xdr:nvSpPr>
      <xdr:spPr>
        <a:xfrm>
          <a:off x="2933700" y="1225550"/>
          <a:ext cx="19558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CAF84C3-5114-447D-A8C0-8124B416854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39</a:t>
          </a:fld>
          <a:endParaRPr lang="en-IN" sz="1100"/>
        </a:p>
      </xdr:txBody>
    </xdr:sp>
    <xdr:clientData/>
  </xdr:twoCellAnchor>
  <xdr:twoCellAnchor>
    <xdr:from>
      <xdr:col>4</xdr:col>
      <xdr:colOff>431800</xdr:colOff>
      <xdr:row>6</xdr:row>
      <xdr:rowOff>19050</xdr:rowOff>
    </xdr:from>
    <xdr:to>
      <xdr:col>4</xdr:col>
      <xdr:colOff>431800</xdr:colOff>
      <xdr:row>8</xdr:row>
      <xdr:rowOff>6350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E4E2D43-40A5-475D-ADAB-27C28BE2014A}"/>
            </a:ext>
          </a:extLst>
        </xdr:cNvPr>
        <xdr:cNvCxnSpPr/>
      </xdr:nvCxnSpPr>
      <xdr:spPr>
        <a:xfrm flipV="1">
          <a:off x="2870200" y="1123950"/>
          <a:ext cx="0" cy="355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37</xdr:row>
      <xdr:rowOff>82550</xdr:rowOff>
    </xdr:from>
    <xdr:to>
      <xdr:col>12</xdr:col>
      <xdr:colOff>260350</xdr:colOff>
      <xdr:row>39</xdr:row>
      <xdr:rowOff>50800</xdr:rowOff>
    </xdr:to>
    <xdr:sp macro="" textlink="'7'!C3:H3">
      <xdr:nvSpPr>
        <xdr:cNvPr id="27" name="TextBox 26">
          <a:extLst>
            <a:ext uri="{FF2B5EF4-FFF2-40B4-BE49-F238E27FC236}">
              <a16:creationId xmlns:a16="http://schemas.microsoft.com/office/drawing/2014/main" id="{FCE13BAC-EB97-D6F2-EE12-C7EB4B521187}"/>
            </a:ext>
          </a:extLst>
        </xdr:cNvPr>
        <xdr:cNvSpPr txBox="1"/>
      </xdr:nvSpPr>
      <xdr:spPr>
        <a:xfrm>
          <a:off x="4495800" y="6896100"/>
          <a:ext cx="3079750" cy="336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5B1CD62-45AE-485C-8D85-1F4BAA6DF1A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158.08</a:t>
          </a:fld>
          <a:endParaRPr lang="en-IN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kumargudluru" refreshedDate="45019.497932060185" createdVersion="5" refreshedVersion="8" minRefreshableVersion="3" recordCount="0" supportSubquery="1" supportAdvancedDrill="1" xr:uid="{168FC574-041B-457F-8052-FB21C01D4B2F}">
  <cacheSource type="external" connectionId="5"/>
  <cacheFields count="3">
    <cacheField name="[global-hunger-index].[Entity].[Entity]" caption="Entity" numFmtId="0" level="1">
      <sharedItems count="1">
        <s v="Angola"/>
      </sharedItems>
    </cacheField>
    <cacheField name="[global-hunger-index].[Year].[Year]" caption="Year" numFmtId="0" hierarchy="2" level="1">
      <sharedItems containsSemiMixedTypes="0" containsString="0" containsNumber="1" containsInteger="1" minValue="2000" maxValue="2021" count="4">
        <n v="2000"/>
        <n v="2006"/>
        <n v="2012"/>
        <n v="2021"/>
      </sharedItems>
    </cacheField>
    <cacheField name="[Measures].[Sum of Global Hunger Index (2021)]" caption="Sum of Global Hunger Index (2021)" numFmtId="0" hierarchy="23" level="32767"/>
  </cacheFields>
  <cacheHierarchies count="36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2" memberValueDatatype="130" unbalanced="0">
      <fieldsUsage count="2">
        <fieldUsage x="-1"/>
        <fieldUsage x="0"/>
      </fieldsUsage>
    </cacheHierarchy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2" memberValueDatatype="5" unbalanced="0">
      <fieldsUsage count="2">
        <fieldUsage x="-1"/>
        <fieldUsage x="1"/>
      </fieldsUsage>
    </cacheHierarchy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0" memberValueDatatype="130" unbalanced="0"/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0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0" memberValueDatatype="5" unbalanced="0"/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0" memberValueDatatype="5" unbalanced="0"/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0" memberValueDatatype="130" unbalanced="0"/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0" memberValueDatatype="5" unbalanced="0"/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revalence of wasting, weight for height (% of children under 5)]" caption="Distinct 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Global Hunger Index (2021)]" caption="Max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kumargudluru" refreshedDate="45019.775899652777" createdVersion="5" refreshedVersion="8" minRefreshableVersion="3" recordCount="0" supportSubquery="1" supportAdvancedDrill="1" xr:uid="{ABC0ED98-464D-4185-BDF0-19594D90C0A0}">
  <cacheSource type="external" connectionId="5"/>
  <cacheFields count="2">
    <cacheField name="[share-of-children-with-a-weight].[Year].[Year]" caption="Year" numFmtId="0" hierarchy="11" level="1">
      <sharedItems containsSemiMixedTypes="0" containsString="0" containsNumber="1" containsInteger="1" minValue="1985" maxValue="2001" count="5">
        <n v="1985"/>
        <n v="1992"/>
        <n v="1993"/>
        <n v="1997"/>
        <n v="2001"/>
      </sharedItems>
    </cacheField>
    <cacheField name="[Measures].[Sum of Prevalence of wasting, weight for height (% of children under 5)]" caption="Sum of Prevalence of wasting, weight for height (% of children under 5)" numFmtId="0" hierarchy="25" level="32767"/>
  </cacheFields>
  <cacheHierarchies count="36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0" memberValueDatatype="130" unbalanced="0"/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0" memberValueDatatype="5" unbalanced="0"/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0" memberValueDatatype="130" unbalanced="0"/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0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2" memberValueDatatype="5" unbalanced="0">
      <fieldsUsage count="2">
        <fieldUsage x="-1"/>
        <fieldUsage x="0"/>
      </fieldsUsage>
    </cacheHierarchy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0" memberValueDatatype="5" unbalanced="0"/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0" memberValueDatatype="130" unbalanced="0"/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0" memberValueDatatype="5" unbalanced="0"/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revalence of wasting, weight for height (% of children under 5)]" caption="Distinct 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Global Hunger Index (2021)]" caption="Max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kumargudluru" refreshedDate="45019.809507060185" createdVersion="5" refreshedVersion="8" minRefreshableVersion="3" recordCount="0" supportSubquery="1" supportAdvancedDrill="1" xr:uid="{6C1C8083-0A47-4A39-8F66-E6B7D4AFC6E8}">
  <cacheSource type="external" connectionId="5"/>
  <cacheFields count="2">
    <cacheField name="[share-of-children-younger-than-].[Entity].[Entity]" caption="Entity" numFmtId="0" hierarchy="13" level="1">
      <sharedItems count="3">
        <s v="Malawi"/>
        <s v="Niger"/>
        <s v="Vietnam"/>
      </sharedItems>
    </cacheField>
    <cacheField name="[Measures].[Sum of Prevalence of stunting, height for age (% of children under 5)]" caption="Sum of Prevalence of stunting, height for age (% of children under 5)" numFmtId="0" hierarchy="26" level="32767"/>
  </cacheFields>
  <cacheHierarchies count="36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0" memberValueDatatype="130" unbalanced="0"/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0" memberValueDatatype="5" unbalanced="0"/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0" memberValueDatatype="130" unbalanced="0"/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0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0" memberValueDatatype="5" unbalanced="0"/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0" memberValueDatatype="5" unbalanced="0"/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2" memberValueDatatype="130" unbalanced="0">
      <fieldsUsage count="2">
        <fieldUsage x="-1"/>
        <fieldUsage x="0"/>
      </fieldsUsage>
    </cacheHierarchy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0" memberValueDatatype="5" unbalanced="0"/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revalence of wasting, weight for height (% of children under 5)]" caption="Distinct 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Global Hunger Index (2021)]" caption="Max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kumargudluru" refreshedDate="45020.428033680553" createdVersion="5" refreshedVersion="8" minRefreshableVersion="3" recordCount="0" supportSubquery="1" supportAdvancedDrill="1" xr:uid="{2621FB92-23CF-4BA3-B9F3-98E190AEE567}">
  <cacheSource type="external" connectionId="5"/>
  <cacheFields count="3">
    <cacheField name="[share-of-children-with-a-weight].[Prevalence of wasting, weight for height (% of children under 5)].[Prevalence of wasting, weight for height (% of children under 5)]" caption="Prevalence of wasting, weight for height (% of children under 5)" numFmtId="0" hierarchy="12" level="1">
      <sharedItems containsSemiMixedTypes="0" containsString="0" containsNumber="1" minValue="0" maxValue="25.299999237060501" count="203">
        <n v="0"/>
        <n v="0.10000000149011599"/>
        <n v="0.19923798739910101"/>
        <n v="0.30000001192092801"/>
        <n v="0.36659175157546903"/>
        <n v="0.40000000596046398"/>
        <n v="0.5"/>
        <n v="0.60000002384185702"/>
        <n v="0.69999998807907104"/>
        <n v="0.80000001192092896"/>
        <n v="0.89999997615814198"/>
        <n v="1"/>
        <n v="1.1000000238418499"/>
        <n v="1.20000004768371"/>
        <n v="1.29999995231628"/>
        <n v="1.3066112995147701"/>
        <n v="1.3999999761581401"/>
        <n v="1.5"/>
        <n v="1.6000000238418499"/>
        <n v="1.70000004768371"/>
        <n v="1.79999995231628"/>
        <n v="1.8999999761581401"/>
        <n v="2"/>
        <n v="2.0999999046325599"/>
        <n v="2.13112068176269"/>
        <n v="2.20000004768371"/>
        <n v="2.2999999523162802"/>
        <n v="2.4000000953674299"/>
        <n v="2.5"/>
        <n v="2.5999999046325599"/>
        <n v="2.70000004768371"/>
        <n v="2.7999999523162802"/>
        <n v="2.9000000953674299"/>
        <n v="3"/>
        <n v="3.0999999046325599"/>
        <n v="3.20000004768371"/>
        <n v="3.2999999523162802"/>
        <n v="3.4000000953674299"/>
        <n v="3.5"/>
        <n v="3.5999999046325599"/>
        <n v="3.70000004768371"/>
        <n v="3.7217018604278498"/>
        <n v="3.7999999523162802"/>
        <n v="3.9000000953674299"/>
        <n v="4"/>
        <n v="4.0999999046325604"/>
        <n v="4.1999998092651296"/>
        <n v="4.3000001907348597"/>
        <n v="4.4000000953674299"/>
        <n v="4.5"/>
        <n v="4.5999999046325604"/>
        <n v="4.6999998092651296"/>
        <n v="4.8000001907348597"/>
        <n v="4.9000000953674299"/>
        <n v="5"/>
        <n v="5.0999999046325604"/>
        <n v="5.1999998092651296"/>
        <n v="5.3000001907348597"/>
        <n v="5.4000000953674299"/>
        <n v="5.5"/>
        <n v="5.5999999046325604"/>
        <n v="5.6999998092651296"/>
        <n v="5.8000001907348597"/>
        <n v="5.9000000953674299"/>
        <n v="6"/>
        <n v="6.0999999046325604"/>
        <n v="6.1553106307983398"/>
        <n v="6.1999998092651296"/>
        <n v="6.3000001907348597"/>
        <n v="6.3147115707397399"/>
        <n v="6.4000000953674299"/>
        <n v="6.5"/>
        <n v="6.5999999046325604"/>
        <n v="6.6902279853820801"/>
        <n v="6.6999998092651296"/>
        <n v="6.8000001907348597"/>
        <n v="6.8041515350341797"/>
        <n v="6.8242597579956001"/>
        <n v="6.9000000953674299"/>
        <n v="6.92044973373413"/>
        <n v="7"/>
        <n v="7.0999999046325604"/>
        <n v="7.1999998092651296"/>
        <n v="7.3000001907348597"/>
        <n v="7.4000000953674299"/>
        <n v="7.5"/>
        <n v="7.5999999046325604"/>
        <n v="7.6999998092651296"/>
        <n v="7.8000001907348597"/>
        <n v="7.9000000953674299"/>
        <n v="8"/>
        <n v="8.1000003814697195"/>
        <n v="8.1999998092651296"/>
        <n v="8.3000001907348597"/>
        <n v="8.3999996185302699"/>
        <n v="8.5"/>
        <n v="8.6000003814697195"/>
        <n v="8.6999998092651296"/>
        <n v="8.8000001907348597"/>
        <n v="8.8999996185302699"/>
        <n v="9"/>
        <n v="9.1000003814697195"/>
        <n v="9.1999998092651296"/>
        <n v="9.3000001907348597"/>
        <n v="9.3999996185302699"/>
        <n v="9.5"/>
        <n v="9.6000003814697195"/>
        <n v="9.6999998092651296"/>
        <n v="9.8000001907348597"/>
        <n v="9.8737678527831996"/>
        <n v="9.8999996185302699"/>
        <n v="10"/>
        <n v="10.1000003814697"/>
        <n v="10.199999809265099"/>
        <n v="10.300000190734799"/>
        <n v="10.399999618530201"/>
        <n v="10.5"/>
        <n v="10.6000003814697"/>
        <n v="10.699999809265099"/>
        <n v="10.800000190734799"/>
        <n v="10.899999618530201"/>
        <n v="11"/>
        <n v="11.1000003814697"/>
        <n v="11.199999809265099"/>
        <n v="11.300000190734799"/>
        <n v="11.399999618530201"/>
        <n v="11.5"/>
        <n v="11.6000003814697"/>
        <n v="11.699999809265099"/>
        <n v="11.800000190734799"/>
        <n v="11.899999618530201"/>
        <n v="12"/>
        <n v="12.1000003814697"/>
        <n v="12.199999809265099"/>
        <n v="12.300000190734799"/>
        <n v="12.399999618530201"/>
        <n v="12.5"/>
        <n v="12.6000003814697"/>
        <n v="12.699999809265099"/>
        <n v="13.1000003814697"/>
        <n v="13.199999809265099"/>
        <n v="13.300000190734799"/>
        <n v="13.399999618530201"/>
        <n v="13.5"/>
        <n v="13.6000003814697"/>
        <n v="13.699999809265099"/>
        <n v="13.800000190734799"/>
        <n v="13.899999618530201"/>
        <n v="14"/>
        <n v="14.1000003814697"/>
        <n v="14.199999809265099"/>
        <n v="14.300000190734799"/>
        <n v="14.399999618530201"/>
        <n v="14.5"/>
        <n v="14.6000003814697"/>
        <n v="14.6734409332275"/>
        <n v="14.800000190734799"/>
        <n v="14.899999618530201"/>
        <n v="15"/>
        <n v="15.1000003814697"/>
        <n v="15.199999809265099"/>
        <n v="15.300000190734799"/>
        <n v="15.399999618530201"/>
        <n v="15.5"/>
        <n v="15.699999809265099"/>
        <n v="15.800000190734799"/>
        <n v="15.899999618530201"/>
        <n v="16.100000381469702"/>
        <n v="16.2000007629394"/>
        <n v="16.299999237060501"/>
        <n v="16.399999618530199"/>
        <n v="16.5"/>
        <n v="16.7000007629394"/>
        <n v="17"/>
        <n v="17.100000381469702"/>
        <n v="17.2000007629394"/>
        <n v="17.299999237060501"/>
        <n v="17.399999618530199"/>
        <n v="17.5"/>
        <n v="18.100000381469702"/>
        <n v="18.2000007629394"/>
        <n v="18.299999237060501"/>
        <n v="18.399999618530199"/>
        <n v="18.799999237060501"/>
        <n v="18.899999618530199"/>
        <n v="19.100000381469702"/>
        <n v="19.299999237060501"/>
        <n v="19.399999618530199"/>
        <n v="19.799999237060501"/>
        <n v="19.899999618530199"/>
        <n v="20"/>
        <n v="20.299999237060501"/>
        <n v="20.600000381469702"/>
        <n v="20.7000007629394"/>
        <n v="20.799999237060501"/>
        <n v="21.299999237060501"/>
        <n v="21.5"/>
        <n v="22"/>
        <n v="22.399999618530199"/>
        <n v="22.7000007629394"/>
        <n v="24"/>
        <n v="24.600000381469702"/>
        <n v="25.299999237060501"/>
      </sharedItems>
    </cacheField>
    <cacheField name="[share-of-children-with-a-weight].[Year].[Year]" caption="Year" numFmtId="0" hierarchy="11" level="1">
      <sharedItems containsSemiMixedTypes="0" containsString="0" containsNumber="1" containsInteger="1" minValue="1983" maxValue="2020" count="37">
        <n v="1983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[Measures].[Sum of Prevalence of wasting, weight for height (% of children under 5)]" caption="Sum of Prevalence of wasting, weight for height (% of children under 5)" numFmtId="0" hierarchy="25" level="32767"/>
  </cacheFields>
  <cacheHierarchies count="36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0" memberValueDatatype="130" unbalanced="0"/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2" memberValueDatatype="5" unbalanced="0"/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0" memberValueDatatype="130" unbalanced="0"/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0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2" memberValueDatatype="5" unbalanced="0">
      <fieldsUsage count="2">
        <fieldUsage x="-1"/>
        <fieldUsage x="1"/>
      </fieldsUsage>
    </cacheHierarchy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2" memberValueDatatype="5" unbalanced="0">
      <fieldsUsage count="2">
        <fieldUsage x="-1"/>
        <fieldUsage x="0"/>
      </fieldsUsage>
    </cacheHierarchy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0" memberValueDatatype="130" unbalanced="0"/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0" memberValueDatatype="5" unbalanced="0"/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revalence of wasting, weight for height (% of children under 5)]" caption="Distinct 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Global Hunger Index (2021)]" caption="Max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kumargudluru" refreshedDate="45023.572409722219" createdVersion="5" refreshedVersion="8" minRefreshableVersion="3" recordCount="0" supportSubquery="1" supportAdvancedDrill="1" xr:uid="{9FF00365-0863-4F6F-96F3-41B7D87648B9}">
  <cacheSource type="external" connectionId="5"/>
  <cacheFields count="2">
    <cacheField name="[share-of-children-underweight].[Entity].[Entity]" caption="Entity" numFmtId="0" hierarchy="5" level="1">
      <sharedItems count="169">
        <s v="Afghanistan"/>
        <s v="Albania"/>
        <s v="Algeria"/>
        <s v="Angola"/>
        <s v="Argentina"/>
        <s v="Armenia"/>
        <s v="Australia"/>
        <s v="Azerbaijan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pe Verde"/>
        <s v="Central African Republic"/>
        <s v="Chad"/>
        <s v="Chile"/>
        <s v="China"/>
        <s v="Colombia"/>
        <s v="Comoros"/>
        <s v="Congo"/>
        <s v="Costa Rica"/>
        <s v="Cote d'Ivoire"/>
        <s v="Cuba"/>
        <s v="Czechia"/>
        <s v="Democratic Republic of Congo"/>
        <s v="Djibouti"/>
        <s v="Dominican Republic"/>
        <s v="East Asia and Pacific"/>
        <s v="Ecuador"/>
        <s v="Egypt"/>
        <s v="El Salvador"/>
        <s v="Equatorial Guinea"/>
        <s v="Eritrea"/>
        <s v="Estonia"/>
        <s v="Eswatini"/>
        <s v="Ethiopia"/>
        <s v="Fiji"/>
        <s v="Gabon"/>
        <s v="Gambia"/>
        <s v="Georgia"/>
        <s v="Germany"/>
        <s v="Ghana"/>
        <s v="Greece"/>
        <s v="Guatemala"/>
        <s v="Guinea"/>
        <s v="Guinea-Bissau"/>
        <s v="Guyana"/>
        <s v="Haiti"/>
        <s v="High income"/>
        <s v="Honduras"/>
        <s v="India"/>
        <s v="Indonesia"/>
        <s v="Iran"/>
        <s v="Iraq"/>
        <s v="Jamaica"/>
        <s v="Japan"/>
        <s v="Jordan"/>
        <s v="Kazakhstan"/>
        <s v="Kenya"/>
        <s v="Kiribati"/>
        <s v="Kuwait"/>
        <s v="Kyrgyzstan"/>
        <s v="Laos"/>
        <s v="Latin America and Caribbean"/>
        <s v="Lebanon"/>
        <s v="Lesotho"/>
        <s v="Liberia"/>
        <s v="Libya"/>
        <s v="Low and middle income"/>
        <s v="Low income"/>
        <s v="Lower middle income"/>
        <s v="Madagascar"/>
        <s v="Malawi"/>
        <s v="Malaysia"/>
        <s v="Maldives"/>
        <s v="Mali"/>
        <s v="Marshall Islands"/>
        <s v="Mauritania"/>
        <s v="Mauritius"/>
        <s v="Mexico"/>
        <s v="Middle East and North Africa"/>
        <s v="Middle income"/>
        <s v="Moldova"/>
        <s v="Mongolia"/>
        <s v="Montenegro"/>
        <s v="Morocco"/>
        <s v="Mozambique"/>
        <s v="Myanmar"/>
        <s v="Namibia"/>
        <s v="Nauru"/>
        <s v="Nepal"/>
        <s v="Netherlands"/>
        <s v="Nicaragua"/>
        <s v="Niger"/>
        <s v="Nigeria"/>
        <s v="North America"/>
        <s v="North Korea"/>
        <s v="North Macedonia"/>
        <s v="Oman"/>
        <s v="Pakistan"/>
        <s v="Palestine"/>
        <s v="Panama"/>
        <s v="Papua New Guinea"/>
        <s v="Paraguay"/>
        <s v="Peru"/>
        <s v="Philippines"/>
        <s v="Poland"/>
        <s v="Portugal"/>
        <s v="Qatar"/>
        <s v="Romania"/>
        <s v="Rwanda"/>
        <s v="Saint Lucia"/>
        <s v="Samoa"/>
        <s v="Sao Tome and Principe"/>
        <s v="Saudi Arabia"/>
        <s v="Senegal"/>
        <s v="Serbia"/>
        <s v="Seychelles"/>
        <s v="Sierra Leone"/>
        <s v="Singapore"/>
        <s v="Solomon Islands"/>
        <s v="Somalia"/>
        <s v="South Africa"/>
        <s v="South Asia"/>
        <s v="South Korea"/>
        <s v="South Sudan"/>
        <s v="Sri Lanka"/>
        <s v="Sub-Saharan Africa"/>
        <s v="Sudan"/>
        <s v="Suriname"/>
        <s v="Syria"/>
        <s v="Tajikistan"/>
        <s v="Tanzania"/>
        <s v="Thailand"/>
        <s v="Timor"/>
        <s v="Togo"/>
        <s v="Tonga"/>
        <s v="Trinidad and Tobago"/>
        <s v="Tunisia"/>
        <s v="Turkey"/>
        <s v="Turkmenistan"/>
        <s v="Tuvalu"/>
        <s v="Uganda"/>
        <s v="Ukraine"/>
        <s v="United States"/>
        <s v="Upper middle income"/>
        <s v="Uruguay"/>
        <s v="Uzbekistan"/>
        <s v="Vanuatu"/>
        <s v="Venezuela"/>
        <s v="Vietnam"/>
        <s v="World"/>
        <s v="Yemen"/>
        <s v="Zambia"/>
        <s v="Zimbabwe"/>
      </sharedItems>
    </cacheField>
    <cacheField name="[Measures].[Sum of Prevalence of underweight, weight for age (% of children under 5]" caption="Sum of Prevalence of underweight, weight for age (% of children under 5" numFmtId="0" hierarchy="28" level="32767"/>
  </cacheFields>
  <cacheHierarchies count="36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0" memberValueDatatype="130" unbalanced="0"/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0" memberValueDatatype="5" unbalanced="0"/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2" memberValueDatatype="130" unbalanced="0">
      <fieldsUsage count="2">
        <fieldUsage x="-1"/>
        <fieldUsage x="0"/>
      </fieldsUsage>
    </cacheHierarchy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0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0" memberValueDatatype="5" unbalanced="0"/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0" memberValueDatatype="5" unbalanced="0"/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0" memberValueDatatype="130" unbalanced="0"/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0" memberValueDatatype="5" unbalanced="0"/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revalence of wasting, weight for height (% of children under 5)]" caption="Distinct 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Global Hunger Index (2021)]" caption="Max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kumar kumar" refreshedDate="45218.863553240742" createdVersion="5" refreshedVersion="8" minRefreshableVersion="3" recordCount="0" supportSubquery="1" supportAdvancedDrill="1" xr:uid="{F23CB7B9-0402-42B0-B4F1-00CB065088DD}">
  <cacheSource type="external" connectionId="5"/>
  <cacheFields count="2">
    <cacheField name="[share-of-children-younger-than-].[Year].[Year]" caption="Year" numFmtId="0" hierarchy="15" level="1">
      <sharedItems containsSemiMixedTypes="0" containsString="0" containsNumber="1" containsInteger="1" minValue="1983" maxValue="2020" count="37">
        <n v="1983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[Measures].[Sum of Prevalence of stunting, height for age (% of children under 5)]" caption="Sum of Prevalence of stunting, height for age (% of children under 5)" numFmtId="0" hierarchy="26" level="32767"/>
  </cacheFields>
  <cacheHierarchies count="36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0" memberValueDatatype="130" unbalanced="0"/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0" memberValueDatatype="5" unbalanced="0"/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0" memberValueDatatype="130" unbalanced="0"/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0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0" memberValueDatatype="5" unbalanced="0"/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0" memberValueDatatype="5" unbalanced="0"/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0" memberValueDatatype="130" unbalanced="0"/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2" memberValueDatatype="5" unbalanced="0">
      <fieldsUsage count="2">
        <fieldUsage x="-1"/>
        <fieldUsage x="0"/>
      </fieldsUsage>
    </cacheHierarchy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revalence of wasting, weight for height (% of children under 5)]" caption="Distinct 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Global Hunger Index (2021)]" caption="Max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9108B-2FAD-4C02-9C75-1F6028972893}" name="PivotTable3" cacheId="0" applyNumberFormats="0" applyBorderFormats="0" applyFontFormats="0" applyPatternFormats="0" applyAlignmentFormats="0" applyWidthHeightFormats="1" dataCaption="Values" tag="96d77981-cc79-43f7-9b69-7553adb8dafc" updatedVersion="8" minRefreshableVersion="3" useAutoFormatting="1" subtotalHiddenItems="1" rowGrandTotals="0" colGrandTotals="0" itemPrintTitles="1" createdVersion="5" indent="0" outline="1" outlineData="1" multipleFieldFilters="0" rowHeaderCaption="country's">
  <location ref="A1:E3" firstHeaderRow="1" firstDataRow="2" firstDataCol="1"/>
  <pivotFields count="3">
    <pivotField axis="axisRow" allDrilled="1" subtotalTop="0" showAll="0" sortType="ascending" defaultSubtotal="0" defaultAttributeDrillState="1">
      <items count="1">
        <item s="1" x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">
    <i>
      <x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Global Hunger Index (2021)" fld="2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Global Hunger Index (2021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Global Hunger Index (2021)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lobal-hunger-inde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9095F-C556-42AA-8043-3A4DF0E89BA2}" name="PivotTable6" cacheId="4" applyNumberFormats="0" applyBorderFormats="0" applyFontFormats="0" applyPatternFormats="0" applyAlignmentFormats="0" applyWidthHeightFormats="1" dataCaption="Values" tag="65f54914-499a-49da-9aab-20aed5428269" updatedVersion="8" minRefreshableVersion="3" useAutoFormatting="1" subtotalHiddenItems="1" rowGrandTotals="0" colGrandTotals="0" itemPrintTitles="1" createdVersion="5" indent="0" outline="1" outlineData="1" multipleFieldFilters="0">
  <location ref="B3:C172" firstHeaderRow="1" firstDataRow="1" firstDataCol="1"/>
  <pivotFields count="2">
    <pivotField axis="axisRow" allDrilled="1" subtotalTop="0" showAll="0" sortType="descending" defaultSubtotal="0" defaultAttributeDrillState="1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69">
    <i>
      <x v="9"/>
    </i>
    <i>
      <x v="137"/>
    </i>
    <i>
      <x v="107"/>
    </i>
    <i>
      <x v="84"/>
    </i>
    <i>
      <x v="164"/>
    </i>
    <i>
      <x v="83"/>
    </i>
    <i>
      <x v="141"/>
    </i>
    <i>
      <x v="65"/>
    </i>
    <i>
      <x v="64"/>
    </i>
    <i>
      <x v="82"/>
    </i>
    <i>
      <x v="95"/>
    </i>
    <i>
      <x v="165"/>
    </i>
    <i>
      <x v="104"/>
    </i>
    <i>
      <x v="22"/>
    </i>
    <i>
      <x v="101"/>
    </i>
    <i>
      <x v="89"/>
    </i>
    <i>
      <x v="113"/>
    </i>
    <i>
      <x v="119"/>
    </i>
    <i>
      <x v="166"/>
    </i>
    <i>
      <x v="86"/>
    </i>
    <i>
      <x v="129"/>
    </i>
    <i>
      <x v="85"/>
    </i>
    <i>
      <x v="28"/>
    </i>
    <i>
      <x v="108"/>
    </i>
    <i>
      <x v="23"/>
    </i>
    <i>
      <x v="49"/>
    </i>
    <i>
      <x v="76"/>
    </i>
    <i>
      <x v="148"/>
    </i>
    <i>
      <x v="140"/>
    </i>
    <i>
      <x v="87"/>
    </i>
    <i>
      <x v="146"/>
    </i>
    <i>
      <x v="24"/>
    </i>
    <i>
      <x v="91"/>
    </i>
    <i>
      <x v="27"/>
    </i>
    <i>
      <x v="55"/>
    </i>
    <i>
      <x v="41"/>
    </i>
    <i>
      <x v="88"/>
    </i>
    <i>
      <x v="149"/>
    </i>
    <i>
      <x v="110"/>
    </i>
    <i>
      <x v="132"/>
    </i>
    <i>
      <x v="38"/>
    </i>
    <i>
      <x v="124"/>
    </i>
    <i>
      <x v="46"/>
    </i>
    <i>
      <x v="72"/>
    </i>
    <i>
      <x v="100"/>
    </i>
    <i>
      <x v="156"/>
    </i>
    <i>
      <x v="94"/>
    </i>
    <i>
      <x v="58"/>
    </i>
    <i>
      <x v="57"/>
    </i>
    <i>
      <x v="52"/>
    </i>
    <i>
      <x v="167"/>
    </i>
    <i>
      <x/>
    </i>
    <i>
      <x v="35"/>
    </i>
    <i>
      <x v="168"/>
    </i>
    <i>
      <x v="25"/>
    </i>
    <i>
      <x v="61"/>
    </i>
    <i>
      <x v="80"/>
    </i>
    <i>
      <x v="14"/>
    </i>
    <i>
      <x v="159"/>
    </i>
    <i>
      <x v="63"/>
    </i>
    <i>
      <x v="30"/>
    </i>
    <i>
      <x v="59"/>
    </i>
    <i>
      <x v="39"/>
    </i>
    <i>
      <x v="142"/>
    </i>
    <i>
      <x v="163"/>
    </i>
    <i>
      <x v="79"/>
    </i>
    <i>
      <x v="147"/>
    </i>
    <i>
      <x v="16"/>
    </i>
    <i>
      <x v="77"/>
    </i>
    <i>
      <x v="32"/>
    </i>
    <i>
      <x v="135"/>
    </i>
    <i>
      <x v="68"/>
    </i>
    <i>
      <x v="43"/>
    </i>
    <i>
      <x v="102"/>
    </i>
    <i>
      <x v="112"/>
    </i>
    <i>
      <x v="15"/>
    </i>
    <i>
      <x v="3"/>
    </i>
    <i>
      <x v="116"/>
    </i>
    <i>
      <x v="118"/>
    </i>
    <i>
      <x v="145"/>
    </i>
    <i>
      <x v="60"/>
    </i>
    <i>
      <x v="144"/>
    </i>
    <i>
      <x v="139"/>
    </i>
    <i>
      <x v="67"/>
    </i>
    <i>
      <x v="93"/>
    </i>
    <i>
      <x v="42"/>
    </i>
    <i>
      <x v="2"/>
    </i>
    <i>
      <x v="33"/>
    </i>
    <i>
      <x v="97"/>
    </i>
    <i>
      <x v="7"/>
    </i>
    <i>
      <x v="44"/>
    </i>
    <i>
      <x v="45"/>
    </i>
    <i>
      <x v="134"/>
    </i>
    <i>
      <x v="136"/>
    </i>
    <i>
      <x v="106"/>
    </i>
    <i>
      <x v="160"/>
    </i>
    <i>
      <x v="99"/>
    </i>
    <i>
      <x v="31"/>
    </i>
    <i>
      <x v="40"/>
    </i>
    <i>
      <x v="1"/>
    </i>
    <i>
      <x v="18"/>
    </i>
    <i>
      <x v="74"/>
    </i>
    <i>
      <x v="48"/>
    </i>
    <i>
      <x v="92"/>
    </i>
    <i>
      <x v="153"/>
    </i>
    <i>
      <x v="162"/>
    </i>
    <i>
      <x v="73"/>
    </i>
    <i>
      <x v="66"/>
    </i>
    <i>
      <x v="143"/>
    </i>
    <i>
      <x v="127"/>
    </i>
    <i>
      <x v="161"/>
    </i>
    <i>
      <x v="75"/>
    </i>
    <i>
      <x v="154"/>
    </i>
    <i>
      <x v="26"/>
    </i>
    <i>
      <x v="62"/>
    </i>
    <i>
      <x v="152"/>
    </i>
    <i>
      <x v="81"/>
    </i>
    <i>
      <x v="13"/>
    </i>
    <i>
      <x v="34"/>
    </i>
    <i>
      <x v="123"/>
    </i>
    <i>
      <x v="128"/>
    </i>
    <i>
      <x v="71"/>
    </i>
    <i>
      <x v="114"/>
    </i>
    <i>
      <x v="70"/>
    </i>
    <i>
      <x v="5"/>
    </i>
    <i>
      <x v="115"/>
    </i>
    <i>
      <x v="109"/>
    </i>
    <i>
      <x v="51"/>
    </i>
    <i>
      <x v="151"/>
    </i>
    <i>
      <x v="8"/>
    </i>
    <i>
      <x v="19"/>
    </i>
    <i>
      <x v="50"/>
    </i>
    <i>
      <x v="90"/>
    </i>
    <i>
      <x v="29"/>
    </i>
    <i>
      <x v="4"/>
    </i>
    <i>
      <x v="117"/>
    </i>
    <i>
      <x v="20"/>
    </i>
    <i>
      <x v="158"/>
    </i>
    <i>
      <x v="131"/>
    </i>
    <i>
      <x v="126"/>
    </i>
    <i>
      <x v="53"/>
    </i>
    <i>
      <x v="78"/>
    </i>
    <i>
      <x v="17"/>
    </i>
    <i>
      <x v="21"/>
    </i>
    <i>
      <x v="98"/>
    </i>
    <i>
      <x v="130"/>
    </i>
    <i>
      <x v="111"/>
    </i>
    <i>
      <x v="36"/>
    </i>
    <i>
      <x v="96"/>
    </i>
    <i>
      <x v="103"/>
    </i>
    <i>
      <x v="122"/>
    </i>
    <i>
      <x v="157"/>
    </i>
    <i>
      <x v="10"/>
    </i>
    <i>
      <x v="69"/>
    </i>
    <i>
      <x v="133"/>
    </i>
    <i>
      <x v="37"/>
    </i>
    <i>
      <x v="125"/>
    </i>
    <i>
      <x v="150"/>
    </i>
    <i>
      <x v="105"/>
    </i>
    <i>
      <x v="155"/>
    </i>
    <i>
      <x v="54"/>
    </i>
    <i>
      <x v="138"/>
    </i>
    <i>
      <x v="11"/>
    </i>
    <i>
      <x v="12"/>
    </i>
    <i>
      <x v="120"/>
    </i>
    <i>
      <x v="121"/>
    </i>
    <i>
      <x v="47"/>
    </i>
    <i>
      <x v="56"/>
    </i>
    <i>
      <x v="6"/>
    </i>
  </rowItems>
  <colItems count="1">
    <i/>
  </colItems>
  <dataFields count="1">
    <dataField name="Sum of Prevalence of underweight, weight for age (% of children under 5" fld="1" showDataAs="percentOfTotal" baseField="0" baseItem="0" numFmtId="1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evalence of underweight, weight for age (% of children under 5"/>
    <pivotHierarchy dragToData="1" caption="Max of Prevalence of underweight, weight for age (% of children under 5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are-of-children-underweigh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BA2C4-DF42-4FD9-9538-2B3E8E88F284}" name="PivotTable5" cacheId="3" applyNumberFormats="0" applyBorderFormats="0" applyFontFormats="0" applyPatternFormats="0" applyAlignmentFormats="0" applyWidthHeightFormats="1" dataCaption="Values" tag="d1fbbd39-c661-494e-8b2a-b0967bff2dad" updatedVersion="8" minRefreshableVersion="3" useAutoFormatting="1" subtotalHiddenItems="1" rowGrandTotals="0" colGrandTotals="0" itemPrintTitles="1" createdVersion="5" indent="0" outline="1" outlineData="1" multipleFieldFilters="0" chartFormat="5" rowHeaderCaption="year">
  <location ref="A1:B38" firstHeaderRow="1" firstDataRow="1" firstDataCol="1"/>
  <pivotFields count="3">
    <pivotField allDrilled="1" subtotalTop="0" showAll="0" sortType="descending" defaultSubtotal="0" defaultAttributeDrillState="1">
      <items count="203"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allDrilled="1" subtotalTop="0" showAll="0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subtotalTop="0" showAll="0" defaultSubtota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Items count="1">
    <i/>
  </colItems>
  <dataFields count="1">
    <dataField name="Sum of Prevalence of wasting, weight for height (% of children under 5)" fld="2" baseField="1" baseItem="18">
      <extLst>
        <ext xmlns:x14="http://schemas.microsoft.com/office/spreadsheetml/2009/9/main" uri="{E15A36E0-9728-4e99-A89B-3F7291B0FE68}">
          <x14:dataField pivotShowAs="rankAscending"/>
        </ext>
      </extLst>
    </dataField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Prevalence of wasting, weight for height (% of children under 5)"/>
    <pivotHierarchy dragToData="1"/>
    <pivotHierarchy dragToData="1"/>
    <pivotHierarchy dragToData="1"/>
    <pivotHierarchy dragToData="1"/>
    <pivotHierarchy dragToData="1"/>
    <pivotHierarchy dragToData="1"/>
    <pivotHierarchy dragToData="1" caption="Count of Prevalence of wasting, weight for height (% of children under 5)"/>
    <pivotHierarchy dragToData="1" caption="Max of Prevalence of wasting, weight for height (% of children under 5)"/>
    <pivotHierarchy dragToData="1" caption="Distinct Count of Prevalence of wasting, weight for height (% of children under 5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are-of-children-with-a-weight]"/>
        <x15:activeTabTopLevelEntity name="[global-hunger-inde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F76AB-9AEC-419B-945B-EDC09550C99B}" name="PivotTable1" cacheId="2" applyNumberFormats="0" applyBorderFormats="0" applyFontFormats="0" applyPatternFormats="0" applyAlignmentFormats="0" applyWidthHeightFormats="1" dataCaption="Values" tag="13c9aad3-a02b-4f81-8821-171e74aff3f3" updatedVersion="8" minRefreshableVersion="3" useAutoFormatting="1" subtotalHiddenItems="1" rowGrandTotals="0" colGrandTotals="0" itemPrintTitles="1" createdVersion="5" indent="0" outline="1" outlineData="1" multipleFieldFilters="0" chartFormat="15" rowHeaderCaption="countries">
  <location ref="A2:B5" firstHeaderRow="1" firstDataRow="1" firstDataCol="1"/>
  <pivotFields count="2">
    <pivotField axis="axisRow" allDrilled="1" subtotalTop="0" showAll="0" sortType="descending" defaultSubtotal="0" defaultAttributeDrillState="1">
      <items count="3">
        <item s="1" x="0"/>
        <item s="1" x="1"/>
        <item s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1"/>
    </i>
    <i>
      <x v="2"/>
    </i>
    <i>
      <x/>
    </i>
  </rowItems>
  <colItems count="1">
    <i/>
  </colItems>
  <dataFields count="1">
    <dataField name="Sum of Prevalence of stunting, height for age (% of children under 5)" fld="1" baseField="0" baseItem="0"/>
  </dataFields>
  <formats count="7">
    <format dxfId="6">
      <pivotArea dataOnly="0" fieldPosition="0">
        <references count="1">
          <reference field="0" count="1">
            <x v="1"/>
          </reference>
        </references>
      </pivotArea>
    </format>
    <format dxfId="5">
      <pivotArea collapsedLevelsAreSubtotals="1" fieldPosition="0">
        <references count="1">
          <reference field="0" count="1">
            <x v="2"/>
          </reference>
        </references>
      </pivotArea>
    </format>
    <format dxfId="4">
      <pivotArea dataOnly="0" labelOnly="1" fieldPosition="0">
        <references count="1">
          <reference field="0" count="1">
            <x v="2"/>
          </reference>
        </references>
      </pivotArea>
    </format>
    <format dxfId="3">
      <pivotArea collapsedLevelsAreSubtotals="1" fieldPosition="0">
        <references count="1">
          <reference field="0" count="1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0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dataOnly="0" labelOnly="1" fieldPosition="0">
        <references count="1">
          <reference field="0" count="1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are-of-children-younger-than-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CE87B-B584-4CB7-88B3-7DCA2E10618A}" name="PivotTable3" cacheId="5" applyNumberFormats="0" applyBorderFormats="0" applyFontFormats="0" applyPatternFormats="0" applyAlignmentFormats="0" applyWidthHeightFormats="1" dataCaption="Values" tag="9b878c49-1762-43a9-ba57-2dfd23ff5c48" updatedVersion="8" minRefreshableVersion="3" useAutoFormatting="1" subtotalHiddenItems="1" rowGrandTotals="0" colGrandTotals="0" itemPrintTitles="1" createdVersion="5" indent="0" outline="1" outlineData="1" multipleFieldFilters="0" rowHeaderCaption="YEAR">
  <location ref="A2:B39" firstHeaderRow="1" firstDataRow="1" firstDataCol="1"/>
  <pivotFields count="2">
    <pivotField axis="axisRow" allDrilled="1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7">
    <i>
      <x v="16"/>
    </i>
    <i>
      <x v="22"/>
    </i>
    <i>
      <x v="12"/>
    </i>
    <i>
      <x v="26"/>
    </i>
    <i>
      <x v="30"/>
    </i>
    <i>
      <x v="34"/>
    </i>
    <i>
      <x v="11"/>
    </i>
    <i>
      <x v="27"/>
    </i>
    <i>
      <x v="21"/>
    </i>
    <i>
      <x v="25"/>
    </i>
    <i>
      <x v="28"/>
    </i>
    <i>
      <x v="8"/>
    </i>
    <i>
      <x v="23"/>
    </i>
    <i>
      <x v="14"/>
    </i>
    <i>
      <x v="9"/>
    </i>
    <i>
      <x v="15"/>
    </i>
    <i>
      <x v="31"/>
    </i>
    <i>
      <x v="20"/>
    </i>
    <i>
      <x v="29"/>
    </i>
    <i>
      <x v="13"/>
    </i>
    <i>
      <x v="10"/>
    </i>
    <i>
      <x v="32"/>
    </i>
    <i>
      <x v="19"/>
    </i>
    <i>
      <x v="35"/>
    </i>
    <i>
      <x v="7"/>
    </i>
    <i>
      <x v="24"/>
    </i>
    <i>
      <x v="18"/>
    </i>
    <i>
      <x v="17"/>
    </i>
    <i>
      <x v="3"/>
    </i>
    <i>
      <x v="33"/>
    </i>
    <i>
      <x v="4"/>
    </i>
    <i>
      <x v="6"/>
    </i>
    <i>
      <x v="2"/>
    </i>
    <i>
      <x v="5"/>
    </i>
    <i>
      <x v="1"/>
    </i>
    <i>
      <x v="36"/>
    </i>
    <i>
      <x/>
    </i>
  </rowItems>
  <colItems count="1">
    <i/>
  </colItems>
  <dataFields count="1">
    <dataField name="Sum of Prevalence of stunting, height for age (% of children under 5)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Sum of Prevalence of stunting, height for age (% of children under 5)"/>
    <pivotHierarchy dragToData="1"/>
    <pivotHierarchy dragToData="1"/>
    <pivotHierarchy dragToData="1"/>
    <pivotHierarchy dragToData="1" caption="Max of Prevalence of stunting, height for age (% of children under 5)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are-of-children-younger-than-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0730F-A255-47B1-8BE9-0EE834D4FEF8}" name="PivotTable1" cacheId="1" applyNumberFormats="0" applyBorderFormats="0" applyFontFormats="0" applyPatternFormats="0" applyAlignmentFormats="0" applyWidthHeightFormats="1" dataCaption="Values" tag="84334101-f640-4ea9-a262-84b86d5cb2e2" updatedVersion="8" minRefreshableVersion="3" useAutoFormatting="1" subtotalHiddenItems="1" rowGrandTotals="0" colGrandTotals="0" itemPrintTitles="1" createdVersion="5" indent="0" outline="1" outlineData="1" multipleFieldFilters="0">
  <location ref="A1:B6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Prevalence of wasting, weight for height (% of children under 5)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Prevalence of wasting, weight for height (% of children under 5)"/>
    <pivotHierarchy dragToData="1"/>
    <pivotHierarchy dragToData="1" caption="Average of Prevalence of wasting, weight for height (% of children under 5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7">
      <autoFilter ref="A1">
        <filterColumn colId="0">
          <top10 val="5" filterVal="5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are-of-children-with-a-weigh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5215F2-8727-42D8-AB98-74769BF7A732}" name="Table13" displayName="Table13" ref="A1:B5" totalsRowShown="0">
  <autoFilter ref="A1:B5" xr:uid="{D15215F2-8727-42D8-AB98-74769BF7A732}"/>
  <tableColumns count="2">
    <tableColumn id="1" xr3:uid="{39C13DA7-DAF1-4CAA-8C48-B3DE307E35CC}" name="Column1"/>
    <tableColumn id="2" xr3:uid="{E014CB05-9C1C-40A8-B7D4-F3C71C415F73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689B-2E2F-49BE-A033-72DAF9FB16CE}">
  <dimension ref="A1:P3"/>
  <sheetViews>
    <sheetView workbookViewId="0">
      <selection activeCell="G1" sqref="G1:P1"/>
    </sheetView>
  </sheetViews>
  <sheetFormatPr defaultRowHeight="14.5" x14ac:dyDescent="0.35"/>
  <cols>
    <col min="1" max="1" width="30.26953125" bestFit="1" customWidth="1"/>
    <col min="2" max="2" width="15.26953125" bestFit="1" customWidth="1"/>
    <col min="3" max="5" width="4.81640625" bestFit="1" customWidth="1"/>
    <col min="6" max="6" width="10.7265625" bestFit="1" customWidth="1"/>
    <col min="8" max="8" width="10" customWidth="1"/>
    <col min="9" max="9" width="9.453125" customWidth="1"/>
    <col min="10" max="10" width="10.08984375" customWidth="1"/>
    <col min="11" max="11" width="10.6328125" customWidth="1"/>
  </cols>
  <sheetData>
    <row r="1" spans="1:16" x14ac:dyDescent="0.35">
      <c r="A1" s="1" t="s">
        <v>7</v>
      </c>
      <c r="B1" s="1" t="s">
        <v>6</v>
      </c>
      <c r="G1" s="14" t="s">
        <v>17</v>
      </c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35">
      <c r="A2" s="1" t="s">
        <v>16</v>
      </c>
      <c r="B2">
        <v>2000</v>
      </c>
      <c r="C2">
        <v>2006</v>
      </c>
      <c r="D2">
        <v>2012</v>
      </c>
      <c r="E2">
        <v>2021</v>
      </c>
      <c r="G2" s="9" t="s">
        <v>19</v>
      </c>
      <c r="H2" s="9" t="s">
        <v>20</v>
      </c>
      <c r="I2" s="9" t="s">
        <v>22</v>
      </c>
      <c r="J2" s="9" t="s">
        <v>21</v>
      </c>
      <c r="K2" s="9" t="s">
        <v>23</v>
      </c>
    </row>
    <row r="3" spans="1:16" x14ac:dyDescent="0.35">
      <c r="A3" s="2" t="s">
        <v>1</v>
      </c>
      <c r="B3">
        <v>65</v>
      </c>
      <c r="C3">
        <v>46.9</v>
      </c>
      <c r="D3">
        <v>27.8</v>
      </c>
      <c r="E3">
        <v>26</v>
      </c>
      <c r="G3" s="8" t="s">
        <v>1</v>
      </c>
      <c r="H3" s="8">
        <f>B3-C3</f>
        <v>18.100000000000001</v>
      </c>
      <c r="I3" s="8">
        <f>C3-D3</f>
        <v>19.099999999999998</v>
      </c>
      <c r="J3" s="8">
        <f>D3-E3</f>
        <v>1.8000000000000007</v>
      </c>
      <c r="K3" s="8">
        <f>SUM(H3:J3)</f>
        <v>39</v>
      </c>
    </row>
  </sheetData>
  <mergeCells count="1">
    <mergeCell ref="G1:P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46DB-FB56-4838-B4B6-45486477DD17}">
  <dimension ref="A1:G172"/>
  <sheetViews>
    <sheetView workbookViewId="0">
      <selection activeCell="E16" sqref="E16"/>
    </sheetView>
  </sheetViews>
  <sheetFormatPr defaultRowHeight="14.5" x14ac:dyDescent="0.35"/>
  <cols>
    <col min="2" max="2" width="26.08984375" bestFit="1" customWidth="1"/>
    <col min="3" max="3" width="62.36328125" bestFit="1" customWidth="1"/>
  </cols>
  <sheetData>
    <row r="1" spans="1:7" x14ac:dyDescent="0.35">
      <c r="A1" s="15" t="s">
        <v>18</v>
      </c>
      <c r="B1" s="15"/>
      <c r="C1" s="15"/>
      <c r="D1" s="15"/>
      <c r="E1" s="15"/>
      <c r="F1" s="15"/>
      <c r="G1" s="15"/>
    </row>
    <row r="3" spans="1:7" x14ac:dyDescent="0.35">
      <c r="B3" s="1" t="s">
        <v>0</v>
      </c>
      <c r="C3" t="s">
        <v>191</v>
      </c>
    </row>
    <row r="4" spans="1:7" x14ac:dyDescent="0.35">
      <c r="B4" s="2" t="s">
        <v>2</v>
      </c>
      <c r="C4" s="13">
        <v>5.9593804898569566E-2</v>
      </c>
    </row>
    <row r="5" spans="1:7" x14ac:dyDescent="0.35">
      <c r="B5" s="2" t="s">
        <v>34</v>
      </c>
      <c r="C5" s="13">
        <v>3.9633008893110139E-2</v>
      </c>
    </row>
    <row r="6" spans="1:7" x14ac:dyDescent="0.35">
      <c r="B6" s="2" t="s">
        <v>4</v>
      </c>
      <c r="C6" s="13">
        <v>3.4102312297038778E-2</v>
      </c>
    </row>
    <row r="7" spans="1:7" x14ac:dyDescent="0.35">
      <c r="B7" s="2" t="s">
        <v>52</v>
      </c>
      <c r="C7" s="13">
        <v>2.8705309446446454E-2</v>
      </c>
    </row>
    <row r="8" spans="1:7" x14ac:dyDescent="0.35">
      <c r="B8" s="2" t="s">
        <v>5</v>
      </c>
      <c r="C8" s="13">
        <v>2.7288344706233814E-2</v>
      </c>
    </row>
    <row r="9" spans="1:7" x14ac:dyDescent="0.35">
      <c r="B9" s="2" t="s">
        <v>59</v>
      </c>
      <c r="C9" s="13">
        <v>2.6752057564863527E-2</v>
      </c>
    </row>
    <row r="10" spans="1:7" x14ac:dyDescent="0.35">
      <c r="B10" s="2" t="s">
        <v>69</v>
      </c>
      <c r="C10" s="13">
        <v>2.3503802484553329E-2</v>
      </c>
    </row>
    <row r="11" spans="1:7" x14ac:dyDescent="0.35">
      <c r="B11" s="2" t="s">
        <v>44</v>
      </c>
      <c r="C11" s="13">
        <v>2.1096780542829194E-2</v>
      </c>
    </row>
    <row r="12" spans="1:7" x14ac:dyDescent="0.35">
      <c r="B12" s="2" t="s">
        <v>28</v>
      </c>
      <c r="C12" s="13">
        <v>2.0934414453774704E-2</v>
      </c>
    </row>
    <row r="13" spans="1:7" x14ac:dyDescent="0.35">
      <c r="B13" s="2" t="s">
        <v>78</v>
      </c>
      <c r="C13" s="13">
        <v>2.0331157751231857E-2</v>
      </c>
    </row>
    <row r="14" spans="1:7" x14ac:dyDescent="0.35">
      <c r="B14" s="2" t="s">
        <v>79</v>
      </c>
      <c r="C14" s="13">
        <v>1.9183681225252124E-2</v>
      </c>
    </row>
    <row r="15" spans="1:7" x14ac:dyDescent="0.35">
      <c r="B15" s="2" t="s">
        <v>83</v>
      </c>
      <c r="C15" s="13">
        <v>1.8526736436042E-2</v>
      </c>
    </row>
    <row r="16" spans="1:7" x14ac:dyDescent="0.35">
      <c r="B16" s="2" t="s">
        <v>30</v>
      </c>
      <c r="C16" s="13">
        <v>1.7297411395628841E-2</v>
      </c>
    </row>
    <row r="17" spans="2:3" x14ac:dyDescent="0.35">
      <c r="B17" s="2" t="s">
        <v>53</v>
      </c>
      <c r="C17" s="13">
        <v>1.5917299070902467E-2</v>
      </c>
    </row>
    <row r="18" spans="2:3" x14ac:dyDescent="0.35">
      <c r="B18" s="2" t="s">
        <v>42</v>
      </c>
      <c r="C18" s="13">
        <v>1.552762037458795E-2</v>
      </c>
    </row>
    <row r="19" spans="2:3" x14ac:dyDescent="0.35">
      <c r="B19" s="2" t="s">
        <v>43</v>
      </c>
      <c r="C19" s="13">
        <v>1.5489734888429781E-2</v>
      </c>
    </row>
    <row r="20" spans="2:3" x14ac:dyDescent="0.35">
      <c r="B20" s="2" t="s">
        <v>33</v>
      </c>
      <c r="C20" s="13">
        <v>1.4602133057922337E-2</v>
      </c>
    </row>
    <row r="21" spans="2:3" x14ac:dyDescent="0.35">
      <c r="B21" s="2" t="s">
        <v>55</v>
      </c>
      <c r="C21" s="13">
        <v>1.4369407913917961E-2</v>
      </c>
    </row>
    <row r="22" spans="2:3" x14ac:dyDescent="0.35">
      <c r="B22" s="2" t="s">
        <v>31</v>
      </c>
      <c r="C22" s="13">
        <v>1.4315286056282552E-2</v>
      </c>
    </row>
    <row r="23" spans="2:3" x14ac:dyDescent="0.35">
      <c r="B23" s="2" t="s">
        <v>3</v>
      </c>
      <c r="C23" s="13">
        <v>1.3839011933540877E-2</v>
      </c>
    </row>
    <row r="24" spans="2:3" x14ac:dyDescent="0.35">
      <c r="B24" s="2" t="s">
        <v>84</v>
      </c>
      <c r="C24" s="13">
        <v>1.322743244410312E-2</v>
      </c>
    </row>
    <row r="25" spans="2:3" x14ac:dyDescent="0.35">
      <c r="B25" s="2" t="s">
        <v>37</v>
      </c>
      <c r="C25" s="13">
        <v>1.3000119836843108E-2</v>
      </c>
    </row>
    <row r="26" spans="2:3" x14ac:dyDescent="0.35">
      <c r="B26" s="2" t="s">
        <v>46</v>
      </c>
      <c r="C26" s="13">
        <v>1.272950941313987E-2</v>
      </c>
    </row>
    <row r="27" spans="2:3" x14ac:dyDescent="0.35">
      <c r="B27" s="2" t="s">
        <v>45</v>
      </c>
      <c r="C27" s="13">
        <v>1.2496784475594793E-2</v>
      </c>
    </row>
    <row r="28" spans="2:3" x14ac:dyDescent="0.35">
      <c r="B28" s="2" t="s">
        <v>40</v>
      </c>
      <c r="C28" s="13">
        <v>1.2063807962837056E-2</v>
      </c>
    </row>
    <row r="29" spans="2:3" x14ac:dyDescent="0.35">
      <c r="B29" s="2" t="s">
        <v>36</v>
      </c>
      <c r="C29" s="13">
        <v>1.1814846653814721E-2</v>
      </c>
    </row>
    <row r="30" spans="2:3" x14ac:dyDescent="0.35">
      <c r="B30" s="2" t="s">
        <v>38</v>
      </c>
      <c r="C30" s="13">
        <v>1.1695778071514482E-2</v>
      </c>
    </row>
    <row r="31" spans="2:3" x14ac:dyDescent="0.35">
      <c r="B31" s="2" t="s">
        <v>29</v>
      </c>
      <c r="C31" s="13">
        <v>1.1582121716269654E-2</v>
      </c>
    </row>
    <row r="32" spans="2:3" x14ac:dyDescent="0.35">
      <c r="B32" s="2" t="s">
        <v>50</v>
      </c>
      <c r="C32" s="13">
        <v>1.1127496295290293E-2</v>
      </c>
    </row>
    <row r="33" spans="2:3" x14ac:dyDescent="0.35">
      <c r="B33" s="2" t="s">
        <v>75</v>
      </c>
      <c r="C33" s="13">
        <v>1.0570039282865842E-2</v>
      </c>
    </row>
    <row r="34" spans="2:3" x14ac:dyDescent="0.35">
      <c r="B34" s="2" t="s">
        <v>63</v>
      </c>
      <c r="C34" s="13">
        <v>1.0553802446855167E-2</v>
      </c>
    </row>
    <row r="35" spans="2:3" x14ac:dyDescent="0.35">
      <c r="B35" s="2" t="s">
        <v>35</v>
      </c>
      <c r="C35" s="13">
        <v>1.0386023975900797E-2</v>
      </c>
    </row>
    <row r="36" spans="2:3" x14ac:dyDescent="0.35">
      <c r="B36" s="2" t="s">
        <v>57</v>
      </c>
      <c r="C36" s="13">
        <v>9.7906813740885421E-3</v>
      </c>
    </row>
    <row r="37" spans="2:3" x14ac:dyDescent="0.35">
      <c r="B37" s="2" t="s">
        <v>66</v>
      </c>
      <c r="C37" s="13">
        <v>9.7203227320572811E-3</v>
      </c>
    </row>
    <row r="38" spans="2:3" x14ac:dyDescent="0.35">
      <c r="B38" s="2" t="s">
        <v>67</v>
      </c>
      <c r="C38" s="13">
        <v>9.601254098142201E-3</v>
      </c>
    </row>
    <row r="39" spans="2:3" x14ac:dyDescent="0.35">
      <c r="B39" s="2" t="s">
        <v>114</v>
      </c>
      <c r="C39" s="13">
        <v>9.0389775516688756E-3</v>
      </c>
    </row>
    <row r="40" spans="2:3" x14ac:dyDescent="0.35">
      <c r="B40" s="2" t="s">
        <v>41</v>
      </c>
      <c r="C40" s="13">
        <v>9.0059115995596052E-3</v>
      </c>
    </row>
    <row r="41" spans="2:3" x14ac:dyDescent="0.35">
      <c r="B41" s="2" t="s">
        <v>72</v>
      </c>
      <c r="C41" s="13">
        <v>8.7785988890699308E-3</v>
      </c>
    </row>
    <row r="42" spans="2:3" x14ac:dyDescent="0.35">
      <c r="B42" s="2" t="s">
        <v>27</v>
      </c>
      <c r="C42" s="13">
        <v>8.7623621562889081E-3</v>
      </c>
    </row>
    <row r="43" spans="2:3" x14ac:dyDescent="0.35">
      <c r="B43" s="2" t="s">
        <v>62</v>
      </c>
      <c r="C43" s="13">
        <v>8.5675228081316356E-3</v>
      </c>
    </row>
    <row r="44" spans="2:3" x14ac:dyDescent="0.35">
      <c r="B44" s="2" t="s">
        <v>54</v>
      </c>
      <c r="C44" s="13">
        <v>8.513400744036918E-3</v>
      </c>
    </row>
    <row r="45" spans="2:3" x14ac:dyDescent="0.35">
      <c r="B45" s="2" t="s">
        <v>70</v>
      </c>
      <c r="C45" s="13">
        <v>8.2373781448931028E-3</v>
      </c>
    </row>
    <row r="46" spans="2:3" x14ac:dyDescent="0.35">
      <c r="B46" s="2" t="s">
        <v>39</v>
      </c>
      <c r="C46" s="13">
        <v>8.1291340683184964E-3</v>
      </c>
    </row>
    <row r="47" spans="2:3" x14ac:dyDescent="0.35">
      <c r="B47" s="2" t="s">
        <v>87</v>
      </c>
      <c r="C47" s="13">
        <v>7.93970674075733E-3</v>
      </c>
    </row>
    <row r="48" spans="2:3" x14ac:dyDescent="0.35">
      <c r="B48" s="2" t="s">
        <v>64</v>
      </c>
      <c r="C48" s="13">
        <v>7.8639359749003001E-3</v>
      </c>
    </row>
    <row r="49" spans="2:3" x14ac:dyDescent="0.35">
      <c r="B49" s="2" t="s">
        <v>82</v>
      </c>
      <c r="C49" s="13">
        <v>7.5662645191496977E-3</v>
      </c>
    </row>
    <row r="50" spans="2:3" x14ac:dyDescent="0.35">
      <c r="B50" s="2" t="s">
        <v>133</v>
      </c>
      <c r="C50" s="13">
        <v>7.4107039734759919E-3</v>
      </c>
    </row>
    <row r="51" spans="2:3" x14ac:dyDescent="0.35">
      <c r="B51" s="2" t="s">
        <v>77</v>
      </c>
      <c r="C51" s="13">
        <v>7.2361199075259963E-3</v>
      </c>
    </row>
    <row r="52" spans="2:3" x14ac:dyDescent="0.35">
      <c r="B52" s="2" t="s">
        <v>60</v>
      </c>
      <c r="C52" s="13">
        <v>7.2198833295894355E-3</v>
      </c>
    </row>
    <row r="53" spans="2:3" x14ac:dyDescent="0.35">
      <c r="B53" s="2" t="s">
        <v>73</v>
      </c>
      <c r="C53" s="13">
        <v>6.933036431179285E-3</v>
      </c>
    </row>
    <row r="54" spans="2:3" x14ac:dyDescent="0.35">
      <c r="B54" s="2" t="s">
        <v>74</v>
      </c>
      <c r="C54" s="13">
        <v>6.776082517565357E-3</v>
      </c>
    </row>
    <row r="55" spans="2:3" x14ac:dyDescent="0.35">
      <c r="B55" s="2" t="s">
        <v>32</v>
      </c>
      <c r="C55" s="13">
        <v>6.5758309939675267E-3</v>
      </c>
    </row>
    <row r="56" spans="2:3" x14ac:dyDescent="0.35">
      <c r="B56" s="2" t="s">
        <v>58</v>
      </c>
      <c r="C56" s="13">
        <v>5.8505950976701073E-3</v>
      </c>
    </row>
    <row r="57" spans="2:3" x14ac:dyDescent="0.35">
      <c r="B57" s="2" t="s">
        <v>102</v>
      </c>
      <c r="C57" s="13">
        <v>5.7964730335753967E-3</v>
      </c>
    </row>
    <row r="58" spans="2:3" x14ac:dyDescent="0.35">
      <c r="B58" s="2" t="s">
        <v>92</v>
      </c>
      <c r="C58" s="13">
        <v>5.5637481476451421E-3</v>
      </c>
    </row>
    <row r="59" spans="2:3" x14ac:dyDescent="0.35">
      <c r="B59" s="2" t="s">
        <v>71</v>
      </c>
      <c r="C59" s="13">
        <v>5.4879772785584643E-3</v>
      </c>
    </row>
    <row r="60" spans="2:3" x14ac:dyDescent="0.35">
      <c r="B60" s="2" t="s">
        <v>76</v>
      </c>
      <c r="C60" s="13">
        <v>5.3905575528650062E-3</v>
      </c>
    </row>
    <row r="61" spans="2:3" x14ac:dyDescent="0.35">
      <c r="B61" s="2" t="s">
        <v>65</v>
      </c>
      <c r="C61" s="13">
        <v>5.3201988592189164E-3</v>
      </c>
    </row>
    <row r="62" spans="2:3" x14ac:dyDescent="0.35">
      <c r="B62" s="2" t="s">
        <v>136</v>
      </c>
      <c r="C62" s="13">
        <v>5.2760032545535298E-3</v>
      </c>
    </row>
    <row r="63" spans="2:3" x14ac:dyDescent="0.35">
      <c r="B63" s="2" t="s">
        <v>91</v>
      </c>
      <c r="C63" s="13">
        <v>5.1794815493489505E-3</v>
      </c>
    </row>
    <row r="64" spans="2:3" x14ac:dyDescent="0.35">
      <c r="B64" s="2" t="s">
        <v>89</v>
      </c>
      <c r="C64" s="13">
        <v>5.1307717510207526E-3</v>
      </c>
    </row>
    <row r="65" spans="2:3" x14ac:dyDescent="0.35">
      <c r="B65" s="2" t="s">
        <v>86</v>
      </c>
      <c r="C65" s="13">
        <v>4.9034589243977323E-3</v>
      </c>
    </row>
    <row r="66" spans="2:3" x14ac:dyDescent="0.35">
      <c r="B66" s="2" t="s">
        <v>56</v>
      </c>
      <c r="C66" s="13">
        <v>4.8980468005719703E-3</v>
      </c>
    </row>
    <row r="67" spans="2:3" x14ac:dyDescent="0.35">
      <c r="B67" s="2" t="s">
        <v>48</v>
      </c>
      <c r="C67" s="13">
        <v>4.8601613144138188E-3</v>
      </c>
    </row>
    <row r="68" spans="2:3" x14ac:dyDescent="0.35">
      <c r="B68" s="2" t="s">
        <v>139</v>
      </c>
      <c r="C68" s="13">
        <v>4.8222759056778912E-3</v>
      </c>
    </row>
    <row r="69" spans="2:3" x14ac:dyDescent="0.35">
      <c r="B69" s="2" t="s">
        <v>88</v>
      </c>
      <c r="C69" s="13">
        <v>4.5300167544049218E-3</v>
      </c>
    </row>
    <row r="70" spans="2:3" x14ac:dyDescent="0.35">
      <c r="B70" s="2" t="s">
        <v>85</v>
      </c>
      <c r="C70" s="13">
        <v>4.4650702361994036E-3</v>
      </c>
    </row>
    <row r="71" spans="2:3" x14ac:dyDescent="0.35">
      <c r="B71" s="2" t="s">
        <v>119</v>
      </c>
      <c r="C71" s="13">
        <v>4.448833684070265E-3</v>
      </c>
    </row>
    <row r="72" spans="2:3" x14ac:dyDescent="0.35">
      <c r="B72" s="2" t="s">
        <v>147</v>
      </c>
      <c r="C72" s="13">
        <v>4.4134022633579365E-3</v>
      </c>
    </row>
    <row r="73" spans="2:3" x14ac:dyDescent="0.35">
      <c r="B73" s="2" t="s">
        <v>68</v>
      </c>
      <c r="C73" s="13">
        <v>4.2377576289393771E-3</v>
      </c>
    </row>
    <row r="74" spans="2:3" x14ac:dyDescent="0.35">
      <c r="B74" s="2" t="s">
        <v>49</v>
      </c>
      <c r="C74" s="13">
        <v>4.2269331232137565E-3</v>
      </c>
    </row>
    <row r="75" spans="2:3" x14ac:dyDescent="0.35">
      <c r="B75" s="2" t="s">
        <v>143</v>
      </c>
      <c r="C75" s="13">
        <v>4.1619867469490004E-3</v>
      </c>
    </row>
    <row r="76" spans="2:3" x14ac:dyDescent="0.35">
      <c r="B76" s="2" t="s">
        <v>121</v>
      </c>
      <c r="C76" s="13">
        <v>4.1241012478871334E-3</v>
      </c>
    </row>
    <row r="77" spans="2:3" x14ac:dyDescent="0.35">
      <c r="B77" s="2" t="s">
        <v>80</v>
      </c>
      <c r="C77" s="13">
        <v>3.9076130173156635E-3</v>
      </c>
    </row>
    <row r="78" spans="2:3" x14ac:dyDescent="0.35">
      <c r="B78" s="2" t="s">
        <v>90</v>
      </c>
      <c r="C78" s="13">
        <v>3.8697275827723311E-3</v>
      </c>
    </row>
    <row r="79" spans="2:3" x14ac:dyDescent="0.35">
      <c r="B79" s="2" t="s">
        <v>47</v>
      </c>
      <c r="C79" s="13">
        <v>3.8534909532209512E-3</v>
      </c>
    </row>
    <row r="80" spans="2:3" x14ac:dyDescent="0.35">
      <c r="B80" s="2" t="s">
        <v>1</v>
      </c>
      <c r="C80" s="13">
        <v>3.8318421998438192E-3</v>
      </c>
    </row>
    <row r="81" spans="2:3" x14ac:dyDescent="0.35">
      <c r="B81" s="2" t="s">
        <v>61</v>
      </c>
      <c r="C81" s="13">
        <v>3.7181857413693354E-3</v>
      </c>
    </row>
    <row r="82" spans="2:3" x14ac:dyDescent="0.35">
      <c r="B82" s="2" t="s">
        <v>132</v>
      </c>
      <c r="C82" s="13">
        <v>3.6370027355531998E-3</v>
      </c>
    </row>
    <row r="83" spans="2:3" x14ac:dyDescent="0.35">
      <c r="B83" s="2" t="s">
        <v>99</v>
      </c>
      <c r="C83" s="13">
        <v>3.5504074252594216E-3</v>
      </c>
    </row>
    <row r="84" spans="2:3" x14ac:dyDescent="0.35">
      <c r="B84" s="2" t="s">
        <v>108</v>
      </c>
      <c r="C84" s="13">
        <v>3.5395829711486163E-3</v>
      </c>
    </row>
    <row r="85" spans="2:3" x14ac:dyDescent="0.35">
      <c r="B85" s="2" t="s">
        <v>115</v>
      </c>
      <c r="C85" s="13">
        <v>3.2852092802264123E-3</v>
      </c>
    </row>
    <row r="86" spans="2:3" x14ac:dyDescent="0.35">
      <c r="B86" s="2" t="s">
        <v>51</v>
      </c>
      <c r="C86" s="13">
        <v>3.25814829979388E-3</v>
      </c>
    </row>
    <row r="87" spans="2:3" x14ac:dyDescent="0.35">
      <c r="B87" s="2" t="s">
        <v>109</v>
      </c>
      <c r="C87" s="13">
        <v>3.2202628136357128E-3</v>
      </c>
    </row>
    <row r="88" spans="2:3" x14ac:dyDescent="0.35">
      <c r="B88" s="2" t="s">
        <v>120</v>
      </c>
      <c r="C88" s="13">
        <v>2.9983623431051459E-3</v>
      </c>
    </row>
    <row r="89" spans="2:3" x14ac:dyDescent="0.35">
      <c r="B89" s="2" t="s">
        <v>100</v>
      </c>
      <c r="C89" s="13">
        <v>2.9821257006500644E-3</v>
      </c>
    </row>
    <row r="90" spans="2:3" x14ac:dyDescent="0.35">
      <c r="B90" s="2" t="s">
        <v>116</v>
      </c>
      <c r="C90" s="13">
        <v>2.9280037010738741E-3</v>
      </c>
    </row>
    <row r="91" spans="2:3" x14ac:dyDescent="0.35">
      <c r="B91" s="2" t="s">
        <v>94</v>
      </c>
      <c r="C91" s="13">
        <v>2.8359961379172808E-3</v>
      </c>
    </row>
    <row r="92" spans="2:3" x14ac:dyDescent="0.35">
      <c r="B92" s="2" t="s">
        <v>111</v>
      </c>
      <c r="C92" s="13">
        <v>2.8035229788182449E-3</v>
      </c>
    </row>
    <row r="93" spans="2:3" x14ac:dyDescent="0.35">
      <c r="B93" s="2" t="s">
        <v>103</v>
      </c>
      <c r="C93" s="13">
        <v>2.6249201085938238E-3</v>
      </c>
    </row>
    <row r="94" spans="2:3" x14ac:dyDescent="0.35">
      <c r="B94" s="2" t="s">
        <v>117</v>
      </c>
      <c r="C94" s="13">
        <v>2.522088181652375E-3</v>
      </c>
    </row>
    <row r="95" spans="2:3" x14ac:dyDescent="0.35">
      <c r="B95" s="2" t="s">
        <v>96</v>
      </c>
      <c r="C95" s="13">
        <v>2.4733783446130534E-3</v>
      </c>
    </row>
    <row r="96" spans="2:3" x14ac:dyDescent="0.35">
      <c r="B96" s="2" t="s">
        <v>95</v>
      </c>
      <c r="C96" s="13">
        <v>2.3976074497189643E-3</v>
      </c>
    </row>
    <row r="97" spans="2:3" x14ac:dyDescent="0.35">
      <c r="B97" s="2" t="s">
        <v>126</v>
      </c>
      <c r="C97" s="13">
        <v>2.3326609831282753E-3</v>
      </c>
    </row>
    <row r="98" spans="2:3" x14ac:dyDescent="0.35">
      <c r="B98" s="2" t="s">
        <v>125</v>
      </c>
      <c r="C98" s="13">
        <v>2.2839511202815419E-3</v>
      </c>
    </row>
    <row r="99" spans="2:3" x14ac:dyDescent="0.35">
      <c r="B99" s="2" t="s">
        <v>140</v>
      </c>
      <c r="C99" s="13">
        <v>2.2785388803224387E-3</v>
      </c>
    </row>
    <row r="100" spans="2:3" x14ac:dyDescent="0.35">
      <c r="B100" s="2" t="s">
        <v>124</v>
      </c>
      <c r="C100" s="13">
        <v>2.2460656599307925E-3</v>
      </c>
    </row>
    <row r="101" spans="2:3" x14ac:dyDescent="0.35">
      <c r="B101" s="2" t="s">
        <v>131</v>
      </c>
      <c r="C101" s="13">
        <v>2.2190046407871435E-3</v>
      </c>
    </row>
    <row r="102" spans="2:3" x14ac:dyDescent="0.35">
      <c r="B102" s="2" t="s">
        <v>134</v>
      </c>
      <c r="C102" s="13">
        <v>2.197355758372951E-3</v>
      </c>
    </row>
    <row r="103" spans="2:3" x14ac:dyDescent="0.35">
      <c r="B103" s="2" t="s">
        <v>93</v>
      </c>
      <c r="C103" s="13">
        <v>2.0836994676466433E-3</v>
      </c>
    </row>
    <row r="104" spans="2:3" x14ac:dyDescent="0.35">
      <c r="B104" s="2" t="s">
        <v>98</v>
      </c>
      <c r="C104" s="13">
        <v>2.0566384872141011E-3</v>
      </c>
    </row>
    <row r="105" spans="2:3" x14ac:dyDescent="0.35">
      <c r="B105" s="2" t="s">
        <v>169</v>
      </c>
      <c r="C105" s="13">
        <v>1.9105088599628013E-3</v>
      </c>
    </row>
    <row r="106" spans="2:3" x14ac:dyDescent="0.35">
      <c r="B106" s="2" t="s">
        <v>128</v>
      </c>
      <c r="C106" s="13">
        <v>1.8455624320832243E-3</v>
      </c>
    </row>
    <row r="107" spans="2:3" x14ac:dyDescent="0.35">
      <c r="B107" s="2" t="s">
        <v>81</v>
      </c>
      <c r="C107" s="13">
        <v>1.8455624062758121E-3</v>
      </c>
    </row>
    <row r="108" spans="2:3" x14ac:dyDescent="0.35">
      <c r="B108" s="2" t="s">
        <v>129</v>
      </c>
      <c r="C108" s="13">
        <v>1.8347379586168642E-3</v>
      </c>
    </row>
    <row r="109" spans="2:3" x14ac:dyDescent="0.35">
      <c r="B109" s="2" t="s">
        <v>112</v>
      </c>
      <c r="C109" s="13">
        <v>1.8293257767244304E-3</v>
      </c>
    </row>
    <row r="110" spans="2:3" x14ac:dyDescent="0.35">
      <c r="B110" s="2" t="s">
        <v>97</v>
      </c>
      <c r="C110" s="13">
        <v>1.8022647704844809E-3</v>
      </c>
    </row>
    <row r="111" spans="2:3" x14ac:dyDescent="0.35">
      <c r="B111" s="2" t="s">
        <v>104</v>
      </c>
      <c r="C111" s="13">
        <v>1.7319060510309727E-3</v>
      </c>
    </row>
    <row r="112" spans="2:3" x14ac:dyDescent="0.35">
      <c r="B112" s="2" t="s">
        <v>118</v>
      </c>
      <c r="C112" s="13">
        <v>1.6831962139916576E-3</v>
      </c>
    </row>
    <row r="113" spans="2:3" x14ac:dyDescent="0.35">
      <c r="B113" s="2" t="s">
        <v>101</v>
      </c>
      <c r="C113" s="13">
        <v>1.5533032550028537E-3</v>
      </c>
    </row>
    <row r="114" spans="2:3" x14ac:dyDescent="0.35">
      <c r="B114" s="2" t="s">
        <v>107</v>
      </c>
      <c r="C114" s="13">
        <v>1.5154178204595124E-3</v>
      </c>
    </row>
    <row r="115" spans="2:3" x14ac:dyDescent="0.35">
      <c r="B115" s="2" t="s">
        <v>123</v>
      </c>
      <c r="C115" s="13">
        <v>1.4179980431512312E-3</v>
      </c>
    </row>
    <row r="116" spans="2:3" x14ac:dyDescent="0.35">
      <c r="B116" s="2" t="s">
        <v>122</v>
      </c>
      <c r="C116" s="13">
        <v>1.407173653558962E-3</v>
      </c>
    </row>
    <row r="117" spans="2:3" x14ac:dyDescent="0.35">
      <c r="B117" s="2" t="s">
        <v>105</v>
      </c>
      <c r="C117" s="13">
        <v>1.3801126344153043E-3</v>
      </c>
    </row>
    <row r="118" spans="2:3" x14ac:dyDescent="0.35">
      <c r="B118" s="2" t="s">
        <v>179</v>
      </c>
      <c r="C118" s="13">
        <v>1.2365580351722421E-3</v>
      </c>
    </row>
    <row r="119" spans="2:3" x14ac:dyDescent="0.35">
      <c r="B119" s="2" t="s">
        <v>135</v>
      </c>
      <c r="C119" s="13">
        <v>1.1852732023839531E-3</v>
      </c>
    </row>
    <row r="120" spans="2:3" x14ac:dyDescent="0.35">
      <c r="B120" s="2" t="s">
        <v>113</v>
      </c>
      <c r="C120" s="13">
        <v>1.1636243522290235E-3</v>
      </c>
    </row>
    <row r="121" spans="2:3" x14ac:dyDescent="0.35">
      <c r="B121" s="2" t="s">
        <v>142</v>
      </c>
      <c r="C121" s="13">
        <v>1.1473877484850568E-3</v>
      </c>
    </row>
    <row r="122" spans="2:3" x14ac:dyDescent="0.35">
      <c r="B122" s="2" t="s">
        <v>158</v>
      </c>
      <c r="C122" s="13">
        <v>1.1257389434930981E-3</v>
      </c>
    </row>
    <row r="123" spans="2:3" x14ac:dyDescent="0.35">
      <c r="B123" s="2" t="s">
        <v>150</v>
      </c>
      <c r="C123" s="13">
        <v>1.0499680485990114E-3</v>
      </c>
    </row>
    <row r="124" spans="2:3" x14ac:dyDescent="0.35">
      <c r="B124" s="2" t="s">
        <v>106</v>
      </c>
      <c r="C124" s="13">
        <v>1.0174948153036632E-3</v>
      </c>
    </row>
    <row r="125" spans="2:3" x14ac:dyDescent="0.35">
      <c r="B125" s="2" t="s">
        <v>151</v>
      </c>
      <c r="C125" s="13">
        <v>1.0174948153036626E-3</v>
      </c>
    </row>
    <row r="126" spans="2:3" x14ac:dyDescent="0.35">
      <c r="B126" s="2" t="s">
        <v>159</v>
      </c>
      <c r="C126" s="13">
        <v>9.6337273185338507E-4</v>
      </c>
    </row>
    <row r="127" spans="2:3" x14ac:dyDescent="0.35">
      <c r="B127" s="2" t="s">
        <v>148</v>
      </c>
      <c r="C127" s="13">
        <v>9.4713611520571151E-4</v>
      </c>
    </row>
    <row r="128" spans="2:3" x14ac:dyDescent="0.35">
      <c r="B128" s="2" t="s">
        <v>146</v>
      </c>
      <c r="C128" s="13">
        <v>9.4172390750586852E-4</v>
      </c>
    </row>
    <row r="129" spans="2:3" x14ac:dyDescent="0.35">
      <c r="B129" s="2" t="s">
        <v>145</v>
      </c>
      <c r="C129" s="13">
        <v>9.3089951791359646E-4</v>
      </c>
    </row>
    <row r="130" spans="2:3" x14ac:dyDescent="0.35">
      <c r="B130" s="2" t="s">
        <v>185</v>
      </c>
      <c r="C130" s="13">
        <v>8.8135721443586895E-4</v>
      </c>
    </row>
    <row r="131" spans="2:3" x14ac:dyDescent="0.35">
      <c r="B131" s="2" t="s">
        <v>130</v>
      </c>
      <c r="C131" s="13">
        <v>8.3347979222013978E-4</v>
      </c>
    </row>
    <row r="132" spans="2:3" x14ac:dyDescent="0.35">
      <c r="B132" s="2" t="s">
        <v>141</v>
      </c>
      <c r="C132" s="13">
        <v>8.3347979222013913E-4</v>
      </c>
    </row>
    <row r="133" spans="2:3" x14ac:dyDescent="0.35">
      <c r="B133" s="2" t="s">
        <v>137</v>
      </c>
      <c r="C133" s="13">
        <v>7.5229669607806222E-4</v>
      </c>
    </row>
    <row r="134" spans="2:3" x14ac:dyDescent="0.35">
      <c r="B134" s="2" t="s">
        <v>144</v>
      </c>
      <c r="C134" s="13">
        <v>6.6570138578428992E-4</v>
      </c>
    </row>
    <row r="135" spans="2:3" x14ac:dyDescent="0.35">
      <c r="B135" s="2" t="s">
        <v>138</v>
      </c>
      <c r="C135" s="13">
        <v>6.6028919744000639E-4</v>
      </c>
    </row>
    <row r="136" spans="2:3" x14ac:dyDescent="0.35">
      <c r="B136" s="2" t="s">
        <v>110</v>
      </c>
      <c r="C136" s="13">
        <v>6.4405254208121162E-4</v>
      </c>
    </row>
    <row r="137" spans="2:3" x14ac:dyDescent="0.35">
      <c r="B137" s="2" t="s">
        <v>172</v>
      </c>
      <c r="C137" s="13">
        <v>6.0616712366750908E-4</v>
      </c>
    </row>
    <row r="138" spans="2:3" x14ac:dyDescent="0.35">
      <c r="B138" s="2" t="s">
        <v>154</v>
      </c>
      <c r="C138" s="13">
        <v>5.6286945884284297E-4</v>
      </c>
    </row>
    <row r="139" spans="2:3" x14ac:dyDescent="0.35">
      <c r="B139" s="2" t="s">
        <v>163</v>
      </c>
      <c r="C139" s="13">
        <v>5.4663284219516888E-4</v>
      </c>
    </row>
    <row r="140" spans="2:3" x14ac:dyDescent="0.35">
      <c r="B140" s="2" t="s">
        <v>127</v>
      </c>
      <c r="C140" s="13">
        <v>5.1957183595522163E-4</v>
      </c>
    </row>
    <row r="141" spans="2:3" x14ac:dyDescent="0.35">
      <c r="B141" s="2" t="s">
        <v>178</v>
      </c>
      <c r="C141" s="13">
        <v>5.0874739958701488E-4</v>
      </c>
    </row>
    <row r="142" spans="2:3" x14ac:dyDescent="0.35">
      <c r="B142" s="2" t="s">
        <v>149</v>
      </c>
      <c r="C142" s="13">
        <v>4.6544974605309229E-4</v>
      </c>
    </row>
    <row r="143" spans="2:3" x14ac:dyDescent="0.35">
      <c r="B143" s="2" t="s">
        <v>165</v>
      </c>
      <c r="C143" s="13">
        <v>4.4921314230912343E-4</v>
      </c>
    </row>
    <row r="144" spans="2:3" x14ac:dyDescent="0.35">
      <c r="B144" s="2" t="s">
        <v>171</v>
      </c>
      <c r="C144" s="13">
        <v>4.4921313585726994E-4</v>
      </c>
    </row>
    <row r="145" spans="2:3" x14ac:dyDescent="0.35">
      <c r="B145" s="2" t="s">
        <v>155</v>
      </c>
      <c r="C145" s="13">
        <v>4.167398832063639E-4</v>
      </c>
    </row>
    <row r="146" spans="2:3" x14ac:dyDescent="0.35">
      <c r="B146" s="2" t="s">
        <v>156</v>
      </c>
      <c r="C146" s="13">
        <v>4.0050326655868877E-4</v>
      </c>
    </row>
    <row r="147" spans="2:3" x14ac:dyDescent="0.35">
      <c r="B147" s="2" t="s">
        <v>161</v>
      </c>
      <c r="C147" s="13">
        <v>3.8967886406271007E-4</v>
      </c>
    </row>
    <row r="148" spans="2:3" x14ac:dyDescent="0.35">
      <c r="B148" s="2" t="s">
        <v>160</v>
      </c>
      <c r="C148" s="13">
        <v>3.7344224741503603E-4</v>
      </c>
    </row>
    <row r="149" spans="2:3" x14ac:dyDescent="0.35">
      <c r="B149" s="2" t="s">
        <v>176</v>
      </c>
      <c r="C149" s="13">
        <v>3.3555679351613923E-4</v>
      </c>
    </row>
    <row r="150" spans="2:3" x14ac:dyDescent="0.35">
      <c r="B150" s="2" t="s">
        <v>174</v>
      </c>
      <c r="C150" s="13">
        <v>3.1932017041661241E-4</v>
      </c>
    </row>
    <row r="151" spans="2:3" x14ac:dyDescent="0.35">
      <c r="B151" s="2" t="s">
        <v>164</v>
      </c>
      <c r="C151" s="13">
        <v>3.1390798207232888E-4</v>
      </c>
    </row>
    <row r="152" spans="2:3" x14ac:dyDescent="0.35">
      <c r="B152" s="2" t="s">
        <v>168</v>
      </c>
      <c r="C152" s="13">
        <v>2.9225915127295896E-4</v>
      </c>
    </row>
    <row r="153" spans="2:3" x14ac:dyDescent="0.35">
      <c r="B153" s="2" t="s">
        <v>153</v>
      </c>
      <c r="C153" s="13">
        <v>2.5978591797761082E-4</v>
      </c>
    </row>
    <row r="154" spans="2:3" x14ac:dyDescent="0.35">
      <c r="B154" s="2" t="s">
        <v>152</v>
      </c>
      <c r="C154" s="13">
        <v>2.5978591797761082E-4</v>
      </c>
    </row>
    <row r="155" spans="2:3" x14ac:dyDescent="0.35">
      <c r="B155" s="2" t="s">
        <v>157</v>
      </c>
      <c r="C155" s="13">
        <v>2.2190045762686124E-4</v>
      </c>
    </row>
    <row r="156" spans="2:3" x14ac:dyDescent="0.35">
      <c r="B156" s="2" t="s">
        <v>162</v>
      </c>
      <c r="C156" s="13">
        <v>1.894272243315131E-4</v>
      </c>
    </row>
    <row r="157" spans="2:3" x14ac:dyDescent="0.35">
      <c r="B157" s="2" t="s">
        <v>166</v>
      </c>
      <c r="C157" s="13">
        <v>1.8401502308352345E-4</v>
      </c>
    </row>
    <row r="158" spans="2:3" x14ac:dyDescent="0.35">
      <c r="B158" s="2" t="s">
        <v>167</v>
      </c>
      <c r="C158" s="13">
        <v>1.7860280893182816E-4</v>
      </c>
    </row>
    <row r="159" spans="2:3" x14ac:dyDescent="0.35">
      <c r="B159" s="2" t="s">
        <v>173</v>
      </c>
      <c r="C159" s="13">
        <v>1.6236618583230082E-4</v>
      </c>
    </row>
    <row r="160" spans="2:3" x14ac:dyDescent="0.35">
      <c r="B160" s="2" t="s">
        <v>170</v>
      </c>
      <c r="C160" s="13">
        <v>1.5154177688446913E-4</v>
      </c>
    </row>
    <row r="161" spans="2:3" x14ac:dyDescent="0.35">
      <c r="B161" s="2" t="s">
        <v>175</v>
      </c>
      <c r="C161" s="13">
        <v>1.407173647107108E-4</v>
      </c>
    </row>
    <row r="162" spans="2:3" x14ac:dyDescent="0.35">
      <c r="B162" s="2" t="s">
        <v>182</v>
      </c>
      <c r="C162" s="13">
        <v>1.1365633588927799E-4</v>
      </c>
    </row>
    <row r="163" spans="2:3" x14ac:dyDescent="0.35">
      <c r="B163" s="2" t="s">
        <v>177</v>
      </c>
      <c r="C163" s="13">
        <v>8.6595303841918971E-5</v>
      </c>
    </row>
    <row r="164" spans="2:3" x14ac:dyDescent="0.35">
      <c r="B164" s="2" t="s">
        <v>181</v>
      </c>
      <c r="C164" s="13">
        <v>8.6595303841918971E-5</v>
      </c>
    </row>
    <row r="165" spans="2:3" x14ac:dyDescent="0.35">
      <c r="B165" s="2" t="s">
        <v>184</v>
      </c>
      <c r="C165" s="13">
        <v>8.6595300615993002E-5</v>
      </c>
    </row>
    <row r="166" spans="2:3" x14ac:dyDescent="0.35">
      <c r="B166" s="2" t="s">
        <v>180</v>
      </c>
      <c r="C166" s="13">
        <v>7.0358680742392082E-5</v>
      </c>
    </row>
    <row r="167" spans="2:3" x14ac:dyDescent="0.35">
      <c r="B167" s="2" t="s">
        <v>183</v>
      </c>
      <c r="C167" s="13">
        <v>5.4122064094718026E-5</v>
      </c>
    </row>
    <row r="168" spans="2:3" x14ac:dyDescent="0.35">
      <c r="B168" s="2" t="s">
        <v>186</v>
      </c>
      <c r="C168" s="13">
        <v>3.7885444221117336E-5</v>
      </c>
    </row>
    <row r="169" spans="2:3" x14ac:dyDescent="0.35">
      <c r="B169" s="2" t="s">
        <v>188</v>
      </c>
      <c r="C169" s="13">
        <v>2.1648825960479824E-5</v>
      </c>
    </row>
    <row r="170" spans="2:3" x14ac:dyDescent="0.35">
      <c r="B170" s="2" t="s">
        <v>187</v>
      </c>
      <c r="C170" s="13">
        <v>2.1648825960479824E-5</v>
      </c>
    </row>
    <row r="171" spans="2:3" x14ac:dyDescent="0.35">
      <c r="B171" s="2" t="s">
        <v>190</v>
      </c>
      <c r="C171" s="13">
        <v>1.0824412980239912E-5</v>
      </c>
    </row>
    <row r="172" spans="2:3" x14ac:dyDescent="0.35">
      <c r="B172" s="2" t="s">
        <v>189</v>
      </c>
      <c r="C172" s="13">
        <v>1.0824412980239912E-5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B673-421E-447E-A3F5-AFC9222CD82E}">
  <dimension ref="A1:I38"/>
  <sheetViews>
    <sheetView workbookViewId="0">
      <selection activeCell="G3" sqref="G3:I3"/>
    </sheetView>
  </sheetViews>
  <sheetFormatPr defaultRowHeight="14.5" x14ac:dyDescent="0.35"/>
  <cols>
    <col min="1" max="1" width="6.7265625" bestFit="1" customWidth="1"/>
    <col min="2" max="2" width="61.08984375" bestFit="1" customWidth="1"/>
    <col min="3" max="3" width="10.81640625" bestFit="1" customWidth="1"/>
  </cols>
  <sheetData>
    <row r="1" spans="1:9" x14ac:dyDescent="0.35">
      <c r="A1" s="1" t="s">
        <v>9</v>
      </c>
      <c r="B1" t="s">
        <v>24</v>
      </c>
      <c r="D1" s="16" t="s">
        <v>8</v>
      </c>
      <c r="E1" s="16"/>
      <c r="F1" s="16"/>
      <c r="G1" s="16"/>
      <c r="H1" s="16"/>
      <c r="I1" s="16"/>
    </row>
    <row r="2" spans="1:9" x14ac:dyDescent="0.35">
      <c r="A2" s="2">
        <v>1983</v>
      </c>
      <c r="B2">
        <v>1</v>
      </c>
      <c r="D2" s="17" t="s">
        <v>13</v>
      </c>
      <c r="E2" s="17"/>
      <c r="F2" s="17"/>
      <c r="G2" s="17" t="s">
        <v>14</v>
      </c>
      <c r="H2" s="17"/>
      <c r="I2" s="17"/>
    </row>
    <row r="3" spans="1:9" x14ac:dyDescent="0.35">
      <c r="A3" s="2">
        <v>1985</v>
      </c>
      <c r="B3">
        <v>2</v>
      </c>
      <c r="D3" s="18">
        <v>2002</v>
      </c>
      <c r="E3" s="18"/>
      <c r="F3" s="18"/>
      <c r="G3" s="19">
        <f>VLOOKUP(D3,A1:B38,2,FALSE)</f>
        <v>11</v>
      </c>
      <c r="H3" s="19"/>
      <c r="I3" s="19"/>
    </row>
    <row r="4" spans="1:9" x14ac:dyDescent="0.35">
      <c r="A4" s="2">
        <v>1986</v>
      </c>
      <c r="B4">
        <v>5</v>
      </c>
    </row>
    <row r="5" spans="1:9" x14ac:dyDescent="0.35">
      <c r="A5" s="2">
        <v>1987</v>
      </c>
      <c r="B5">
        <v>7</v>
      </c>
    </row>
    <row r="6" spans="1:9" x14ac:dyDescent="0.35">
      <c r="A6" s="2">
        <v>1988</v>
      </c>
      <c r="B6">
        <v>3</v>
      </c>
    </row>
    <row r="7" spans="1:9" x14ac:dyDescent="0.35">
      <c r="A7" s="2">
        <v>1989</v>
      </c>
      <c r="B7">
        <v>6</v>
      </c>
    </row>
    <row r="8" spans="1:9" x14ac:dyDescent="0.35">
      <c r="A8" s="2">
        <v>1990</v>
      </c>
      <c r="B8">
        <v>4</v>
      </c>
    </row>
    <row r="9" spans="1:9" x14ac:dyDescent="0.35">
      <c r="A9" s="2">
        <v>1991</v>
      </c>
      <c r="B9">
        <v>10</v>
      </c>
    </row>
    <row r="10" spans="1:9" x14ac:dyDescent="0.35">
      <c r="A10" s="2">
        <v>1992</v>
      </c>
      <c r="B10">
        <v>17</v>
      </c>
    </row>
    <row r="11" spans="1:9" x14ac:dyDescent="0.35">
      <c r="A11" s="2">
        <v>1993</v>
      </c>
      <c r="B11">
        <v>29</v>
      </c>
    </row>
    <row r="12" spans="1:9" x14ac:dyDescent="0.35">
      <c r="A12" s="2">
        <v>1994</v>
      </c>
      <c r="B12">
        <v>14</v>
      </c>
    </row>
    <row r="13" spans="1:9" x14ac:dyDescent="0.35">
      <c r="A13" s="2">
        <v>1995</v>
      </c>
      <c r="B13">
        <v>28</v>
      </c>
    </row>
    <row r="14" spans="1:9" x14ac:dyDescent="0.35">
      <c r="A14" s="2">
        <v>1996</v>
      </c>
      <c r="B14">
        <v>33</v>
      </c>
    </row>
    <row r="15" spans="1:9" x14ac:dyDescent="0.35">
      <c r="A15" s="2">
        <v>1997</v>
      </c>
      <c r="B15">
        <v>27</v>
      </c>
    </row>
    <row r="16" spans="1:9" x14ac:dyDescent="0.35">
      <c r="A16" s="2">
        <v>1998</v>
      </c>
      <c r="B16">
        <v>20</v>
      </c>
    </row>
    <row r="17" spans="1:2" x14ac:dyDescent="0.35">
      <c r="A17" s="2">
        <v>1999</v>
      </c>
      <c r="B17">
        <v>21</v>
      </c>
    </row>
    <row r="18" spans="1:2" x14ac:dyDescent="0.35">
      <c r="A18" s="2">
        <v>2000</v>
      </c>
      <c r="B18">
        <v>37</v>
      </c>
    </row>
    <row r="19" spans="1:2" x14ac:dyDescent="0.35">
      <c r="A19" s="2">
        <v>2001</v>
      </c>
      <c r="B19">
        <v>16</v>
      </c>
    </row>
    <row r="20" spans="1:2" x14ac:dyDescent="0.35">
      <c r="A20" s="2">
        <v>2002</v>
      </c>
      <c r="B20">
        <v>11</v>
      </c>
    </row>
    <row r="21" spans="1:2" x14ac:dyDescent="0.35">
      <c r="A21" s="2">
        <v>2003</v>
      </c>
      <c r="B21">
        <v>12</v>
      </c>
    </row>
    <row r="22" spans="1:2" x14ac:dyDescent="0.35">
      <c r="A22" s="2">
        <v>2004</v>
      </c>
      <c r="B22">
        <v>22</v>
      </c>
    </row>
    <row r="23" spans="1:2" x14ac:dyDescent="0.35">
      <c r="A23" s="2">
        <v>2005</v>
      </c>
      <c r="B23">
        <v>26</v>
      </c>
    </row>
    <row r="24" spans="1:2" x14ac:dyDescent="0.35">
      <c r="A24" s="2">
        <v>2006</v>
      </c>
      <c r="B24">
        <v>36</v>
      </c>
    </row>
    <row r="25" spans="1:2" x14ac:dyDescent="0.35">
      <c r="A25" s="2">
        <v>2007</v>
      </c>
      <c r="B25">
        <v>30</v>
      </c>
    </row>
    <row r="26" spans="1:2" x14ac:dyDescent="0.35">
      <c r="A26" s="2">
        <v>2008</v>
      </c>
      <c r="B26">
        <v>9</v>
      </c>
    </row>
    <row r="27" spans="1:2" x14ac:dyDescent="0.35">
      <c r="A27" s="2">
        <v>2009</v>
      </c>
      <c r="B27">
        <v>19</v>
      </c>
    </row>
    <row r="28" spans="1:2" x14ac:dyDescent="0.35">
      <c r="A28" s="2">
        <v>2010</v>
      </c>
      <c r="B28">
        <v>35</v>
      </c>
    </row>
    <row r="29" spans="1:2" x14ac:dyDescent="0.35">
      <c r="A29" s="2">
        <v>2011</v>
      </c>
      <c r="B29">
        <v>31</v>
      </c>
    </row>
    <row r="30" spans="1:2" x14ac:dyDescent="0.35">
      <c r="A30" s="2">
        <v>2012</v>
      </c>
      <c r="B30">
        <v>32</v>
      </c>
    </row>
    <row r="31" spans="1:2" x14ac:dyDescent="0.35">
      <c r="A31" s="2">
        <v>2013</v>
      </c>
      <c r="B31">
        <v>24</v>
      </c>
    </row>
    <row r="32" spans="1:2" x14ac:dyDescent="0.35">
      <c r="A32" s="2">
        <v>2014</v>
      </c>
      <c r="B32">
        <v>34</v>
      </c>
    </row>
    <row r="33" spans="1:2" x14ac:dyDescent="0.35">
      <c r="A33" s="2">
        <v>2015</v>
      </c>
      <c r="B33">
        <v>23</v>
      </c>
    </row>
    <row r="34" spans="1:2" x14ac:dyDescent="0.35">
      <c r="A34" s="2">
        <v>2016</v>
      </c>
      <c r="B34">
        <v>18</v>
      </c>
    </row>
    <row r="35" spans="1:2" x14ac:dyDescent="0.35">
      <c r="A35" s="2">
        <v>2017</v>
      </c>
      <c r="B35">
        <v>13</v>
      </c>
    </row>
    <row r="36" spans="1:2" x14ac:dyDescent="0.35">
      <c r="A36" s="2">
        <v>2018</v>
      </c>
      <c r="B36">
        <v>25</v>
      </c>
    </row>
    <row r="37" spans="1:2" x14ac:dyDescent="0.35">
      <c r="A37" s="2">
        <v>2019</v>
      </c>
      <c r="B37">
        <v>15</v>
      </c>
    </row>
    <row r="38" spans="1:2" x14ac:dyDescent="0.35">
      <c r="A38" s="2">
        <v>2020</v>
      </c>
      <c r="B38">
        <v>8</v>
      </c>
    </row>
  </sheetData>
  <mergeCells count="5">
    <mergeCell ref="D1:I1"/>
    <mergeCell ref="D2:F2"/>
    <mergeCell ref="G2:I2"/>
    <mergeCell ref="D3:F3"/>
    <mergeCell ref="G3:I3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CB69-4BDE-4A0B-B05D-F21158CB6E98}">
  <dimension ref="A1:L5"/>
  <sheetViews>
    <sheetView workbookViewId="0">
      <selection activeCell="B3" sqref="B3"/>
    </sheetView>
  </sheetViews>
  <sheetFormatPr defaultRowHeight="14.5" x14ac:dyDescent="0.35"/>
  <cols>
    <col min="1" max="1" width="10.90625" bestFit="1" customWidth="1"/>
    <col min="2" max="2" width="58.81640625" bestFit="1" customWidth="1"/>
  </cols>
  <sheetData>
    <row r="1" spans="1:12" x14ac:dyDescent="0.35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5">
      <c r="A2" s="1" t="s">
        <v>15</v>
      </c>
      <c r="B2" t="s">
        <v>12</v>
      </c>
    </row>
    <row r="3" spans="1:12" x14ac:dyDescent="0.35">
      <c r="A3" s="6" t="s">
        <v>4</v>
      </c>
      <c r="B3" s="12">
        <v>789.00000381469692</v>
      </c>
    </row>
    <row r="4" spans="1:12" x14ac:dyDescent="0.35">
      <c r="A4" s="4" t="s">
        <v>5</v>
      </c>
      <c r="B4" s="10">
        <v>768.3000011444085</v>
      </c>
    </row>
    <row r="5" spans="1:12" x14ac:dyDescent="0.35">
      <c r="A5" s="5" t="s">
        <v>3</v>
      </c>
      <c r="B5" s="11">
        <v>723.49999999999955</v>
      </c>
    </row>
  </sheetData>
  <mergeCells count="1">
    <mergeCell ref="A1:L1"/>
  </mergeCell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A08D-6A3B-40DD-9209-AA541E4D7D7E}">
  <dimension ref="A1:F39"/>
  <sheetViews>
    <sheetView workbookViewId="0">
      <selection activeCell="B3" sqref="B3"/>
    </sheetView>
  </sheetViews>
  <sheetFormatPr defaultRowHeight="14.5" x14ac:dyDescent="0.35"/>
  <cols>
    <col min="1" max="1" width="7.36328125" bestFit="1" customWidth="1"/>
    <col min="2" max="2" width="58.81640625" bestFit="1" customWidth="1"/>
  </cols>
  <sheetData>
    <row r="1" spans="1:6" x14ac:dyDescent="0.35">
      <c r="A1" s="16" t="s">
        <v>11</v>
      </c>
      <c r="B1" s="16"/>
      <c r="C1" s="3"/>
      <c r="D1" s="3"/>
      <c r="E1" s="3"/>
      <c r="F1" s="3"/>
    </row>
    <row r="2" spans="1:6" x14ac:dyDescent="0.35">
      <c r="A2" s="1" t="s">
        <v>13</v>
      </c>
      <c r="B2" t="s">
        <v>12</v>
      </c>
    </row>
    <row r="3" spans="1:6" x14ac:dyDescent="0.35">
      <c r="A3" s="2">
        <v>2000</v>
      </c>
      <c r="B3">
        <v>1787.2000014781943</v>
      </c>
    </row>
    <row r="4" spans="1:6" x14ac:dyDescent="0.35">
      <c r="A4" s="2">
        <v>2006</v>
      </c>
      <c r="B4">
        <v>1147.0999929904924</v>
      </c>
    </row>
    <row r="5" spans="1:6" x14ac:dyDescent="0.35">
      <c r="A5" s="2">
        <v>1996</v>
      </c>
      <c r="B5">
        <v>1138.2999868392933</v>
      </c>
    </row>
    <row r="6" spans="1:6" x14ac:dyDescent="0.35">
      <c r="A6" s="2">
        <v>2010</v>
      </c>
      <c r="B6">
        <v>1119.3999979495991</v>
      </c>
    </row>
    <row r="7" spans="1:6" x14ac:dyDescent="0.35">
      <c r="A7" s="2">
        <v>2014</v>
      </c>
      <c r="B7">
        <v>1066.3000084161747</v>
      </c>
    </row>
    <row r="8" spans="1:6" x14ac:dyDescent="0.35">
      <c r="A8" s="2">
        <v>2018</v>
      </c>
      <c r="B8">
        <v>936.79998683929318</v>
      </c>
    </row>
    <row r="9" spans="1:6" x14ac:dyDescent="0.35">
      <c r="A9" s="2">
        <v>1995</v>
      </c>
      <c r="B9">
        <v>912.80000257491986</v>
      </c>
    </row>
    <row r="10" spans="1:6" x14ac:dyDescent="0.35">
      <c r="A10" s="2">
        <v>2011</v>
      </c>
      <c r="B10">
        <v>892.19999629258996</v>
      </c>
    </row>
    <row r="11" spans="1:6" x14ac:dyDescent="0.35">
      <c r="A11" s="2">
        <v>2005</v>
      </c>
      <c r="B11">
        <v>882.40000391006379</v>
      </c>
    </row>
    <row r="12" spans="1:6" x14ac:dyDescent="0.35">
      <c r="A12" s="2">
        <v>2009</v>
      </c>
      <c r="B12">
        <v>877.89999604225068</v>
      </c>
    </row>
    <row r="13" spans="1:6" x14ac:dyDescent="0.35">
      <c r="A13" s="2">
        <v>2012</v>
      </c>
      <c r="B13">
        <v>856.800005197524</v>
      </c>
    </row>
    <row r="14" spans="1:6" x14ac:dyDescent="0.35">
      <c r="A14" s="2">
        <v>1992</v>
      </c>
      <c r="B14">
        <v>845.200000762939</v>
      </c>
    </row>
    <row r="15" spans="1:6" x14ac:dyDescent="0.35">
      <c r="A15" s="2">
        <v>2007</v>
      </c>
      <c r="B15">
        <v>808.49999952316216</v>
      </c>
    </row>
    <row r="16" spans="1:6" x14ac:dyDescent="0.35">
      <c r="A16" s="2">
        <v>1998</v>
      </c>
      <c r="B16">
        <v>798.09999918937604</v>
      </c>
    </row>
    <row r="17" spans="1:2" x14ac:dyDescent="0.35">
      <c r="A17" s="2">
        <v>1993</v>
      </c>
      <c r="B17">
        <v>781.89999580383233</v>
      </c>
    </row>
    <row r="18" spans="1:2" x14ac:dyDescent="0.35">
      <c r="A18" s="2">
        <v>1999</v>
      </c>
      <c r="B18">
        <v>766.60000514984051</v>
      </c>
    </row>
    <row r="19" spans="1:2" x14ac:dyDescent="0.35">
      <c r="A19" s="2">
        <v>2015</v>
      </c>
      <c r="B19">
        <v>759.20000410079876</v>
      </c>
    </row>
    <row r="20" spans="1:2" x14ac:dyDescent="0.35">
      <c r="A20" s="2">
        <v>2004</v>
      </c>
      <c r="B20">
        <v>737.50000214576664</v>
      </c>
    </row>
    <row r="21" spans="1:2" x14ac:dyDescent="0.35">
      <c r="A21" s="2">
        <v>2013</v>
      </c>
      <c r="B21">
        <v>727.90000557899396</v>
      </c>
    </row>
    <row r="22" spans="1:2" x14ac:dyDescent="0.35">
      <c r="A22" s="2">
        <v>1997</v>
      </c>
      <c r="B22">
        <v>705.00000476837079</v>
      </c>
    </row>
    <row r="23" spans="1:2" x14ac:dyDescent="0.35">
      <c r="A23" s="2">
        <v>1994</v>
      </c>
      <c r="B23">
        <v>701.90000009536652</v>
      </c>
    </row>
    <row r="24" spans="1:2" x14ac:dyDescent="0.35">
      <c r="A24" s="2">
        <v>2016</v>
      </c>
      <c r="B24">
        <v>694.5999970436086</v>
      </c>
    </row>
    <row r="25" spans="1:2" x14ac:dyDescent="0.35">
      <c r="A25" s="2">
        <v>2003</v>
      </c>
      <c r="B25">
        <v>676.5000071525568</v>
      </c>
    </row>
    <row r="26" spans="1:2" x14ac:dyDescent="0.35">
      <c r="A26" s="2">
        <v>2019</v>
      </c>
      <c r="B26">
        <v>658.49999690055756</v>
      </c>
    </row>
    <row r="27" spans="1:2" x14ac:dyDescent="0.35">
      <c r="A27" s="2">
        <v>1991</v>
      </c>
      <c r="B27">
        <v>644.50000858306839</v>
      </c>
    </row>
    <row r="28" spans="1:2" x14ac:dyDescent="0.35">
      <c r="A28" s="2">
        <v>2008</v>
      </c>
      <c r="B28">
        <v>623.40000462531998</v>
      </c>
    </row>
    <row r="29" spans="1:2" x14ac:dyDescent="0.35">
      <c r="A29" s="2">
        <v>2002</v>
      </c>
      <c r="B29">
        <v>618.59999942779473</v>
      </c>
    </row>
    <row r="30" spans="1:2" x14ac:dyDescent="0.35">
      <c r="A30" s="2">
        <v>2001</v>
      </c>
      <c r="B30">
        <v>598.90000295638993</v>
      </c>
    </row>
    <row r="31" spans="1:2" x14ac:dyDescent="0.35">
      <c r="A31" s="2">
        <v>1987</v>
      </c>
      <c r="B31">
        <v>551.59999752044621</v>
      </c>
    </row>
    <row r="32" spans="1:2" x14ac:dyDescent="0.35">
      <c r="A32" s="2">
        <v>2017</v>
      </c>
      <c r="B32">
        <v>540.19999456405537</v>
      </c>
    </row>
    <row r="33" spans="1:2" x14ac:dyDescent="0.35">
      <c r="A33" s="2">
        <v>1988</v>
      </c>
      <c r="B33">
        <v>387.30000019073441</v>
      </c>
    </row>
    <row r="34" spans="1:2" x14ac:dyDescent="0.35">
      <c r="A34" s="2">
        <v>1990</v>
      </c>
      <c r="B34">
        <v>325.60000038146944</v>
      </c>
    </row>
    <row r="35" spans="1:2" x14ac:dyDescent="0.35">
      <c r="A35" s="2">
        <v>1986</v>
      </c>
      <c r="B35">
        <v>314.40000271797157</v>
      </c>
    </row>
    <row r="36" spans="1:2" x14ac:dyDescent="0.35">
      <c r="A36" s="2">
        <v>1989</v>
      </c>
      <c r="B36">
        <v>303.3000011444089</v>
      </c>
    </row>
    <row r="37" spans="1:2" x14ac:dyDescent="0.35">
      <c r="A37" s="2">
        <v>1985</v>
      </c>
      <c r="B37">
        <v>132.2999992370604</v>
      </c>
    </row>
    <row r="38" spans="1:2" x14ac:dyDescent="0.35">
      <c r="A38" s="2">
        <v>2020</v>
      </c>
      <c r="B38">
        <v>90.799998283386131</v>
      </c>
    </row>
    <row r="39" spans="1:2" x14ac:dyDescent="0.35">
      <c r="A39" s="2">
        <v>1983</v>
      </c>
      <c r="B39">
        <v>46</v>
      </c>
    </row>
  </sheetData>
  <mergeCells count="1">
    <mergeCell ref="A1:B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ED8B-69DE-4BEB-84EB-9FC7DA634CCB}">
  <dimension ref="A1:I6"/>
  <sheetViews>
    <sheetView workbookViewId="0">
      <selection activeCell="C4" sqref="C4"/>
    </sheetView>
  </sheetViews>
  <sheetFormatPr defaultRowHeight="14.5" x14ac:dyDescent="0.35"/>
  <cols>
    <col min="1" max="1" width="12.36328125" bestFit="1" customWidth="1"/>
    <col min="2" max="2" width="61.08984375" bestFit="1" customWidth="1"/>
  </cols>
  <sheetData>
    <row r="1" spans="1:9" x14ac:dyDescent="0.35">
      <c r="A1" s="1" t="s">
        <v>0</v>
      </c>
      <c r="B1" t="s">
        <v>24</v>
      </c>
      <c r="C1" s="15" t="s">
        <v>25</v>
      </c>
      <c r="D1" s="15"/>
      <c r="E1" s="15"/>
      <c r="F1" s="15"/>
      <c r="G1" s="15"/>
      <c r="H1" s="15"/>
      <c r="I1" s="15"/>
    </row>
    <row r="2" spans="1:9" x14ac:dyDescent="0.35">
      <c r="A2" s="2">
        <v>1985</v>
      </c>
      <c r="B2">
        <v>60.399998664855829</v>
      </c>
      <c r="C2" s="17" t="s">
        <v>26</v>
      </c>
      <c r="D2" s="17"/>
      <c r="E2" s="17"/>
      <c r="F2" s="17"/>
      <c r="G2" s="17"/>
      <c r="H2" s="17"/>
    </row>
    <row r="3" spans="1:9" x14ac:dyDescent="0.35">
      <c r="A3" s="2">
        <v>1992</v>
      </c>
      <c r="B3">
        <v>159.40000104904149</v>
      </c>
      <c r="C3" s="19">
        <f>AVERAGE(B2:B6)</f>
        <v>158.08000001907314</v>
      </c>
      <c r="D3" s="19"/>
      <c r="E3" s="19"/>
      <c r="F3" s="19"/>
      <c r="G3" s="19"/>
      <c r="H3" s="19"/>
    </row>
    <row r="4" spans="1:9" x14ac:dyDescent="0.35">
      <c r="A4" s="2">
        <v>1993</v>
      </c>
      <c r="B4">
        <v>216.29999923706006</v>
      </c>
    </row>
    <row r="5" spans="1:9" x14ac:dyDescent="0.35">
      <c r="A5" s="2">
        <v>1997</v>
      </c>
      <c r="B5">
        <v>196.60000109672515</v>
      </c>
    </row>
    <row r="6" spans="1:9" x14ac:dyDescent="0.35">
      <c r="A6" s="2">
        <v>2001</v>
      </c>
      <c r="B6">
        <v>157.70000004768326</v>
      </c>
    </row>
  </sheetData>
  <mergeCells count="3">
    <mergeCell ref="C2:H2"/>
    <mergeCell ref="C3:H3"/>
    <mergeCell ref="C1:I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22BF-9CA2-4AFE-B044-4F462CD1E854}">
  <sheetPr>
    <tabColor rgb="FFDB7BD2"/>
  </sheetPr>
  <dimension ref="A1"/>
  <sheetViews>
    <sheetView showGridLines="0" showRowColHeaders="0" tabSelected="1" workbookViewId="0">
      <selection activeCell="A10" sqref="A10"/>
    </sheetView>
  </sheetViews>
  <sheetFormatPr defaultRowHeight="14.5" x14ac:dyDescent="0.35"/>
  <cols>
    <col min="1" max="16384" width="8.7265625" style="7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23C6-7030-45BF-B24E-2ACA27CC5578}">
  <dimension ref="A1:B5"/>
  <sheetViews>
    <sheetView workbookViewId="0"/>
  </sheetViews>
  <sheetFormatPr defaultRowHeight="14.5" x14ac:dyDescent="0.35"/>
  <sheetData>
    <row r="1" spans="1:2" x14ac:dyDescent="0.35">
      <c r="A1" t="s">
        <v>200</v>
      </c>
      <c r="B1" t="s">
        <v>201</v>
      </c>
    </row>
    <row r="2" spans="1:2" x14ac:dyDescent="0.35">
      <c r="A2" t="s">
        <v>192</v>
      </c>
      <c r="B2" t="s">
        <v>196</v>
      </c>
    </row>
    <row r="3" spans="1:2" x14ac:dyDescent="0.35">
      <c r="A3" t="s">
        <v>193</v>
      </c>
      <c r="B3" t="s">
        <v>197</v>
      </c>
    </row>
    <row r="4" spans="1:2" x14ac:dyDescent="0.35">
      <c r="A4" t="s">
        <v>194</v>
      </c>
      <c r="B4" t="s">
        <v>198</v>
      </c>
    </row>
    <row r="5" spans="1:2" x14ac:dyDescent="0.35">
      <c r="A5" t="s">
        <v>195</v>
      </c>
      <c r="B5" t="s">
        <v>199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9 9 b b 0 c 7 - 8 6 8 8 - 4 c 7 3 - 9 0 0 0 - e 1 c 7 3 d 5 0 7 3 5 2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 s h a r e - o f - c h i l d r e n - u n d e r w e i g h t 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 s h a r e - o f - c h i l d r e n - u n d e r w e i g h t 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 P r e v a l e n c e   o f   u n d e r w e i g h t ,   w e i g h t   f o r   a g e   ( %   o f   c h i l d r e n   u n d e r   5 < / K e y > < / D i a g r a m O b j e c t K e y > < D i a g r a m O b j e c t K e y > < K e y > M e a s u r e s \ S u m   o f   P r e v a l e n c e   o f   u n d e r w e i g h t ,   w e i g h t   f o r   a g e   ( %   o f   c h i l d r e n   u n d e r   5 \ T a g I n f o \ F o r m u l a < / K e y > < / D i a g r a m O b j e c t K e y > < D i a g r a m O b j e c t K e y > < K e y > M e a s u r e s \ S u m   o f   P r e v a l e n c e   o f   u n d e r w e i g h t ,   w e i g h t   f o r   a g e   ( %   o f   c h i l d r e n   u n d e r   5 \ T a g I n f o \ V a l u e < / K e y > < / D i a g r a m O b j e c t K e y > < D i a g r a m O b j e c t K e y > < K e y > M e a s u r e s \ M a x   o f   P r e v a l e n c e   o f   u n d e r w e i g h t ,   w e i g h t   f o r   a g e   ( %   o f   c h i l d r e n   u n d e r   5 < / K e y > < / D i a g r a m O b j e c t K e y > < D i a g r a m O b j e c t K e y > < K e y > M e a s u r e s \ M a x   o f   P r e v a l e n c e   o f   u n d e r w e i g h t ,   w e i g h t   f o r   a g e   ( %   o f   c h i l d r e n   u n d e r   5 \ T a g I n f o \ F o r m u l a < / K e y > < / D i a g r a m O b j e c t K e y > < D i a g r a m O b j e c t K e y > < K e y > M e a s u r e s \ M a x   o f   P r e v a l e n c e   o f   u n d e r w e i g h t ,   w e i g h t   f o r   a g e   ( %   o f   c h i l d r e n   u n d e r   5 \ T a g I n f o \ V a l u e < / K e y > < / D i a g r a m O b j e c t K e y > < D i a g r a m O b j e c t K e y > < K e y > C o l u m n s \ E n t i t y < / K e y > < / D i a g r a m O b j e c t K e y > < D i a g r a m O b j e c t K e y > < K e y > C o l u m n s \ C o d e < / K e y > < / D i a g r a m O b j e c t K e y > < D i a g r a m O b j e c t K e y > < K e y > C o l u m n s \ Y e a r < / K e y > < / D i a g r a m O b j e c t K e y > < D i a g r a m O b j e c t K e y > < K e y > C o l u m n s \ P r e v a l e n c e   o f   u n d e r w e i g h t ,   w e i g h t   f o r   a g e   ( %   o f   c h i l d r e n   u n d e r   5 < / K e y > < / D i a g r a m O b j e c t K e y > < D i a g r a m O b j e c t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< / K e y > < / D i a g r a m O b j e c t K e y > < D i a g r a m O b j e c t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 5 & g t ; \ C O L U M N < / K e y > < / D i a g r a m O b j e c t K e y > < D i a g r a m O b j e c t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 5 & g t ; \ M E A S U R E < / K e y > < / D i a g r a m O b j e c t K e y > < D i a g r a m O b j e c t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< / K e y > < / D i a g r a m O b j e c t K e y > < D i a g r a m O b j e c t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 5 & g t ; \ C O L U M N < / K e y > < / D i a g r a m O b j e c t K e y > < D i a g r a m O b j e c t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 P r e v a l e n c e   o f   u n d e r w e i g h t ,   w e i g h t   f o r   a g e   ( %   o f   c h i l d r e n   u n d e r   5 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 P r e v a l e n c e   o f   u n d e r w e i g h t ,   w e i g h t   f o r   a g e   ( %   o f   c h i l d r e n   u n d e r  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 P r e v a l e n c e   o f   u n d e r w e i g h t ,   w e i g h t   f o r   a g e   ( %   o f   c h i l d r e n   u n d e r  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 u n d e r w e i g h t ,   w e i g h t   f o r   a g e   ( %   o f   c h i l d r e n   u n d e r   5 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 P r e v a l e n c e   o f   u n d e r w e i g h t ,   w e i g h t   f o r   a g e   ( %   o f   c h i l d r e n   u n d e r  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 u n d e r w e i g h t ,   w e i g h t   f o r   a g e   ( %   o f   c h i l d r e n   u n d e r  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 C o l u m n s \ P r e v a l e n c e   o f   u n d e r w e i g h t ,   w e i g h t   f o r   a g e   ( %   o f   c h i l d r e n   u n d e r  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 g l o b a l - h u n g e r - i n d e x 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 g l o b a l - h u n g e r - i n d e x 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 M e a s u r e s \ S u m   o f   G l o b a l   H u n g e r   I n d e x   ( 2 0 2 1 ) < / K e y > < / D i a g r a m O b j e c t K e y > < D i a g r a m O b j e c t K e y > < K e y > M e a s u r e s \ S u m   o f   G l o b a l   H u n g e r   I n d e x   ( 2 0 2 1 ) \ T a g I n f o \ F o r m u l a < / K e y > < / D i a g r a m O b j e c t K e y > < D i a g r a m O b j e c t K e y > < K e y > M e a s u r e s \ S u m   o f   G l o b a l   H u n g e r   I n d e x   ( 2 0 2 1 ) \ T a g I n f o \ V a l u e < / K e y > < / D i a g r a m O b j e c t K e y > < D i a g r a m O b j e c t K e y > < K e y > M e a s u r e s \ M a x   o f   G l o b a l   H u n g e r   I n d e x   ( 2 0 2 1 ) < / K e y > < / D i a g r a m O b j e c t K e y > < D i a g r a m O b j e c t K e y > < K e y > M e a s u r e s \ M a x   o f   G l o b a l   H u n g e r   I n d e x   ( 2 0 2 1 ) \ T a g I n f o \ F o r m u l a < / K e y > < / D i a g r a m O b j e c t K e y > < D i a g r a m O b j e c t K e y > < K e y > M e a s u r e s \ M a x   o f   G l o b a l   H u n g e r   I n d e x   ( 2 0 2 1 ) \ T a g I n f o \ V a l u e < / K e y > < / D i a g r a m O b j e c t K e y > < D i a g r a m O b j e c t K e y > < K e y > C o l u m n s \ E n t i t y < / K e y > < / D i a g r a m O b j e c t K e y > < D i a g r a m O b j e c t K e y > < K e y > C o l u m n s \ C o d e < / K e y > < / D i a g r a m O b j e c t K e y > < D i a g r a m O b j e c t K e y > < K e y > C o l u m n s \ Y e a r < / K e y > < / D i a g r a m O b j e c t K e y > < D i a g r a m O b j e c t K e y > < K e y > C o l u m n s \ G l o b a l   H u n g e r   I n d e x   ( 2 0 2 1 ) < / K e y > < / D i a g r a m O b j e c t K e y > < D i a g r a m O b j e c t K e y > < K e y > C o l u m n s \ 4 1 1 7 7 3 - a n n o t a t i o n s 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D i a g r a m O b j e c t K e y > < K e y > L i n k s \ & l t ; C o l u m n s \ S u m   o f   G l o b a l   H u n g e r   I n d e x   ( 2 0 2 1 ) & g t ; - & l t ; M e a s u r e s \ G l o b a l   H u n g e r   I n d e x   ( 2 0 2 1 ) & g t ; < / K e y > < / D i a g r a m O b j e c t K e y > < D i a g r a m O b j e c t K e y > < K e y > L i n k s \ & l t ; C o l u m n s \ S u m   o f   G l o b a l   H u n g e r   I n d e x   ( 2 0 2 1 ) & g t ; - & l t ; M e a s u r e s \ G l o b a l   H u n g e r   I n d e x   ( 2 0 2 1 ) & g t ; \ C O L U M N < / K e y > < / D i a g r a m O b j e c t K e y > < D i a g r a m O b j e c t K e y > < K e y > L i n k s \ & l t ; C o l u m n s \ S u m   o f   G l o b a l   H u n g e r   I n d e x   ( 2 0 2 1 ) & g t ; - & l t ; M e a s u r e s \ G l o b a l   H u n g e r   I n d e x   ( 2 0 2 1 ) & g t ; \ M E A S U R E < / K e y > < / D i a g r a m O b j e c t K e y > < D i a g r a m O b j e c t K e y > < K e y > L i n k s \ & l t ; C o l u m n s \ M a x   o f   G l o b a l   H u n g e r   I n d e x   ( 2 0 2 1 ) & g t ; - & l t ; M e a s u r e s \ G l o b a l   H u n g e r   I n d e x   ( 2 0 2 1 ) & g t ; < / K e y > < / D i a g r a m O b j e c t K e y > < D i a g r a m O b j e c t K e y > < K e y > L i n k s \ & l t ; C o l u m n s \ M a x   o f   G l o b a l   H u n g e r   I n d e x   ( 2 0 2 1 ) & g t ; - & l t ; M e a s u r e s \ G l o b a l   H u n g e r   I n d e x   ( 2 0 2 1 ) & g t ; \ C O L U M N < / K e y > < / D i a g r a m O b j e c t K e y > < D i a g r a m O b j e c t K e y > < K e y > L i n k s \ & l t ; C o l u m n s \ M a x   o f   G l o b a l   H u n g e r   I n d e x   ( 2 0 2 1 ) & g t ; - & l t ; M e a s u r e s \ G l o b a l   H u n g e r   I n d e x   ( 2 0 2 1 ) & g t ; \ M E A S U R E 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 G l o b a l   H u n g e r   I n d e x   ( 2 0 2 1 ) 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 G l o b a l   H u n g e r   I n d e x   ( 2 0 2 1 ) \ T a g I n f o \ F o r m u l a 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 G l o b a l   H u n g e r   I n d e x   ( 2 0 2 1 ) \ T a g I n f o \ V a l u e 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 G l o b a l   H u n g e r   I n d e x   ( 2 0 2 1 ) 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 G l o b a l   H u n g e r   I n d e x   ( 2 0 2 1 ) \ T a g I n f o \ F o r m u l a 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 G l o b a l   H u n g e r   I n d e x   ( 2 0 2 1 ) \ T a g I n f o \ V a l u e 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  H u n g e r   I n d e x   ( 2 0 2 1 ) 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 C o l u m n s \ 4 1 1 7 7 3 - a n n o t a t i o n s 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 G l o b a l   H u n g e r   I n d e x   ( 2 0 2 1 ) & g t ; - & l t ; M e a s u r e s \ G l o b a l   H u n g e r   I n d e x   ( 2 0 2 1 ) & g t ; 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 G l o b a l   H u n g e r   I n d e x   ( 2 0 2 1 ) & g t ; - & l t ; M e a s u r e s \ G l o b a l   H u n g e r   I n d e x   ( 2 0 2 1 ) & g t ; \ C O L U M N 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 G l o b a l   H u n g e r   I n d e x   ( 2 0 2 1 ) & g t ; - & l t ; M e a s u r e s \ G l o b a l   H u n g e r   I n d e x   ( 2 0 2 1 ) & g t ; \ M E A S U R E 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 G l o b a l   H u n g e r   I n d e x   ( 2 0 2 1 ) & g t ; - & l t ; M e a s u r e s \ G l o b a l   H u n g e r   I n d e x   ( 2 0 2 1 ) & g t ; 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 G l o b a l   H u n g e r   I n d e x   ( 2 0 2 1 ) & g t ; - & l t ; M e a s u r e s \ G l o b a l   H u n g e r   I n d e x   ( 2 0 2 1 ) & g t ; \ C O L U M N 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 G l o b a l   H u n g e r   I n d e x   ( 2 0 2 1 ) & g t ; - & l t ; M e a s u r e s \ G l o b a l   H u n g e r   I n d e x   ( 2 0 2 1 ) & g t ; \ M E A S U R E 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 s h a r e - o f - c h i l d r e n - y o u n g e r - t h a n - 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 s h a r e - o f - c h i l d r e n - y o u n g e r - t h a n - 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 P r e v a l e n c e   o f   s t u n t i n g ,   h e i g h t   f o r   a g e   ( %   o f   c h i l d r e n   u n d e r   5 ) < / K e y > < / D i a g r a m O b j e c t K e y > < D i a g r a m O b j e c t K e y > < K e y > M e a s u r e s \ S u m   o f   P r e v a l e n c e   o f   s t u n t i n g ,   h e i g h t   f o r   a g e   ( %   o f   c h i l d r e n   u n d e r   5 ) \ T a g I n f o \ F o r m u l a < / K e y > < / D i a g r a m O b j e c t K e y > < D i a g r a m O b j e c t K e y > < K e y > M e a s u r e s \ S u m   o f   P r e v a l e n c e   o f   s t u n t i n g ,   h e i g h t   f o r   a g e   ( %   o f   c h i l d r e n   u n d e r   5 ) \ T a g I n f o \ V a l u e < / K e y > < / D i a g r a m O b j e c t K e y > < D i a g r a m O b j e c t K e y > < K e y > M e a s u r e s \ M a x   o f   P r e v a l e n c e   o f   s t u n t i n g ,   h e i g h t   f o r   a g e   ( %   o f   c h i l d r e n   u n d e r   5 ) < / K e y > < / D i a g r a m O b j e c t K e y > < D i a g r a m O b j e c t K e y > < K e y > M e a s u r e s \ M a x   o f   P r e v a l e n c e   o f   s t u n t i n g ,   h e i g h t   f o r   a g e   ( %   o f   c h i l d r e n   u n d e r   5 ) \ T a g I n f o \ F o r m u l a < / K e y > < / D i a g r a m O b j e c t K e y > < D i a g r a m O b j e c t K e y > < K e y > M e a s u r e s \ M a x   o f   P r e v a l e n c e   o f   s t u n t i n g ,   h e i g h t   f o r   a g e   ( %   o f   c h i l d r e n   u n d e r   5 ) \ T a g I n f o \ V a l u e < / K e y > < / D i a g r a m O b j e c t K e y > < D i a g r a m O b j e c t K e y > < K e y > M e a s u r e s \ S u m   o f   Y e a r   3 < / K e y > < / D i a g r a m O b j e c t K e y > < D i a g r a m O b j e c t K e y > < K e y > M e a s u r e s \ S u m   o f   Y e a r   3 \ T a g I n f o \ F o r m u l a < / K e y > < / D i a g r a m O b j e c t K e y > < D i a g r a m O b j e c t K e y > < K e y > M e a s u r e s \ S u m   o f   Y e a r   3 \ T a g I n f o \ V a l u e < / K e y > < / D i a g r a m O b j e c t K e y > < D i a g r a m O b j e c t K e y > < K e y > C o l u m n s \ E n t i t y < / K e y > < / D i a g r a m O b j e c t K e y > < D i a g r a m O b j e c t K e y > < K e y > C o l u m n s \ C o d e < / K e y > < / D i a g r a m O b j e c t K e y > < D i a g r a m O b j e c t K e y > < K e y > C o l u m n s \ Y e a r < / K e y > < / D i a g r a m O b j e c t K e y > < D i a g r a m O b j e c t K e y > < K e y > C o l u m n s \ P r e v a l e n c e   o f   s t u n t i n g ,   h e i g h t   f o r   a g e   ( %   o f   c h i l d r e n   u n d e r   5 ) < / K e y > < / D i a g r a m O b j e c t K e y > < D i a g r a m O b j e c t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< / K e y > < / D i a g r a m O b j e c t K e y > < D i a g r a m O b j e c t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 5 ) & g t ; \ C O L U M N < / K e y > < / D i a g r a m O b j e c t K e y > < D i a g r a m O b j e c t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 5 ) & g t ; \ M E A S U R E < / K e y > < / D i a g r a m O b j e c t K e y > < D i a g r a m O b j e c t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< / K e y > < / D i a g r a m O b j e c t K e y > < D i a g r a m O b j e c t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 5 ) & g t ; \ C O L U M N < / K e y > < / D i a g r a m O b j e c t K e y > < D i a g r a m O b j e c t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 5 ) & g t ; \ M E A S U R E < / K e y > < / D i a g r a m O b j e c t K e y > < D i a g r a m O b j e c t K e y > < K e y > L i n k s \ & l t ; C o l u m n s \ S u m   o f   Y e a r   3 & g t ; - & l t ; M e a s u r e s \ Y e a r & g t ; < / K e y > < / D i a g r a m O b j e c t K e y > < D i a g r a m O b j e c t K e y > < K e y > L i n k s \ & l t ; C o l u m n s \ S u m   o f   Y e a r   3 & g t ; - & l t ; M e a s u r e s \ Y e a r & g t ; \ C O L U M N < / K e y > < / D i a g r a m O b j e c t K e y > < D i a g r a m O b j e c t K e y > < K e y > L i n k s \ & l t ; C o l u m n s \ S u m   o f   Y e a r   3 & g t ; - & l t ; M e a s u r e s \ Y e a r & g t ; \ M E A S U R E 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 P r e v a l e n c e   o f   s t u n t i n g ,   h e i g h t   f o r   a g e 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 P r e v a l e n c e   o f   s t u n t i n g ,   h e i g h t   f o r   a g e 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 P r e v a l e n c e   o f   s t u n t i n g ,   h e i g h t   f o r   a g e 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 s t u n t i n g ,   h e i g h t   f o r   a g e 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 P r e v a l e n c e   o f   s t u n t i n g ,   h e i g h t   f o r   a g e 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 s t u n t i n g ,   h e i g h t   f o r   a g e 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 3 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 C o l u m n s \ P r e v a l e n c e   o f   s t u n t i n g ,   h e i g h t   f o r   a g e   ( %   o f   c h i l d r e n   u n d e r   5 ) 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 3 & g t ; - & l t ; M e a s u r e s \ Y e a r & g t ; 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  3 & g t ; - & l t ; M e a s u r e s \ Y e a r & g t ; \ C O L U M N 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 3 & g t ; - & l t ; M e a s u r e s \ Y e a r & g t ; \ M E A S U R E 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 s h a r e - o f - c h i l d r e n - w i t h - a - w e i g h t 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 s h a r e - o f - c h i l d r e n - w i t h - a - w e i g h t 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  2 < / K e y > < / D i a g r a m O b j e c t K e y > < D i a g r a m O b j e c t K e y > < K e y > M e a s u r e s \ S u m   o f   Y e a r   2 \ T a g I n f o \ F o r m u l a < / K e y > < / D i a g r a m O b j e c t K e y > < D i a g r a m O b j e c t K e y > < K e y > M e a s u r e s \ S u m   o f   Y e a r   2 \ T a g I n f o \ V a l u e < / K e y > < / D i a g r a m O b j e c t K e y > < D i a g r a m O b j e c t K e y > < K e y > M e a s u r e s \ S u m   o f   P r e v a l e n c e   o f   w a s t i n g ,   w e i g h t   f o r   h e i g h t   ( %   o f   c h i l d r e n   u n d e r   5 ) < / K e y > < / D i a g r a m O b j e c t K e y > < D i a g r a m O b j e c t K e y > < K e y > M e a s u r e s \ S u m   o f   P r e v a l e n c e   o f   w a s t i n g ,   w e i g h t   f o r   h e i g h t   ( %   o f   c h i l d r e n   u n d e r   5 ) \ T a g I n f o \ F o r m u l a < / K e y > < / D i a g r a m O b j e c t K e y > < D i a g r a m O b j e c t K e y > < K e y > M e a s u r e s \ S u m   o f   P r e v a l e n c e   o f   w a s t i n g ,   w e i g h t   f o r   h e i g h t   ( %   o f   c h i l d r e n   u n d e r   5 ) \ T a g I n f o \ V a l u e < / K e y > < / D i a g r a m O b j e c t K e y > < D i a g r a m O b j e c t K e y > < K e y > M e a s u r e s \ A v e r a g e   o f   P r e v a l e n c e   o f   w a s t i n g ,   w e i g h t   f o r   h e i g h t   ( %   o f   c h i l d r e n   u n d e r   5 ) < / K e y > < / D i a g r a m O b j e c t K e y > < D i a g r a m O b j e c t K e y > < K e y > M e a s u r e s \ A v e r a g e   o f   P r e v a l e n c e   o f   w a s t i n g ,   w e i g h t   f o r   h e i g h t   ( %   o f   c h i l d r e n   u n d e r   5 ) \ T a g I n f o \ F o r m u l a < / K e y > < / D i a g r a m O b j e c t K e y > < D i a g r a m O b j e c t K e y > < K e y > M e a s u r e s \ A v e r a g e   o f   P r e v a l e n c e   o f   w a s t i n g ,   w e i g h t   f o r   h e i g h t   ( %   o f   c h i l d r e n   u n d e r   5 ) \ T a g I n f o \ V a l u e < / K e y > < / D i a g r a m O b j e c t K e y > < D i a g r a m O b j e c t K e y > < K e y > M e a s u r e s \ C o u n t   o f   P r e v a l e n c e   o f   w a s t i n g ,   w e i g h t   f o r   h e i g h t   ( %   o f   c h i l d r e n   u n d e r   5 ) < / K e y > < / D i a g r a m O b j e c t K e y > < D i a g r a m O b j e c t K e y > < K e y > M e a s u r e s \ C o u n t   o f   P r e v a l e n c e   o f   w a s t i n g ,   w e i g h t   f o r   h e i g h t   ( %   o f   c h i l d r e n   u n d e r   5 ) \ T a g I n f o \ F o r m u l a < / K e y > < / D i a g r a m O b j e c t K e y > < D i a g r a m O b j e c t K e y > < K e y > M e a s u r e s \ C o u n t   o f   P r e v a l e n c e   o f   w a s t i n g ,   w e i g h t   f o r   h e i g h t   ( %   o f   c h i l d r e n   u n d e r   5 ) \ T a g I n f o \ V a l u e < / K e y > < / D i a g r a m O b j e c t K e y > < D i a g r a m O b j e c t K e y > < K e y > M e a s u r e s \ M a x   o f   P r e v a l e n c e   o f   w a s t i n g ,   w e i g h t   f o r   h e i g h t   ( %   o f   c h i l d r e n   u n d e r   5 ) < / K e y > < / D i a g r a m O b j e c t K e y > < D i a g r a m O b j e c t K e y > < K e y > M e a s u r e s \ M a x   o f   P r e v a l e n c e   o f   w a s t i n g ,   w e i g h t   f o r   h e i g h t   ( %   o f   c h i l d r e n   u n d e r   5 ) \ T a g I n f o \ F o r m u l a < / K e y > < / D i a g r a m O b j e c t K e y > < D i a g r a m O b j e c t K e y > < K e y > M e a s u r e s \ M a x   o f   P r e v a l e n c e   o f   w a s t i n g ,   w e i g h t   f o r   h e i g h t   ( %   o f   c h i l d r e n   u n d e r   5 ) \ T a g I n f o \ V a l u e < / K e y > < / D i a g r a m O b j e c t K e y > < D i a g r a m O b j e c t K e y > < K e y > M e a s u r e s \ D i s t i n c t   C o u n t   o f   P r e v a l e n c e   o f   w a s t i n g ,   w e i g h t   f o r   h e i g h t   ( %   o f   c h i l d r e n   u n d e r   5 ) < / K e y > < / D i a g r a m O b j e c t K e y > < D i a g r a m O b j e c t K e y > < K e y > M e a s u r e s \ D i s t i n c t   C o u n t   o f   P r e v a l e n c e   o f   w a s t i n g ,   w e i g h t   f o r   h e i g h t   ( %   o f   c h i l d r e n   u n d e r   5 ) \ T a g I n f o \ F o r m u l a < / K e y > < / D i a g r a m O b j e c t K e y > < D i a g r a m O b j e c t K e y > < K e y > M e a s u r e s \ D i s t i n c t   C o u n t   o f   P r e v a l e n c e   o f   w a s t i n g ,   w e i g h t   f o r   h e i g h t   ( %   o f   c h i l d r e n   u n d e r   5 ) \ T a g I n f o \ V a l u e < / K e y > < / D i a g r a m O b j e c t K e y > < D i a g r a m O b j e c t K e y > < K e y > C o l u m n s \ E n t i t y < / K e y > < / D i a g r a m O b j e c t K e y > < D i a g r a m O b j e c t K e y > < K e y > C o l u m n s \ C o d e < / K e y > < / D i a g r a m O b j e c t K e y > < D i a g r a m O b j e c t K e y > < K e y > C o l u m n s \ Y e a r < / K e y > < / D i a g r a m O b j e c t K e y > < D i a g r a m O b j e c t K e y > < K e y > C o l u m n s \ P r e v a l e n c e   o f   w a s t i n g ,   w e i g h t   f o r   h e i g h t   ( %   o f   c h i l d r e n   u n d e r   5 ) < / K e y > < / D i a g r a m O b j e c t K e y > < D i a g r a m O b j e c t K e y > < K e y > L i n k s \ & l t ; C o l u m n s \ S u m   o f   Y e a r   2 & g t ; - & l t ; M e a s u r e s \ Y e a r & g t ; < / K e y > < / D i a g r a m O b j e c t K e y > < D i a g r a m O b j e c t K e y > < K e y > L i n k s \ & l t ; C o l u m n s \ S u m   o f   Y e a r   2 & g t ; - & l t ; M e a s u r e s \ Y e a r & g t ; \ C O L U M N < / K e y > < / D i a g r a m O b j e c t K e y > < D i a g r a m O b j e c t K e y > < K e y > L i n k s \ & l t ; C o l u m n s \ S u m   o f   Y e a r   2 & g t ; - & l t ; M e a s u r e s \ Y e a r & g t ; \ M E A S U R E < / K e y > < / D i a g r a m O b j e c t K e y > < D i a g r a m O b j e c t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D i a g r a m O b j e c t K e y > < D i a g r a m O b j e c t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D i a g r a m O b j e c t K e y > < D i a g r a m O b j e c t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D i a g r a m O b j e c t K e y > < D i a g r a m O b j e c t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D i a g r a m O b j e c t K e y > < D i a g r a m O b j e c t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D i a g r a m O b j e c t K e y > < D i a g r a m O b j e c t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D i a g r a m O b j e c t K e y > < D i a g r a m O b j e c t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D i a g r a m O b j e c t K e y > < D i a g r a m O b j e c t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D i a g r a m O b j e c t K e y > < D i a g r a m O b j e c t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D i a g r a m O b j e c t K e y > < D i a g r a m O b j e c t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D i a g r a m O b j e c t K e y > < D i a g r a m O b j e c t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D i a g r a m O b j e c t K e y > < D i a g r a m O b j e c t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D i a g r a m O b j e c t K e y > < D i a g r a m O b j e c t K e y > < K e y > L i n k s \ & l t ; C o l u m n s \ D i s t i n c t  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D i a g r a m O b j e c t K e y > < D i a g r a m O b j e c t K e y > < K e y > L i n k s \ & l t ; C o l u m n s \ D i s t i n c t  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D i a g r a m O b j e c t K e y > < D i a g r a m O b j e c t K e y > < K e y > L i n k s \ & l t ; C o l u m n s \ D i s t i n c t  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 P r e v a l e n c e   o f   w a s t i n g ,   w e i g h t   f o r   h e i g h t 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 P r e v a l e n c e   o f   w a s t i n g ,   w e i g h t   f o r   h e i g h t 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 P r e v a l e n c e   o f   w a s t i n g ,   w e i g h t   f o r   h e i g h t 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 P r e v a l e n c e   o f   w a s t i n g ,   w e i g h t   f o r   h e i g h t 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 P r e v a l e n c e   o f   w a s t i n g ,   w e i g h t   f o r   h e i g h t 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 P r e v a l e n c e   o f   w a s t i n g ,   w e i g h t   f o r   h e i g h t 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 P r e v a l e n c e   o f   w a s t i n g ,   w e i g h t   f o r   h e i g h t 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 P r e v a l e n c e   o f   w a s t i n g ,   w e i g h t   f o r   h e i g h t 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 P r e v a l e n c e   o f   w a s t i n g ,   w e i g h t   f o r   h e i g h t 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 w a s t i n g ,   w e i g h t   f o r   h e i g h t 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 P r e v a l e n c e   o f   w a s t i n g ,   w e i g h t   f o r   h e i g h t 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 w a s t i n g ,   w e i g h t   f o r   h e i g h t 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 P r e v a l e n c e   o f   w a s t i n g ,   w e i g h t   f o r   h e i g h t 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 P r e v a l e n c e   o f   w a s t i n g ,   w e i g h t   f o r   h e i g h t 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 P r e v a l e n c e   o f   w a s t i n g ,   w e i g h t   f o r   h e i g h t 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 C o l u m n s \ P r e v a l e n c e   o f   w a s t i n g ,   w e i g h t   f o r   h e i g h t   ( %   o f   c h i l d r e n   u n d e r   5 ) 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g l o b a l - h u n g e r - i n d e x _ 0 c 6 1 e d 2 b - 1 8 b 1 - 4 b 2 8 - 8 5 b 2 - 0 9 8 9 4 f 0 7 3 c 7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 E n t i t y < / s t r i n g > < / k e y > < v a l u e > < i n t > 1 0 1 < / i n t > < / v a l u e > < / i t e m > < i t e m > < k e y > < s t r i n g > C o d e < / s t r i n g > < / k e y > < v a l u e > < i n t > 9 6 < / i n t > < / v a l u e > < / i t e m > < i t e m > < k e y > < s t r i n g > Y e a r < / s t r i n g > < / k e y > < v a l u e > < i n t > 8 8 < / i n t > < / v a l u e > < / i t e m > < i t e m > < k e y > < s t r i n g > G l o b a l   H u n g e r   I n d e x   ( 2 0 2 1 ) < / s t r i n g > < / k e y > < v a l u e > < i n t > 2 9 9 < / i n t > < / v a l u e > < / i t e m > < i t e m > < k e y > < s t r i n g > 4 1 1 7 7 3 - a n n o t a t i o n s < / s t r i n g > < / k e y > < v a l u e > < i n t > 2 3 2 < / i n t > < / v a l u e > < / i t e m > < / C o l u m n W i d t h s > < C o l u m n D i s p l a y I n d e x > < i t e m > < k e y > < s t r i n g > E n t i t y 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 G l o b a l   H u n g e r   I n d e x   ( 2 0 2 1 ) < / s t r i n g > < / k e y > < v a l u e > < i n t > 3 < / i n t > < / v a l u e > < / i t e m > < i t e m > < k e y > < s t r i n g > 4 1 1 7 7 3 - a n n o t a t i o n s 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9 b 8 7 8 c 4 9 - 1 7 6 2 - 4 3 a 9 - b a 5 7 - 2 d f d 2 3 f f 5 c 4 8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g l o b a l - h u n g e r - i n d e x _ 0 c 6 1 e d 2 b - 1 8 b 1 - 4 b 2 8 - 8 5 b 2 - 0 9 8 9 4 f 0 7 3 c 7 d , s h a r e - o f - c h i l d r e n - u n d e r w e i g h t _ 9 4 4 1 a 4 b e - a 1 9 b - 4 5 0 b - 8 c 1 d - 8 8 1 d 6 8 3 1 d a 2 3 , s h a r e - o f - c h i l d r e n - w i t h - a - w e i g h t _ f 0 b 2 5 4 6 f - 6 1 6 9 - 4 3 1 1 - 8 2 b f - d b 1 3 9 1 b 2 c 5 6 f , s h a r e - o f - c h i l d r e n - y o u n g e r - t h a n - _ b f 5 2 5 3 e 4 - 3 1 5 f - 4 8 c 8 - b 3 0 0 - b 8 f 7 6 7 7 1 3 2 c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 s h a r e - o f - c h i l d r e n - y o u n g e r - t h a n - 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 s h a r e - o f - c h i l d r e n - y o u n g e r - t h a n - 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 C o l u m n s \ P r e v a l e n c e   o f   s t u n t i n g ,   h e i g h t   f o r   a g e   ( %   o f   c h i l d r e n   u n d e r   5 ) 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 s h a r e - o f - c h i l d r e n - u n d e r w e i g h t 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 s h a r e - o f - c h i l d r e n - u n d e r w e i g h t 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 C o l u m n s \ P r e v a l e n c e   o f   u n d e r w e i g h t ,   w e i g h t   f o r   a g e   ( %   o f   c h i l d r e n   u n d e r  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 g l o b a l - h u n g e r - i n d e x 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 g l o b a l - h u n g e r - i n d e x 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  H u n g e r   I n d e x   ( 2 0 2 1 ) 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 C o l u m n s \ 4 1 1 7 7 3 - a n n o t a t i o n s 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 s h a r e - o f - c h i l d r e n - w i t h - a - w e i g h t 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 s h a r e - o f - c h i l d r e n - w i t h - a - w e i g h t 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 C o l u m n s \ P r e v a l e n c e   o f   w a s t i n g ,   w e i g h t   f o r   h e i g h t   ( %   o f   c h i l d r e n   u n d e r   5 ) 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9 6 d 7 7 9 8 1 - c c 7 9 - 4 3 f 7 - 9 b 6 9 - 7 5 5 3 a d b 8 d a f c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h a r e - o f - c h i l d r e n - u n d e r w e i g h t _ 9 4 4 1 a 4 b e - a 1 9 b - 4 5 0 b - 8 c 1 d - 8 8 1 d 6 8 3 1 d a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 E n t i t y < / s t r i n g > < / k e y > < v a l u e > < i n t > 1 0 1 < / i n t > < / v a l u e > < / i t e m > < i t e m > < k e y > < s t r i n g > C o d e < / s t r i n g > < / k e y > < v a l u e > < i n t > 9 6 < / i n t > < / v a l u e > < / i t e m > < i t e m > < k e y > < s t r i n g > Y e a r < / s t r i n g > < / k e y > < v a l u e > < i n t > 8 8 < / i n t > < / v a l u e > < / i t e m > < i t e m > < k e y > < s t r i n g > P r e v a l e n c e   o f   u n d e r w e i g h t ,   w e i g h t   f o r   a g e   ( %   o f   c h i l d r e n   u n d e r   5 < / s t r i n g > < / k e y > < v a l u e > < i n t > 6 4 0 < / i n t > < / v a l u e > < / i t e m > < / C o l u m n W i d t h s > < C o l u m n D i s p l a y I n d e x > < i t e m > < k e y > < s t r i n g > E n t i t y 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 P r e v a l e n c e   o f   u n d e r w e i g h t ,   w e i g h t   f o r   a g e   ( %   o f   c h i l d r e n   u n d e r   5 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s h a r e - o f - c h i l d r e n - y o u n g e r - t h a n - _ b f 5 2 5 3 e 4 - 3 1 5 f - 4 8 c 8 - b 3 0 0 - b 8 f 7 6 7 7 1 3 2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 E n t i t y < / s t r i n g > < / k e y > < v a l u e > < i n t > 1 0 1 < / i n t > < / v a l u e > < / i t e m > < i t e m > < k e y > < s t r i n g > C o d e < / s t r i n g > < / k e y > < v a l u e > < i n t > 9 6 < / i n t > < / v a l u e > < / i t e m > < i t e m > < k e y > < s t r i n g > Y e a r < / s t r i n g > < / k e y > < v a l u e > < i n t > 8 8 < / i n t > < / v a l u e > < / i t e m > < i t e m > < k e y > < s t r i n g > P r e v a l e n c e   o f   s t u n t i n g ,   h e i g h t   f o r   a g e   ( %   o f   c h i l d r e n   u n d e r   5 ) < / s t r i n g > < / k e y > < v a l u e > < i n t > 6 0 1 < / i n t > < / v a l u e > < / i t e m > < / C o l u m n W i d t h s > < C o l u m n D i s p l a y I n d e x > < i t e m > < k e y > < s t r i n g > E n t i t y 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 P r e v a l e n c e   o f   s t u n t i n g ,   h e i g h t   f o r   a g e   ( %   o f   c h i l d r e n   u n d e r   5 ) 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s h a r e - o f - c h i l d r e n - w i t h - a - w e i g h t _ f 0 b 2 5 4 6 f - 6 1 6 9 - 4 3 1 1 - 8 2 b f - d b 1 3 9 1 b 2 c 5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 E n t i t y < / s t r i n g > < / k e y > < v a l u e > < i n t > 1 0 1 < / i n t > < / v a l u e > < / i t e m > < i t e m > < k e y > < s t r i n g > C o d e < / s t r i n g > < / k e y > < v a l u e > < i n t > 9 6 < / i n t > < / v a l u e > < / i t e m > < i t e m > < k e y > < s t r i n g > Y e a r < / s t r i n g > < / k e y > < v a l u e > < i n t > 8 8 < / i n t > < / v a l u e > < / i t e m > < i t e m > < k e y > < s t r i n g > P r e v a l e n c e   o f   w a s t i n g ,   w e i g h t   f o r   h e i g h t   ( %   o f   c h i l d r e n   u n d e r   5 ) < / s t r i n g > < / k e y > < v a l u e > < i n t > 6 2 6 < / i n t > < / v a l u e > < / i t e m > < / C o l u m n W i d t h s > < C o l u m n D i s p l a y I n d e x > < i t e m > < k e y > < s t r i n g > E n t i t y 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 P r e v a l e n c e   o f   w a s t i n g ,   w e i g h t   f o r   h e i g h t   ( %   o f   c h i l d r e n   u n d e r   5 ) 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8 8 9 8 4 c f c - 6 0 d f - 4 9 7 3 - a 4 c 2 - 3 a e 6 2 e c 0 5 4 d 0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 g l o b a l - h u n g e r - i n d e x _ 0 c 6 1 e d 2 b - 1 8 b 1 - 4 b 2 8 - 8 5 b 2 - 0 9 8 9 4 f 0 7 3 c 7 d 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 s h a r e - o f - c h i l d r e n - w i t h - a - w e i g h t _ f 0 b 2 5 4 6 f - 6 1 6 9 - 4 3 1 1 - 8 2 b f - d b 1 3 9 1 b 2 c 5 6 f 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 s h a r e - o f - c h i l d r e n - y o u n g e r - t h a n - _ b f 5 2 5 3 e 4 - 3 1 5 f - 4 8 c 8 - b 3 0 0 - b 8 f 7 6 7 7 1 3 2 c 4 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 s h a r e - o f - c h i l d r e n - u n d e r w e i g h t _ 9 4 4 1 a 4 b e - a 1 9 b - 4 5 0 b - 8 c 1 d - 8 8 1 d 6 8 3 1 d a 2 3 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 2 0 2 3 - 0 4 - 0 7 T 1 4 : 0 7 : 0 5 . 1 5 2 4 4 6 6 + 0 5 : 3 0 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3 c 9 a a d 3 - a 0 2 b - 4 f 8 1 - 8 8 2 1 - 1 7 1 e 7 4 a f f 3 f 3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1 f b b d 3 9 - c 6 6 1 - 4 9 4 e - 8 b 2 a - b 0 9 6 7 b f f 2 d a d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h a r e - o f - c h i l d r e n - w i t h - a - w e i g h t _ f 0 b 2 5 4 6 f - 6 1 6 9 - 4 3 1 1 - 8 2 b f - d b 1 3 9 1 b 2 c 5 6 f ] ] > < / C u s t o m C o n t e n t > < / G e m i n i > 
</file>

<file path=customXml/itemProps1.xml><?xml version="1.0" encoding="utf-8"?>
<ds:datastoreItem xmlns:ds="http://schemas.openxmlformats.org/officeDocument/2006/customXml" ds:itemID="{907393A7-61C7-4B4C-9352-2D335B2D9015}">
  <ds:schemaRefs/>
</ds:datastoreItem>
</file>

<file path=customXml/itemProps10.xml><?xml version="1.0" encoding="utf-8"?>
<ds:datastoreItem xmlns:ds="http://schemas.openxmlformats.org/officeDocument/2006/customXml" ds:itemID="{A83BE797-5050-43CA-9764-B1B2C649641A}">
  <ds:schemaRefs/>
</ds:datastoreItem>
</file>

<file path=customXml/itemProps11.xml><?xml version="1.0" encoding="utf-8"?>
<ds:datastoreItem xmlns:ds="http://schemas.openxmlformats.org/officeDocument/2006/customXml" ds:itemID="{3C9A367B-4626-4ACF-B5A3-1102E463D527}">
  <ds:schemaRefs/>
</ds:datastoreItem>
</file>

<file path=customXml/itemProps12.xml><?xml version="1.0" encoding="utf-8"?>
<ds:datastoreItem xmlns:ds="http://schemas.openxmlformats.org/officeDocument/2006/customXml" ds:itemID="{862EC3A7-4675-4503-BAED-1ACA2C7E9A31}">
  <ds:schemaRefs/>
</ds:datastoreItem>
</file>

<file path=customXml/itemProps13.xml><?xml version="1.0" encoding="utf-8"?>
<ds:datastoreItem xmlns:ds="http://schemas.openxmlformats.org/officeDocument/2006/customXml" ds:itemID="{837F1AA8-3E4F-4729-B138-3E572431AADD}">
  <ds:schemaRefs/>
</ds:datastoreItem>
</file>

<file path=customXml/itemProps14.xml><?xml version="1.0" encoding="utf-8"?>
<ds:datastoreItem xmlns:ds="http://schemas.openxmlformats.org/officeDocument/2006/customXml" ds:itemID="{41F33810-9723-4BEE-9814-2BEB7BEC379B}">
  <ds:schemaRefs/>
</ds:datastoreItem>
</file>

<file path=customXml/itemProps15.xml><?xml version="1.0" encoding="utf-8"?>
<ds:datastoreItem xmlns:ds="http://schemas.openxmlformats.org/officeDocument/2006/customXml" ds:itemID="{50463E2F-4C51-4F7E-B3DA-76483595735E}">
  <ds:schemaRefs/>
</ds:datastoreItem>
</file>

<file path=customXml/itemProps16.xml><?xml version="1.0" encoding="utf-8"?>
<ds:datastoreItem xmlns:ds="http://schemas.openxmlformats.org/officeDocument/2006/customXml" ds:itemID="{33930C03-39F2-42F3-8BFF-28EF62394D51}">
  <ds:schemaRefs/>
</ds:datastoreItem>
</file>

<file path=customXml/itemProps17.xml><?xml version="1.0" encoding="utf-8"?>
<ds:datastoreItem xmlns:ds="http://schemas.openxmlformats.org/officeDocument/2006/customXml" ds:itemID="{9C000599-42AD-419D-8AA7-DA800C8BE4DA}">
  <ds:schemaRefs/>
</ds:datastoreItem>
</file>

<file path=customXml/itemProps18.xml><?xml version="1.0" encoding="utf-8"?>
<ds:datastoreItem xmlns:ds="http://schemas.openxmlformats.org/officeDocument/2006/customXml" ds:itemID="{816F873A-CF2D-4956-B97D-6AA35EB2B531}">
  <ds:schemaRefs/>
</ds:datastoreItem>
</file>

<file path=customXml/itemProps19.xml><?xml version="1.0" encoding="utf-8"?>
<ds:datastoreItem xmlns:ds="http://schemas.openxmlformats.org/officeDocument/2006/customXml" ds:itemID="{F7015A90-174B-4DB5-8C0F-A0EADFC34EE2}">
  <ds:schemaRefs/>
</ds:datastoreItem>
</file>

<file path=customXml/itemProps2.xml><?xml version="1.0" encoding="utf-8"?>
<ds:datastoreItem xmlns:ds="http://schemas.openxmlformats.org/officeDocument/2006/customXml" ds:itemID="{3D868F52-E798-4033-8B15-2B49BC686B9E}">
  <ds:schemaRefs/>
</ds:datastoreItem>
</file>

<file path=customXml/itemProps20.xml><?xml version="1.0" encoding="utf-8"?>
<ds:datastoreItem xmlns:ds="http://schemas.openxmlformats.org/officeDocument/2006/customXml" ds:itemID="{CF877395-8592-45A5-A194-0C58D13BD04E}">
  <ds:schemaRefs/>
</ds:datastoreItem>
</file>

<file path=customXml/itemProps21.xml><?xml version="1.0" encoding="utf-8"?>
<ds:datastoreItem xmlns:ds="http://schemas.openxmlformats.org/officeDocument/2006/customXml" ds:itemID="{7FED2799-41AA-46D3-A4FC-DA06E2EB8A8A}">
  <ds:schemaRefs/>
</ds:datastoreItem>
</file>

<file path=customXml/itemProps22.xml><?xml version="1.0" encoding="utf-8"?>
<ds:datastoreItem xmlns:ds="http://schemas.openxmlformats.org/officeDocument/2006/customXml" ds:itemID="{9FA2EF31-598B-46AF-A5CA-046C7CE7260F}">
  <ds:schemaRefs/>
</ds:datastoreItem>
</file>

<file path=customXml/itemProps23.xml><?xml version="1.0" encoding="utf-8"?>
<ds:datastoreItem xmlns:ds="http://schemas.openxmlformats.org/officeDocument/2006/customXml" ds:itemID="{1A6C1BB9-4A71-412C-81BC-8EBC0C95F192}">
  <ds:schemaRefs/>
</ds:datastoreItem>
</file>

<file path=customXml/itemProps24.xml><?xml version="1.0" encoding="utf-8"?>
<ds:datastoreItem xmlns:ds="http://schemas.openxmlformats.org/officeDocument/2006/customXml" ds:itemID="{E0A147B0-0E05-4E33-A5F1-A1919490372F}">
  <ds:schemaRefs/>
</ds:datastoreItem>
</file>

<file path=customXml/itemProps25.xml><?xml version="1.0" encoding="utf-8"?>
<ds:datastoreItem xmlns:ds="http://schemas.openxmlformats.org/officeDocument/2006/customXml" ds:itemID="{D1CBF55E-73CE-4F43-857D-31FABBF35A61}">
  <ds:schemaRefs/>
</ds:datastoreItem>
</file>

<file path=customXml/itemProps3.xml><?xml version="1.0" encoding="utf-8"?>
<ds:datastoreItem xmlns:ds="http://schemas.openxmlformats.org/officeDocument/2006/customXml" ds:itemID="{52147EB2-DFB0-4BE1-9579-60DF6A1BCDAB}">
  <ds:schemaRefs/>
</ds:datastoreItem>
</file>

<file path=customXml/itemProps4.xml><?xml version="1.0" encoding="utf-8"?>
<ds:datastoreItem xmlns:ds="http://schemas.openxmlformats.org/officeDocument/2006/customXml" ds:itemID="{D6FA5E2D-4207-4687-A388-E17413005865}">
  <ds:schemaRefs/>
</ds:datastoreItem>
</file>

<file path=customXml/itemProps5.xml><?xml version="1.0" encoding="utf-8"?>
<ds:datastoreItem xmlns:ds="http://schemas.openxmlformats.org/officeDocument/2006/customXml" ds:itemID="{A785EE48-A851-4AC9-BE57-1E5657533E4F}">
  <ds:schemaRefs/>
</ds:datastoreItem>
</file>

<file path=customXml/itemProps6.xml><?xml version="1.0" encoding="utf-8"?>
<ds:datastoreItem xmlns:ds="http://schemas.openxmlformats.org/officeDocument/2006/customXml" ds:itemID="{F2469C06-9C37-460D-9725-7D2E2E8EA467}">
  <ds:schemaRefs/>
</ds:datastoreItem>
</file>

<file path=customXml/itemProps7.xml><?xml version="1.0" encoding="utf-8"?>
<ds:datastoreItem xmlns:ds="http://schemas.openxmlformats.org/officeDocument/2006/customXml" ds:itemID="{F2DBDB76-55EA-47CD-8DA6-BA14ED6C482C}">
  <ds:schemaRefs/>
</ds:datastoreItem>
</file>

<file path=customXml/itemProps8.xml><?xml version="1.0" encoding="utf-8"?>
<ds:datastoreItem xmlns:ds="http://schemas.openxmlformats.org/officeDocument/2006/customXml" ds:itemID="{02CA3261-4E55-4B8D-B334-B063CC85A78B}">
  <ds:schemaRefs/>
</ds:datastoreItem>
</file>

<file path=customXml/itemProps9.xml><?xml version="1.0" encoding="utf-8"?>
<ds:datastoreItem xmlns:ds="http://schemas.openxmlformats.org/officeDocument/2006/customXml" ds:itemID="{33AA14D8-9E17-4096-B350-4286120967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</vt:lpstr>
      <vt:lpstr>3</vt:lpstr>
      <vt:lpstr>4</vt:lpstr>
      <vt:lpstr>5</vt:lpstr>
      <vt:lpstr>6</vt:lpstr>
      <vt:lpstr>7</vt:lpstr>
      <vt:lpstr>DASHBOARD</vt:lpstr>
      <vt:lpstr>FuzzyLookup_AddIn_Undo_Sheet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saikumargudluru</dc:creator>
  <cp:lastModifiedBy>saikumar kumar</cp:lastModifiedBy>
  <dcterms:created xsi:type="dcterms:W3CDTF">2023-03-29T09:48:56Z</dcterms:created>
  <dcterms:modified xsi:type="dcterms:W3CDTF">2023-10-19T15:27:05Z</dcterms:modified>
</cp:coreProperties>
</file>