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activeTab="1"/>
  </bookViews>
  <sheets>
    <sheet name="Contoh" sheetId="1" r:id="rId1"/>
    <sheet name="Sesi 3" sheetId="2" r:id="rId2"/>
    <sheet name="N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<sst xmlns="http://schemas.openxmlformats.org/spreadsheetml/2006/main" count="58" uniqueCount="25">
  <si>
    <t>w</t>
  </si>
  <si>
    <t>b</t>
  </si>
  <si>
    <t xml:space="preserve">learning rate = </t>
  </si>
  <si>
    <t xml:space="preserve">prediksi </t>
  </si>
  <si>
    <t>y_pred = w * X[i] + b</t>
  </si>
  <si>
    <t># Hitung gradien dw = -2 * X[i] * (y[i] - y_pred)         db = -2 * (y[i] - y_pred)</t>
  </si>
  <si>
    <t>Jam Belajar (Fitur)</t>
  </si>
  <si>
    <t>Nilai (Label)</t>
  </si>
  <si>
    <t>w = w - learning_rate * gradient_w</t>
  </si>
  <si>
    <t>b = b - learning_rate * gradient_b</t>
  </si>
  <si>
    <t>MSE = (1/n) * Σ(yi - ŷi)^2</t>
  </si>
  <si>
    <t>??</t>
  </si>
  <si>
    <t>epoch</t>
  </si>
  <si>
    <t>xi</t>
  </si>
  <si>
    <t>yi</t>
  </si>
  <si>
    <t>y_pred</t>
  </si>
  <si>
    <t>dw</t>
  </si>
  <si>
    <t>db</t>
  </si>
  <si>
    <t>w update</t>
  </si>
  <si>
    <t>b update</t>
  </si>
  <si>
    <t>(yi - y_pred)^2</t>
  </si>
  <si>
    <t>MSE error</t>
  </si>
  <si>
    <t xml:space="preserve">Prediksi </t>
  </si>
  <si>
    <t>input * bobot terakhir + (bias terakhir)</t>
  </si>
  <si>
    <t>MSE Error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</si>
</sst>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6">
    <font>
      <sz val="11"/>
      <color theme="1"/>
      <name val="Calibri"/>
      <charset val="134"/>
      <scheme val="minor"/>
    </font>
    <font>
      <sz val="11"/>
      <color theme="1"/>
      <name val="Calibri"/>
      <charset val="134"/>
    </font>
    <font>
      <sz val="11"/>
      <name val="Calibri"/>
      <charset val="134"/>
      <scheme val="minor"/>
    </font>
    <font>
      <sz val="11"/>
      <name val="Calibri"/>
      <charset val="134"/>
    </font>
    <font>
      <sz val="12"/>
      <color theme="1"/>
      <name val="Calibri"/>
      <charset val="134"/>
      <scheme val="minor"/>
    </font>
    <font>
      <sz val="11"/>
      <color theme="1"/>
      <name val="Times New Roman"/>
      <charset val="134"/>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FFF00"/>
        <bgColor rgb="FFFFFF00"/>
      </patternFill>
    </fill>
    <fill>
      <patternFill patternType="solid">
        <fgColor theme="7" tint="0.4"/>
        <bgColor indexed="64"/>
      </patternFill>
    </fill>
    <fill>
      <patternFill patternType="solid">
        <fgColor rgb="FFFF9900"/>
        <bgColor rgb="FFFF9900"/>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rgb="FF000000"/>
      </left>
      <right style="thin">
        <color auto="1"/>
      </right>
      <top/>
      <bottom/>
      <diagonal/>
    </border>
    <border>
      <left/>
      <right style="thin">
        <color auto="1"/>
      </right>
      <top/>
      <bottom/>
      <diagonal/>
    </border>
    <border>
      <left/>
      <right/>
      <top style="thin">
        <color auto="1"/>
      </top>
      <bottom/>
      <diagonal/>
    </border>
    <border>
      <left style="thin">
        <color auto="1"/>
      </left>
      <right style="thin">
        <color auto="1"/>
      </right>
      <top style="thin">
        <color auto="1"/>
      </top>
      <bottom style="thin">
        <color rgb="FF000000"/>
      </bottom>
      <diagonal/>
    </border>
    <border>
      <left style="thin">
        <color rgb="FF000000"/>
      </left>
      <right style="thin">
        <color auto="1"/>
      </right>
      <top style="thin">
        <color rgb="FF000000"/>
      </top>
      <bottom/>
      <diagonal/>
    </border>
    <border>
      <left/>
      <right style="thin">
        <color auto="1"/>
      </right>
      <top style="thin">
        <color rgb="FF000000"/>
      </top>
      <bottom/>
      <diagonal/>
    </border>
    <border>
      <left style="thin">
        <color rgb="FF000000"/>
      </left>
      <right style="thin">
        <color auto="1"/>
      </right>
      <top/>
      <bottom style="thin">
        <color auto="1"/>
      </bottom>
      <diagonal/>
    </border>
    <border>
      <left/>
      <right style="thin">
        <color auto="1"/>
      </right>
      <top/>
      <bottom style="thin">
        <color auto="1"/>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6" borderId="2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4" applyNumberFormat="0" applyFill="0" applyAlignment="0" applyProtection="0">
      <alignment vertical="center"/>
    </xf>
    <xf numFmtId="0" fontId="13" fillId="0" borderId="24" applyNumberFormat="0" applyFill="0" applyAlignment="0" applyProtection="0">
      <alignment vertical="center"/>
    </xf>
    <xf numFmtId="0" fontId="14" fillId="0" borderId="25" applyNumberFormat="0" applyFill="0" applyAlignment="0" applyProtection="0">
      <alignment vertical="center"/>
    </xf>
    <xf numFmtId="0" fontId="14" fillId="0" borderId="0" applyNumberFormat="0" applyFill="0" applyBorder="0" applyAlignment="0" applyProtection="0">
      <alignment vertical="center"/>
    </xf>
    <xf numFmtId="0" fontId="15" fillId="7" borderId="26" applyNumberFormat="0" applyAlignment="0" applyProtection="0">
      <alignment vertical="center"/>
    </xf>
    <xf numFmtId="0" fontId="16" fillId="8" borderId="27" applyNumberFormat="0" applyAlignment="0" applyProtection="0">
      <alignment vertical="center"/>
    </xf>
    <xf numFmtId="0" fontId="17" fillId="8" borderId="26" applyNumberFormat="0" applyAlignment="0" applyProtection="0">
      <alignment vertical="center"/>
    </xf>
    <xf numFmtId="0" fontId="18" fillId="9" borderId="28" applyNumberFormat="0" applyAlignment="0" applyProtection="0">
      <alignment vertical="center"/>
    </xf>
    <xf numFmtId="0" fontId="19" fillId="0" borderId="29" applyNumberFormat="0" applyFill="0" applyAlignment="0" applyProtection="0">
      <alignment vertical="center"/>
    </xf>
    <xf numFmtId="0" fontId="20" fillId="0" borderId="30"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70">
    <xf numFmtId="0" fontId="0" fillId="0" borderId="0" xfId="0" applyFont="1" applyAlignment="1"/>
    <xf numFmtId="0" fontId="0" fillId="2" borderId="1" xfId="0" applyFont="1" applyFill="1" applyBorder="1"/>
    <xf numFmtId="0" fontId="1" fillId="2" borderId="1" xfId="0" applyFont="1" applyFill="1" applyBorder="1"/>
    <xf numFmtId="0" fontId="0" fillId="2" borderId="0" xfId="0" applyFont="1" applyFill="1"/>
    <xf numFmtId="0" fontId="1" fillId="0" borderId="0" xfId="0" applyFont="1"/>
    <xf numFmtId="0" fontId="0" fillId="0" borderId="1"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xf numFmtId="0" fontId="2" fillId="3" borderId="5" xfId="0" applyFont="1" applyFill="1" applyBorder="1" applyAlignment="1">
      <alignment horizontal="center" vertical="center"/>
    </xf>
    <xf numFmtId="0" fontId="3" fillId="3" borderId="5" xfId="0" applyFont="1" applyFill="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4" borderId="9" xfId="0" applyFont="1" applyFill="1" applyBorder="1" applyAlignment="1">
      <alignment horizontal="center" vertical="center"/>
    </xf>
    <xf numFmtId="0" fontId="4" fillId="5" borderId="1" xfId="0" applyFont="1" applyFill="1" applyBorder="1" applyAlignment="1">
      <alignment horizontal="center"/>
    </xf>
    <xf numFmtId="0" fontId="0" fillId="0" borderId="0" xfId="0" applyFont="1" applyAlignment="1">
      <alignment horizontal="center"/>
    </xf>
    <xf numFmtId="0" fontId="0" fillId="0" borderId="0" xfId="0" applyFont="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2" borderId="12"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3" xfId="0" applyFont="1" applyBorder="1" applyAlignment="1">
      <alignment horizontal="center" vertical="center"/>
    </xf>
    <xf numFmtId="0" fontId="1" fillId="4" borderId="3" xfId="0" applyFont="1" applyFill="1" applyBorder="1" applyAlignment="1">
      <alignment horizontal="center" vertical="center"/>
    </xf>
    <xf numFmtId="0" fontId="0" fillId="0" borderId="13" xfId="0" applyFont="1" applyBorder="1" applyAlignment="1">
      <alignment horizontal="center" vertical="center"/>
    </xf>
    <xf numFmtId="0" fontId="1" fillId="0" borderId="14" xfId="0" applyFont="1" applyBorder="1" applyAlignment="1">
      <alignment horizontal="center" vertical="center"/>
    </xf>
    <xf numFmtId="0" fontId="0" fillId="0" borderId="14" xfId="0" applyFont="1" applyBorder="1" applyAlignment="1">
      <alignment horizontal="center" vertical="center"/>
    </xf>
    <xf numFmtId="0" fontId="1" fillId="0" borderId="14" xfId="0" applyFont="1" applyBorder="1" applyAlignment="1">
      <alignment horizontal="center" vertical="center"/>
    </xf>
    <xf numFmtId="0" fontId="1" fillId="0" borderId="14" xfId="0" applyFont="1" applyFill="1" applyBorder="1" applyAlignment="1">
      <alignment horizontal="center" vertical="center"/>
    </xf>
    <xf numFmtId="0" fontId="0" fillId="0" borderId="15" xfId="0" applyFont="1" applyBorder="1" applyAlignment="1">
      <alignment horizontal="center" vertical="center"/>
    </xf>
    <xf numFmtId="0" fontId="1" fillId="0" borderId="3" xfId="0" applyFont="1" applyBorder="1" applyAlignment="1">
      <alignment horizontal="center" vertical="center"/>
    </xf>
    <xf numFmtId="0" fontId="0" fillId="0" borderId="3"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Fill="1" applyBorder="1" applyAlignment="1">
      <alignment horizontal="center" vertical="center"/>
    </xf>
    <xf numFmtId="0" fontId="0" fillId="0" borderId="16" xfId="0" applyFont="1" applyBorder="1" applyAlignment="1">
      <alignment horizontal="center" vertical="center"/>
    </xf>
    <xf numFmtId="0" fontId="1" fillId="0" borderId="9" xfId="0" applyFont="1" applyBorder="1" applyAlignment="1">
      <alignment horizontal="center" vertical="center"/>
    </xf>
    <xf numFmtId="0" fontId="0" fillId="0" borderId="9" xfId="0" applyFont="1" applyBorder="1" applyAlignment="1">
      <alignment horizontal="center" vertical="center"/>
    </xf>
    <xf numFmtId="0" fontId="1" fillId="4" borderId="9" xfId="0" applyFont="1" applyFill="1" applyBorder="1" applyAlignment="1">
      <alignment horizontal="center" vertical="center"/>
    </xf>
    <xf numFmtId="0" fontId="1" fillId="0" borderId="3" xfId="0" applyFont="1" applyBorder="1" applyAlignment="1">
      <alignment horizontal="center" vertical="center"/>
    </xf>
    <xf numFmtId="0" fontId="0" fillId="3" borderId="15"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14" xfId="0" applyNumberFormat="1" applyFont="1" applyBorder="1" applyAlignment="1">
      <alignment horizontal="center" vertical="center"/>
    </xf>
    <xf numFmtId="0" fontId="5" fillId="3" borderId="1" xfId="0" applyFont="1" applyFill="1" applyBorder="1" applyAlignment="1">
      <alignment horizontal="center" vertical="center"/>
    </xf>
    <xf numFmtId="0" fontId="0" fillId="0" borderId="3" xfId="0" applyFont="1" applyBorder="1" applyAlignment="1">
      <alignment horizontal="center" vertical="center"/>
    </xf>
    <xf numFmtId="0" fontId="5" fillId="0" borderId="1" xfId="0" applyFont="1" applyBorder="1" applyAlignment="1">
      <alignment horizontal="center" vertical="center"/>
    </xf>
    <xf numFmtId="0" fontId="0" fillId="5" borderId="9" xfId="0" applyFont="1" applyFill="1" applyBorder="1" applyAlignment="1">
      <alignment horizontal="center" vertical="center"/>
    </xf>
    <xf numFmtId="0" fontId="0" fillId="0" borderId="3" xfId="0" applyNumberFormat="1" applyFont="1" applyBorder="1" applyAlignment="1">
      <alignment horizontal="center" vertical="center"/>
    </xf>
    <xf numFmtId="0" fontId="1" fillId="2" borderId="0" xfId="0" applyFont="1" applyFill="1"/>
    <xf numFmtId="0" fontId="0" fillId="0" borderId="17" xfId="0" applyFont="1" applyBorder="1"/>
    <xf numFmtId="0" fontId="0" fillId="0" borderId="10" xfId="0" applyFont="1" applyBorder="1"/>
    <xf numFmtId="0" fontId="0" fillId="0" borderId="18" xfId="0" applyFont="1" applyBorder="1"/>
    <xf numFmtId="0" fontId="0" fillId="0" borderId="11" xfId="0" applyFont="1" applyBorder="1"/>
    <xf numFmtId="0" fontId="0" fillId="0" borderId="19" xfId="0" applyFont="1" applyBorder="1"/>
    <xf numFmtId="0" fontId="0" fillId="0" borderId="20" xfId="0" applyFont="1" applyBorder="1"/>
    <xf numFmtId="0" fontId="1" fillId="0" borderId="17" xfId="0" applyFont="1" applyBorder="1"/>
    <xf numFmtId="0" fontId="1" fillId="0" borderId="21" xfId="0" applyFont="1" applyBorder="1"/>
    <xf numFmtId="0" fontId="1" fillId="0" borderId="18" xfId="0" applyFont="1" applyBorder="1"/>
    <xf numFmtId="0" fontId="1" fillId="4" borderId="0" xfId="0" applyFont="1" applyFill="1"/>
    <xf numFmtId="0" fontId="1" fillId="0" borderId="19" xfId="0" applyFont="1" applyBorder="1"/>
    <xf numFmtId="0" fontId="1" fillId="0" borderId="22" xfId="0" applyFont="1" applyBorder="1"/>
    <xf numFmtId="0" fontId="1" fillId="4" borderId="22" xfId="0" applyFont="1" applyFill="1" applyBorder="1"/>
    <xf numFmtId="0" fontId="1" fillId="0" borderId="0" xfId="0" applyFont="1" applyAlignment="1"/>
    <xf numFmtId="0" fontId="6" fillId="0" borderId="0" xfId="0" applyFont="1"/>
    <xf numFmtId="0" fontId="1" fillId="0" borderId="10" xfId="0" applyFont="1" applyBorder="1"/>
    <xf numFmtId="0" fontId="1" fillId="0" borderId="11" xfId="0" applyFont="1" applyBorder="1"/>
    <xf numFmtId="0" fontId="1" fillId="2" borderId="11" xfId="0" applyFont="1" applyFill="1" applyBorder="1"/>
    <xf numFmtId="0" fontId="1" fillId="2" borderId="20"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GB" sz="1400" b="0" i="0" u="none" strike="noStrike" kern="1200" baseline="0">
                <a:solidFill>
                  <a:srgbClr val="757575"/>
                </a:solidFill>
                <a:latin typeface="+mn-lt"/>
                <a:ea typeface="+mn-ea"/>
                <a:cs typeface="+mn-cs"/>
              </a:defRPr>
            </a:pPr>
            <a:r>
              <a:rPr sz="1400" b="0" i="0">
                <a:solidFill>
                  <a:srgbClr val="757575"/>
                </a:solidFill>
                <a:latin typeface="+mn-lt"/>
              </a:rPr>
              <a:t>MSE /Loss Function</a:t>
            </a:r>
            <a:endParaRPr sz="1400" b="0" i="0">
              <a:solidFill>
                <a:srgbClr val="757575"/>
              </a:solidFill>
              <a:latin typeface="+mn-lt"/>
            </a:endParaRPr>
          </a:p>
        </c:rich>
      </c:tx>
      <c:layout/>
      <c:overlay val="0"/>
    </c:title>
    <c:autoTitleDeleted val="0"/>
    <c:plotArea>
      <c:layout>
        <c:manualLayout>
          <c:xMode val="edge"/>
          <c:yMode val="edge"/>
          <c:x val="0.103442038495188"/>
          <c:y val="0.194861111111111"/>
          <c:w val="0.896557961504812"/>
          <c:h val="0.720887649460484"/>
        </c:manualLayout>
      </c:layout>
      <c:lineChart>
        <c:grouping val="none"/>
        <c:varyColors val="0"/>
        <c:ser>
          <c:idx val="0"/>
          <c:order val="0"/>
          <c:spPr>
            <a:ln w="28575" cap="rnd" cmpd="sng" algn="ctr">
              <a:solidFill>
                <a:schemeClr val="accent1"/>
              </a:solidFill>
              <a:prstDash val="solid"/>
              <a:round/>
            </a:ln>
          </c:spPr>
          <c:marker>
            <c:symbol val="none"/>
          </c:marker>
          <c:dLbls>
            <c:delete val="1"/>
          </c:dLbls>
          <c:val>
            <c:numRef>
              <c:f>Contoh!$J$13</c:f>
              <c:numCache>
                <c:formatCode>General</c:formatCode>
                <c:ptCount val="1"/>
                <c:pt idx="0">
                  <c:v>2.95462676398416</c:v>
                </c:pt>
              </c:numCache>
            </c:numRef>
          </c:val>
          <c:smooth val="0"/>
        </c:ser>
        <c:ser>
          <c:idx val="1"/>
          <c:order val="1"/>
          <c:spPr>
            <a:ln w="19050" cap="rnd" cmpd="sng" algn="ctr">
              <a:solidFill>
                <a:srgbClr val="ED7D31"/>
              </a:solidFill>
              <a:prstDash val="solid"/>
              <a:round/>
            </a:ln>
          </c:spPr>
          <c:marker>
            <c:symbol val="none"/>
          </c:marker>
          <c:dLbls>
            <c:delete val="1"/>
          </c:dLbls>
          <c:val>
            <c:numRef>
              <c:f>Contoh!$J$17</c:f>
              <c:numCache>
                <c:formatCode>General</c:formatCode>
                <c:ptCount val="1"/>
                <c:pt idx="0">
                  <c:v>0.926170430108487</c:v>
                </c:pt>
              </c:numCache>
            </c:numRef>
          </c:val>
          <c:smooth val="0"/>
        </c:ser>
        <c:ser>
          <c:idx val="2"/>
          <c:order val="2"/>
          <c:spPr>
            <a:ln w="19050" cap="rnd" cmpd="sng" algn="ctr">
              <a:solidFill>
                <a:srgbClr val="A5A5A5"/>
              </a:solidFill>
              <a:prstDash val="solid"/>
              <a:round/>
            </a:ln>
          </c:spPr>
          <c:marker>
            <c:symbol val="none"/>
          </c:marker>
          <c:dLbls>
            <c:delete val="1"/>
          </c:dLbls>
          <c:val>
            <c:numRef>
              <c:f>Contoh!$J$21</c:f>
              <c:numCache>
                <c:formatCode>General</c:formatCode>
                <c:ptCount val="1"/>
                <c:pt idx="0">
                  <c:v>0.458057450141828</c:v>
                </c:pt>
              </c:numCache>
            </c:numRef>
          </c:val>
          <c:smooth val="0"/>
        </c:ser>
        <c:ser>
          <c:idx val="3"/>
          <c:order val="3"/>
          <c:spPr>
            <a:ln w="19050" cap="rnd" cmpd="sng" algn="ctr">
              <a:solidFill>
                <a:srgbClr val="FFC000"/>
              </a:solidFill>
              <a:prstDash val="solid"/>
              <a:round/>
            </a:ln>
          </c:spPr>
          <c:marker>
            <c:symbol val="none"/>
          </c:marker>
          <c:dLbls>
            <c:delete val="1"/>
          </c:dLbls>
          <c:val>
            <c:numRef>
              <c:f>Contoh!$J$25</c:f>
              <c:numCache>
                <c:formatCode>General</c:formatCode>
                <c:ptCount val="1"/>
                <c:pt idx="0">
                  <c:v>0.339819093573152</c:v>
                </c:pt>
              </c:numCache>
            </c:numRef>
          </c:val>
          <c:smooth val="0"/>
        </c:ser>
        <c:ser>
          <c:idx val="4"/>
          <c:order val="4"/>
          <c:spPr>
            <a:ln w="19050" cap="rnd" cmpd="sng" algn="ctr">
              <a:solidFill>
                <a:srgbClr val="5B9BD5"/>
              </a:solidFill>
              <a:prstDash val="solid"/>
              <a:round/>
            </a:ln>
          </c:spPr>
          <c:marker>
            <c:symbol val="none"/>
          </c:marker>
          <c:dLbls>
            <c:delete val="1"/>
          </c:dLbls>
          <c:val>
            <c:numRef>
              <c:f>Contoh!$J$29</c:f>
              <c:numCache>
                <c:formatCode>General</c:formatCode>
                <c:ptCount val="1"/>
                <c:pt idx="0">
                  <c:v>0.30401962656</c:v>
                </c:pt>
              </c:numCache>
            </c:numRef>
          </c:val>
          <c:smooth val="0"/>
        </c:ser>
        <c:dLbls>
          <c:showLegendKey val="0"/>
          <c:showVal val="0"/>
          <c:showCatName val="0"/>
          <c:showSerName val="0"/>
          <c:showPercent val="0"/>
          <c:showBubbleSize val="0"/>
        </c:dLbls>
        <c:marker val="0"/>
        <c:smooth val="0"/>
        <c:axId val="2061980110"/>
        <c:axId val="798253787"/>
      </c:lineChart>
      <c:catAx>
        <c:axId val="2061980110"/>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GB" sz="900" b="0" i="0" u="none" strike="noStrike" kern="1200" baseline="0">
                <a:solidFill>
                  <a:srgbClr val="000000"/>
                </a:solidFill>
                <a:latin typeface="+mn-lt"/>
                <a:ea typeface="+mn-ea"/>
                <a:cs typeface="+mn-cs"/>
              </a:defRPr>
            </a:pPr>
          </a:p>
        </c:txPr>
        <c:crossAx val="798253787"/>
        <c:crosses val="autoZero"/>
        <c:auto val="1"/>
        <c:lblAlgn val="ctr"/>
        <c:lblOffset val="100"/>
        <c:noMultiLvlLbl val="0"/>
      </c:catAx>
      <c:valAx>
        <c:axId val="798253787"/>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GB" sz="900" b="0" i="0" u="none" strike="noStrike" kern="1200" baseline="0">
                <a:solidFill>
                  <a:srgbClr val="000000"/>
                </a:solidFill>
                <a:latin typeface="+mn-lt"/>
                <a:ea typeface="+mn-ea"/>
                <a:cs typeface="+mn-cs"/>
              </a:defRPr>
            </a:pPr>
          </a:p>
        </c:txPr>
        <c:crossAx val="2061980110"/>
        <c:crosses val="autoZero"/>
        <c:crossBetween val="between"/>
      </c:valAx>
    </c:plotArea>
    <c:plotVisOnly val="1"/>
    <c:dispBlanksAs val="gap"/>
    <c:showDLblsOverMax val="0"/>
  </c:chart>
  <c:txPr>
    <a:bodyPr/>
    <a:lstStyle/>
    <a:p>
      <a:pPr>
        <a:defRPr lang="en-GB"/>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1" i="0" u="none" strike="noStrike" kern="1200" baseline="0">
                <a:solidFill>
                  <a:schemeClr val="tx1">
                    <a:lumMod val="75000"/>
                    <a:lumOff val="25000"/>
                  </a:schemeClr>
                </a:solidFill>
                <a:latin typeface="+mn-lt"/>
                <a:ea typeface="+mn-ea"/>
                <a:cs typeface="+mn-cs"/>
              </a:defRPr>
            </a:pPr>
            <a:r>
              <a:t>MSE Error/ Loss Function</a:t>
            </a:r>
          </a:p>
        </c:rich>
      </c:tx>
      <c:layout/>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dLbls>
            <c:delete val="1"/>
          </c:dLbls>
          <c:val>
            <c:numRef>
              <c:f>'Sesi 3'!$L$31:$L$39</c:f>
              <c:numCache>
                <c:formatCode>General</c:formatCode>
                <c:ptCount val="9"/>
                <c:pt idx="0">
                  <c:v>2.95462676398416</c:v>
                </c:pt>
                <c:pt idx="1">
                  <c:v>0.926170430108487</c:v>
                </c:pt>
                <c:pt idx="2">
                  <c:v>0.458057450141828</c:v>
                </c:pt>
                <c:pt idx="3">
                  <c:v>0.339819093573152</c:v>
                </c:pt>
                <c:pt idx="4">
                  <c:v>0.30401962656</c:v>
                </c:pt>
                <c:pt idx="5">
                  <c:v>0.289423092635703</c:v>
                </c:pt>
                <c:pt idx="6">
                  <c:v>0.281056312559031</c:v>
                </c:pt>
                <c:pt idx="7">
                  <c:v>0.2748510246594</c:v>
                </c:pt>
                <c:pt idx="8">
                  <c:v>0.269538274399292</c:v>
                </c:pt>
              </c:numCache>
            </c:numRef>
          </c:val>
          <c:smooth val="0"/>
        </c:ser>
        <c:dLbls>
          <c:showLegendKey val="0"/>
          <c:showVal val="0"/>
          <c:showCatName val="0"/>
          <c:showSerName val="0"/>
          <c:showPercent val="0"/>
          <c:showBubbleSize val="0"/>
        </c:dLbls>
        <c:marker val="0"/>
        <c:smooth val="0"/>
        <c:axId val="293868310"/>
        <c:axId val="781488224"/>
      </c:lineChart>
      <c:catAx>
        <c:axId val="29386831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81488224"/>
        <c:crosses val="autoZero"/>
        <c:auto val="1"/>
        <c:lblAlgn val="ctr"/>
        <c:lblOffset val="100"/>
        <c:noMultiLvlLbl val="0"/>
      </c:catAx>
      <c:valAx>
        <c:axId val="781488224"/>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293868310"/>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lang="en-GB"/>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11</xdr:col>
      <xdr:colOff>9525</xdr:colOff>
      <xdr:row>8</xdr:row>
      <xdr:rowOff>9525</xdr:rowOff>
    </xdr:from>
    <xdr:ext cx="3371850" cy="2390775"/>
    <xdr:graphicFrame>
      <xdr:nvGraphicFramePr>
        <xdr:cNvPr id="1552235912" name="Chart 1"/>
        <xdr:cNvGraphicFramePr/>
      </xdr:nvGraphicFramePr>
      <xdr:xfrm>
        <a:off x="8124825" y="1533525"/>
        <a:ext cx="3371850" cy="239077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9525</xdr:colOff>
      <xdr:row>9</xdr:row>
      <xdr:rowOff>19050</xdr:rowOff>
    </xdr:from>
    <xdr:to>
      <xdr:col>19</xdr:col>
      <xdr:colOff>0</xdr:colOff>
      <xdr:row>19</xdr:row>
      <xdr:rowOff>24130</xdr:rowOff>
    </xdr:to>
    <xdr:pic>
      <xdr:nvPicPr>
        <xdr:cNvPr id="2" name="Picture 1"/>
        <xdr:cNvPicPr>
          <a:picLocks noChangeAspect="1"/>
        </xdr:cNvPicPr>
      </xdr:nvPicPr>
      <xdr:blipFill>
        <a:blip r:embed="rId2"/>
        <a:srcRect l="30194" t="34513" r="17923" b="26991"/>
        <a:stretch>
          <a:fillRect/>
        </a:stretch>
      </xdr:blipFill>
      <xdr:spPr>
        <a:xfrm>
          <a:off x="9591675" y="1733550"/>
          <a:ext cx="5114925" cy="1910080"/>
        </a:xfrm>
        <a:prstGeom prst="rect">
          <a:avLst/>
        </a:prstGeom>
        <a:noFill/>
        <a:ln w="9525">
          <a:solidFill>
            <a:sysClr val="windowText" lastClr="000000"/>
          </a:solidFill>
        </a:ln>
      </xdr:spPr>
    </xdr:pic>
    <xdr:clientData/>
  </xdr:twoCellAnchor>
  <xdr:twoCellAnchor>
    <xdr:from>
      <xdr:col>10</xdr:col>
      <xdr:colOff>598805</xdr:colOff>
      <xdr:row>1</xdr:row>
      <xdr:rowOff>155575</xdr:rowOff>
    </xdr:from>
    <xdr:to>
      <xdr:col>15</xdr:col>
      <xdr:colOff>595630</xdr:colOff>
      <xdr:row>8</xdr:row>
      <xdr:rowOff>88265</xdr:rowOff>
    </xdr:to>
    <xdr:sp>
      <xdr:nvSpPr>
        <xdr:cNvPr id="3" name="Text Box 2"/>
        <xdr:cNvSpPr txBox="1"/>
      </xdr:nvSpPr>
      <xdr:spPr>
        <a:xfrm>
          <a:off x="9571355" y="346075"/>
          <a:ext cx="3292475" cy="126619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GB" altLang="en-US" sz="1100">
              <a:ln>
                <a:noFill/>
              </a:ln>
              <a:latin typeface="Times New Roman" panose="02020603050405020304" charset="0"/>
              <a:cs typeface="Times New Roman" panose="02020603050405020304" charset="0"/>
            </a:rPr>
            <a:t>Kelompok 4:</a:t>
          </a:r>
          <a:endParaRPr lang="en-GB" altLang="en-US" sz="1100">
            <a:ln>
              <a:noFill/>
            </a:ln>
            <a:latin typeface="Times New Roman" panose="02020603050405020304" charset="0"/>
            <a:cs typeface="Times New Roman" panose="02020603050405020304" charset="0"/>
          </a:endParaRPr>
        </a:p>
        <a:p>
          <a:pPr algn="l"/>
          <a:r>
            <a:rPr lang="en-GB" altLang="en-US" sz="1100">
              <a:ln>
                <a:noFill/>
              </a:ln>
              <a:latin typeface="Times New Roman" panose="02020603050405020304" charset="0"/>
              <a:cs typeface="Times New Roman" panose="02020603050405020304" charset="0"/>
            </a:rPr>
            <a:t>- Maximillian Huang (20220040075)</a:t>
          </a:r>
          <a:endParaRPr lang="en-GB" altLang="en-US" sz="1100">
            <a:ln>
              <a:noFill/>
            </a:ln>
            <a:latin typeface="Times New Roman" panose="02020603050405020304" charset="0"/>
            <a:cs typeface="Times New Roman" panose="02020603050405020304" charset="0"/>
          </a:endParaRPr>
        </a:p>
        <a:p>
          <a:pPr algn="l"/>
          <a:r>
            <a:rPr lang="en-GB" altLang="en-US" sz="1100">
              <a:ln>
                <a:noFill/>
              </a:ln>
              <a:latin typeface="Times New Roman" panose="02020603050405020304" charset="0"/>
              <a:cs typeface="Times New Roman" panose="02020603050405020304" charset="0"/>
            </a:rPr>
            <a:t>- Sany Noor Fauzianty (20220040264)</a:t>
          </a:r>
          <a:endParaRPr lang="en-GB" altLang="en-US" sz="1100">
            <a:ln>
              <a:noFill/>
            </a:ln>
            <a:latin typeface="Times New Roman" panose="02020603050405020304" charset="0"/>
            <a:cs typeface="Times New Roman" panose="02020603050405020304" charset="0"/>
          </a:endParaRPr>
        </a:p>
        <a:p>
          <a:pPr algn="l"/>
          <a:r>
            <a:rPr lang="en-GB" altLang="en-US" sz="1100">
              <a:ln>
                <a:noFill/>
              </a:ln>
              <a:latin typeface="Times New Roman" panose="02020603050405020304" charset="0"/>
              <a:cs typeface="Times New Roman" panose="02020603050405020304" charset="0"/>
            </a:rPr>
            <a:t>- Saila Julia (20220040082)</a:t>
          </a:r>
          <a:endParaRPr lang="en-GB" altLang="en-US" sz="1100">
            <a:ln>
              <a:noFill/>
            </a:ln>
            <a:latin typeface="Times New Roman" panose="02020603050405020304" charset="0"/>
            <a:cs typeface="Times New Roman" panose="02020603050405020304" charset="0"/>
          </a:endParaRPr>
        </a:p>
        <a:p>
          <a:pPr algn="l"/>
          <a:r>
            <a:rPr lang="en-GB" altLang="en-US" sz="1100">
              <a:ln>
                <a:noFill/>
              </a:ln>
              <a:latin typeface="Times New Roman" panose="02020603050405020304" charset="0"/>
              <a:cs typeface="Times New Roman" panose="02020603050405020304" charset="0"/>
            </a:rPr>
            <a:t>- Naufal Nuryanto (20220040229)</a:t>
          </a:r>
          <a:endParaRPr lang="en-GB" altLang="en-US" sz="1100">
            <a:ln>
              <a:noFill/>
            </a:ln>
            <a:latin typeface="Times New Roman" panose="02020603050405020304" charset="0"/>
            <a:cs typeface="Times New Roman" panose="02020603050405020304" charset="0"/>
          </a:endParaRPr>
        </a:p>
        <a:p>
          <a:pPr algn="l"/>
          <a:r>
            <a:rPr lang="en-GB" altLang="en-US" sz="1100">
              <a:ln>
                <a:noFill/>
              </a:ln>
              <a:latin typeface="Times New Roman" panose="02020603050405020304" charset="0"/>
              <a:cs typeface="Times New Roman" panose="02020603050405020304" charset="0"/>
            </a:rPr>
            <a:t>- Fransiskus Octavianus Mado Hurint (20220040252)</a:t>
          </a:r>
          <a:endParaRPr lang="en-GB" altLang="en-US" sz="1100">
            <a:ln>
              <a:noFill/>
            </a:ln>
            <a:latin typeface="Times New Roman" panose="02020603050405020304" charset="0"/>
            <a:cs typeface="Times New Roman" panose="02020603050405020304" charset="0"/>
          </a:endParaRPr>
        </a:p>
      </xdr:txBody>
    </xdr:sp>
    <xdr:clientData/>
  </xdr:twoCellAnchor>
  <xdr:twoCellAnchor>
    <xdr:from>
      <xdr:col>11</xdr:col>
      <xdr:colOff>0</xdr:colOff>
      <xdr:row>19</xdr:row>
      <xdr:rowOff>152400</xdr:rowOff>
    </xdr:from>
    <xdr:to>
      <xdr:col>19</xdr:col>
      <xdr:colOff>9525</xdr:colOff>
      <xdr:row>23</xdr:row>
      <xdr:rowOff>48260</xdr:rowOff>
    </xdr:to>
    <xdr:sp>
      <xdr:nvSpPr>
        <xdr:cNvPr id="6" name="Text Box 5"/>
        <xdr:cNvSpPr txBox="1"/>
      </xdr:nvSpPr>
      <xdr:spPr>
        <a:xfrm>
          <a:off x="9582150" y="3771900"/>
          <a:ext cx="5133975" cy="65786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just"/>
          <a:r>
            <a:rPr lang="en-GB" altLang="en-US" sz="1100">
              <a:latin typeface="Times New Roman" panose="02020603050405020304" charset="0"/>
              <a:cs typeface="Times New Roman" panose="02020603050405020304" charset="0"/>
            </a:rPr>
            <a:t>1. Karena kami dari kelompok 4, kami menambahkan 4 epoch tambahan sehingga total menjadi 9 epoch. Hasil akhirnya menunjukkan bobot (w) sebesar 1.084, bias (b) sebesar 0.542, dan nilai MSE Error sebesar 0.269.</a:t>
          </a:r>
          <a:endParaRPr lang="en-GB" altLang="en-US" sz="1100"/>
        </a:p>
        <a:p>
          <a:pPr algn="l"/>
          <a:endParaRPr lang="en-GB" altLang="en-US" sz="1100"/>
        </a:p>
        <a:p>
          <a:pPr algn="l"/>
          <a:endParaRPr lang="en-GB" altLang="en-US" sz="1100"/>
        </a:p>
      </xdr:txBody>
    </xdr:sp>
    <xdr:clientData/>
  </xdr:twoCellAnchor>
  <xdr:twoCellAnchor>
    <xdr:from>
      <xdr:col>11</xdr:col>
      <xdr:colOff>10160</xdr:colOff>
      <xdr:row>23</xdr:row>
      <xdr:rowOff>170815</xdr:rowOff>
    </xdr:from>
    <xdr:to>
      <xdr:col>19</xdr:col>
      <xdr:colOff>0</xdr:colOff>
      <xdr:row>25</xdr:row>
      <xdr:rowOff>133350</xdr:rowOff>
    </xdr:to>
    <xdr:sp>
      <xdr:nvSpPr>
        <xdr:cNvPr id="7" name="Text Box 6"/>
        <xdr:cNvSpPr txBox="1"/>
      </xdr:nvSpPr>
      <xdr:spPr>
        <a:xfrm>
          <a:off x="9592310" y="4552315"/>
          <a:ext cx="5114290" cy="34353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GB" altLang="en-US" sz="1100">
              <a:latin typeface="Times New Roman" panose="02020603050405020304" charset="0"/>
              <a:cs typeface="Times New Roman" panose="02020603050405020304" charset="0"/>
            </a:rPr>
            <a:t>2. Berikut adalah grafik MSE (Mean Squared error/ loss function)</a:t>
          </a:r>
          <a:endParaRPr lang="en-GB" altLang="en-US" sz="1100">
            <a:latin typeface="Times New Roman" panose="02020603050405020304" charset="0"/>
            <a:cs typeface="Times New Roman" panose="02020603050405020304" charset="0"/>
          </a:endParaRPr>
        </a:p>
      </xdr:txBody>
    </xdr:sp>
    <xdr:clientData/>
  </xdr:twoCellAnchor>
  <xdr:twoCellAnchor>
    <xdr:from>
      <xdr:col>12</xdr:col>
      <xdr:colOff>69850</xdr:colOff>
      <xdr:row>26</xdr:row>
      <xdr:rowOff>165100</xdr:rowOff>
    </xdr:from>
    <xdr:to>
      <xdr:col>18</xdr:col>
      <xdr:colOff>589915</xdr:colOff>
      <xdr:row>40</xdr:row>
      <xdr:rowOff>175260</xdr:rowOff>
    </xdr:to>
    <xdr:graphicFrame>
      <xdr:nvGraphicFramePr>
        <xdr:cNvPr id="8" name="Chart 7"/>
        <xdr:cNvGraphicFramePr/>
      </xdr:nvGraphicFramePr>
      <xdr:xfrm>
        <a:off x="10509250" y="5118100"/>
        <a:ext cx="4177665" cy="2677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11430</xdr:colOff>
      <xdr:row>41</xdr:row>
      <xdr:rowOff>123825</xdr:rowOff>
    </xdr:from>
    <xdr:to>
      <xdr:col>18</xdr:col>
      <xdr:colOff>608330</xdr:colOff>
      <xdr:row>52</xdr:row>
      <xdr:rowOff>160020</xdr:rowOff>
    </xdr:to>
    <xdr:sp>
      <xdr:nvSpPr>
        <xdr:cNvPr id="9" name="Text Box 8"/>
        <xdr:cNvSpPr txBox="1"/>
      </xdr:nvSpPr>
      <xdr:spPr>
        <a:xfrm>
          <a:off x="10450830" y="7934325"/>
          <a:ext cx="4254500" cy="213169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just"/>
          <a:r>
            <a:rPr lang="en-GB" altLang="en-US" sz="1100">
              <a:latin typeface="Times New Roman" panose="02020603050405020304" charset="0"/>
              <a:cs typeface="Times New Roman" panose="02020603050405020304" charset="0"/>
            </a:rPr>
            <a:t>Grafik ini menunjukkan penurunan nilai Mean Squared Error (MSE) selama 9 iterasi dalam proses pembelajaran sebuah model deep learning. Pada awalnya, MSE menurun dengan cepat, terutama antara iterasi pertama dan kedua, yang menandakan model sedang belajar dengan sangat baik. Setelah itu, penurunan menjadi lebih lambat, dan kurvanya mulai mendatar, menunjukkan model mulai stabil dan hampir mencapai hasil yang optimal. Dari iterasi ke-5 hingga ke-9, perubahan MSE menjadi lebih halus, yang berarti model sedang menyempurnakan performanya. Tidak ada tanda-tanda overfitting dalam rentang ini, dan MSE masih sedikit menurun di iterasi terakhir, yang menunjukkan masih ada sedikit ruang untuk perbaikan.</a:t>
          </a:r>
          <a:endParaRPr lang="en-GB" altLang="en-US" sz="1100">
            <a:latin typeface="Times New Roman" panose="02020603050405020304" charset="0"/>
            <a:cs typeface="Times New Roman" panose="02020603050405020304" charset="0"/>
          </a:endParaRPr>
        </a:p>
      </xdr:txBody>
    </xdr:sp>
    <xdr:clientData/>
  </xdr:twoCellAnchor>
  <xdr:twoCellAnchor editAs="oneCell">
    <xdr:from>
      <xdr:col>8</xdr:col>
      <xdr:colOff>774700</xdr:colOff>
      <xdr:row>56</xdr:row>
      <xdr:rowOff>62865</xdr:rowOff>
    </xdr:from>
    <xdr:to>
      <xdr:col>22</xdr:col>
      <xdr:colOff>579755</xdr:colOff>
      <xdr:row>62</xdr:row>
      <xdr:rowOff>107950</xdr:rowOff>
    </xdr:to>
    <xdr:pic>
      <xdr:nvPicPr>
        <xdr:cNvPr id="10" name="Picture 9"/>
        <xdr:cNvPicPr>
          <a:picLocks noChangeAspect="1"/>
        </xdr:cNvPicPr>
      </xdr:nvPicPr>
      <xdr:blipFill>
        <a:blip r:embed="rId3"/>
        <a:srcRect l="2379" t="51685" r="27655" b="31181"/>
        <a:stretch>
          <a:fillRect/>
        </a:stretch>
      </xdr:blipFill>
      <xdr:spPr>
        <a:xfrm>
          <a:off x="8032750" y="10730865"/>
          <a:ext cx="9082405" cy="1188085"/>
        </a:xfrm>
        <a:prstGeom prst="rect">
          <a:avLst/>
        </a:prstGeom>
        <a:noFill/>
        <a:ln w="9525">
          <a:solidFill>
            <a:sysClr val="windowText" lastClr="000000"/>
          </a:solidFill>
        </a:ln>
      </xdr:spPr>
    </xdr:pic>
    <xdr:clientData/>
  </xdr:twoCellAnchor>
  <xdr:twoCellAnchor>
    <xdr:from>
      <xdr:col>10</xdr:col>
      <xdr:colOff>570230</xdr:colOff>
      <xdr:row>54</xdr:row>
      <xdr:rowOff>10160</xdr:rowOff>
    </xdr:from>
    <xdr:to>
      <xdr:col>19</xdr:col>
      <xdr:colOff>18415</xdr:colOff>
      <xdr:row>55</xdr:row>
      <xdr:rowOff>146050</xdr:rowOff>
    </xdr:to>
    <xdr:sp>
      <xdr:nvSpPr>
        <xdr:cNvPr id="11" name="Text Box 10"/>
        <xdr:cNvSpPr txBox="1"/>
      </xdr:nvSpPr>
      <xdr:spPr>
        <a:xfrm>
          <a:off x="9542780" y="10297160"/>
          <a:ext cx="5182235" cy="32639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GB" altLang="en-US" sz="1100">
              <a:latin typeface="Times New Roman" panose="02020603050405020304" charset="0"/>
              <a:cs typeface="Times New Roman" panose="02020603050405020304" charset="0"/>
            </a:rPr>
            <a:t>3. Hasil Prediksi yi jika nilai xi = 5, pada epoch 1 menghasilkan nilai yi = 4.485</a:t>
          </a:r>
          <a:endParaRPr lang="en-GB" altLang="en-US" sz="1100">
            <a:latin typeface="Times New Roman" panose="02020603050405020304" charset="0"/>
            <a:cs typeface="Times New Roman" panose="02020603050405020304" charset="0"/>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topLeftCell="A10" workbookViewId="0">
      <selection activeCell="D30" sqref="D30:G30"/>
    </sheetView>
  </sheetViews>
  <sheetFormatPr defaultColWidth="14.4285714285714" defaultRowHeight="15" customHeight="1"/>
  <cols>
    <col min="1" max="1" width="18.4285714285714" customWidth="1"/>
    <col min="2" max="2" width="14.4285714285714" customWidth="1"/>
    <col min="3" max="4" width="8.71428571428571" customWidth="1"/>
    <col min="5" max="5" width="9.14285714285714" customWidth="1"/>
    <col min="6" max="6" width="8.71428571428571" customWidth="1"/>
    <col min="7" max="7" width="11.1428571428571" customWidth="1"/>
    <col min="8" max="8" width="10.7142857142857" customWidth="1"/>
    <col min="9" max="9" width="14.2857142857143" customWidth="1"/>
    <col min="10" max="26" width="8.71428571428571" customWidth="1"/>
  </cols>
  <sheetData>
    <row r="1" spans="1:13">
      <c r="A1" s="3" t="s">
        <v>0</v>
      </c>
      <c r="B1" s="3">
        <v>0.5</v>
      </c>
      <c r="D1" s="3" t="s">
        <v>1</v>
      </c>
      <c r="E1" s="50">
        <v>0.2</v>
      </c>
      <c r="G1" s="3" t="s">
        <v>2</v>
      </c>
      <c r="H1" s="3"/>
      <c r="I1" s="3"/>
      <c r="J1" s="3">
        <v>0.01</v>
      </c>
      <c r="L1" s="20" t="s">
        <v>3</v>
      </c>
      <c r="M1" s="20" t="s">
        <v>4</v>
      </c>
    </row>
    <row r="2" spans="5:12">
      <c r="E2" s="4"/>
      <c r="L2" t="s">
        <v>5</v>
      </c>
    </row>
    <row r="3" spans="1:14">
      <c r="A3" s="51" t="s">
        <v>6</v>
      </c>
      <c r="B3" s="52" t="s">
        <v>7</v>
      </c>
      <c r="E3" s="4"/>
      <c r="L3" s="20" t="s">
        <v>8</v>
      </c>
      <c r="N3" s="65"/>
    </row>
    <row r="4" spans="1:12">
      <c r="A4" s="53">
        <v>1</v>
      </c>
      <c r="B4" s="54">
        <v>2</v>
      </c>
      <c r="E4" s="4"/>
      <c r="L4" s="20" t="s">
        <v>9</v>
      </c>
    </row>
    <row r="5" spans="1:12">
      <c r="A5" s="53">
        <v>2</v>
      </c>
      <c r="B5" s="54">
        <v>3.5</v>
      </c>
      <c r="E5" s="4"/>
      <c r="L5" s="20" t="s">
        <v>10</v>
      </c>
    </row>
    <row r="6" spans="1:5">
      <c r="A6" s="53">
        <v>3</v>
      </c>
      <c r="B6" s="54">
        <v>4</v>
      </c>
      <c r="E6" s="4"/>
    </row>
    <row r="7" spans="1:5">
      <c r="A7" s="55">
        <v>4</v>
      </c>
      <c r="B7" s="56">
        <v>4.5</v>
      </c>
      <c r="E7" s="4"/>
    </row>
    <row r="8" spans="1:5">
      <c r="A8">
        <v>5</v>
      </c>
      <c r="B8" t="s">
        <v>11</v>
      </c>
      <c r="E8" s="4"/>
    </row>
    <row r="9" spans="1:10">
      <c r="A9" s="20" t="s">
        <v>12</v>
      </c>
      <c r="B9" s="20" t="s">
        <v>13</v>
      </c>
      <c r="C9" s="20" t="s">
        <v>14</v>
      </c>
      <c r="D9" s="20" t="s">
        <v>15</v>
      </c>
      <c r="E9" s="4" t="s">
        <v>16</v>
      </c>
      <c r="F9" s="20" t="s">
        <v>17</v>
      </c>
      <c r="G9" s="20" t="s">
        <v>18</v>
      </c>
      <c r="H9" s="20" t="s">
        <v>19</v>
      </c>
      <c r="I9" s="20" t="s">
        <v>20</v>
      </c>
      <c r="J9" s="20" t="s">
        <v>21</v>
      </c>
    </row>
    <row r="10" spans="1:10">
      <c r="A10" s="57">
        <v>1</v>
      </c>
      <c r="B10" s="58">
        <v>1</v>
      </c>
      <c r="C10" s="58">
        <v>2</v>
      </c>
      <c r="D10" s="58">
        <f>B1*B10+E1</f>
        <v>0.7</v>
      </c>
      <c r="E10" s="58">
        <f t="shared" ref="E10:E29" si="0">-2*B10*(C10-D10)</f>
        <v>-2.6</v>
      </c>
      <c r="F10" s="58">
        <f t="shared" ref="F10:F29" si="1">-2*(C10-D10)</f>
        <v>-2.6</v>
      </c>
      <c r="G10" s="58">
        <f>B1-$J$1*E10</f>
        <v>0.526</v>
      </c>
      <c r="H10" s="58">
        <f>E1-$J$1*F10</f>
        <v>0.226</v>
      </c>
      <c r="I10" s="58">
        <f t="shared" ref="I10:I29" si="2">(C10-D10)^2</f>
        <v>1.69</v>
      </c>
      <c r="J10" s="66">
        <f>I10+I11+I12+I13</f>
        <v>11.8185070559366</v>
      </c>
    </row>
    <row r="11" spans="1:10">
      <c r="A11" s="59"/>
      <c r="B11" s="4">
        <v>2</v>
      </c>
      <c r="C11" s="4">
        <v>3.5</v>
      </c>
      <c r="D11" s="4">
        <f t="shared" ref="D11:D29" si="3">G10*B11+H10</f>
        <v>1.278</v>
      </c>
      <c r="E11" s="4">
        <f t="shared" si="0"/>
        <v>-8.888</v>
      </c>
      <c r="F11" s="4">
        <f t="shared" si="1"/>
        <v>-4.444</v>
      </c>
      <c r="G11" s="4">
        <f t="shared" ref="G11:H11" si="4">G10-$J$1*E11</f>
        <v>0.61488</v>
      </c>
      <c r="H11" s="4">
        <f t="shared" si="4"/>
        <v>0.27044</v>
      </c>
      <c r="I11" s="4">
        <f t="shared" si="2"/>
        <v>4.937284</v>
      </c>
      <c r="J11" s="67"/>
    </row>
    <row r="12" spans="1:10">
      <c r="A12" s="59"/>
      <c r="B12" s="4">
        <v>3</v>
      </c>
      <c r="C12" s="4">
        <v>4</v>
      </c>
      <c r="D12" s="4">
        <f t="shared" si="3"/>
        <v>2.11508</v>
      </c>
      <c r="E12" s="4">
        <f t="shared" si="0"/>
        <v>-11.30952</v>
      </c>
      <c r="F12" s="4">
        <f t="shared" si="1"/>
        <v>-3.76984</v>
      </c>
      <c r="G12" s="4">
        <f t="shared" ref="G12:H12" si="5">G11-$J$1*E12</f>
        <v>0.7279752</v>
      </c>
      <c r="H12" s="4">
        <f t="shared" si="5"/>
        <v>0.3081384</v>
      </c>
      <c r="I12" s="4">
        <f t="shared" si="2"/>
        <v>3.5529234064</v>
      </c>
      <c r="J12" s="67"/>
    </row>
    <row r="13" spans="1:10">
      <c r="A13" s="59"/>
      <c r="B13" s="4">
        <v>4</v>
      </c>
      <c r="C13" s="4">
        <v>4.5</v>
      </c>
      <c r="D13" s="4">
        <f t="shared" si="3"/>
        <v>3.2200392</v>
      </c>
      <c r="E13" s="4">
        <f t="shared" si="0"/>
        <v>-10.2396864</v>
      </c>
      <c r="F13" s="4">
        <f t="shared" si="1"/>
        <v>-2.5599216</v>
      </c>
      <c r="G13" s="60">
        <f t="shared" ref="G13:H13" si="6">G12-$J$1*E13</f>
        <v>0.830372064</v>
      </c>
      <c r="H13" s="60">
        <f t="shared" si="6"/>
        <v>0.333737616</v>
      </c>
      <c r="I13" s="4">
        <f t="shared" si="2"/>
        <v>1.63829964953664</v>
      </c>
      <c r="J13" s="68">
        <f>(1/4)*J10</f>
        <v>2.95462676398416</v>
      </c>
    </row>
    <row r="14" spans="1:10">
      <c r="A14" s="57">
        <v>2</v>
      </c>
      <c r="B14" s="58">
        <v>1</v>
      </c>
      <c r="C14" s="58">
        <v>2</v>
      </c>
      <c r="D14" s="58">
        <f t="shared" si="3"/>
        <v>1.16410968</v>
      </c>
      <c r="E14" s="58">
        <f t="shared" si="0"/>
        <v>-1.67178064</v>
      </c>
      <c r="F14" s="58">
        <f t="shared" si="1"/>
        <v>-1.67178064</v>
      </c>
      <c r="G14" s="58">
        <f t="shared" ref="G14:H14" si="7">G13-$J$1*E14</f>
        <v>0.8470898704</v>
      </c>
      <c r="H14" s="58">
        <f t="shared" si="7"/>
        <v>0.3504554224</v>
      </c>
      <c r="I14" s="58">
        <f t="shared" si="2"/>
        <v>0.698712627069702</v>
      </c>
      <c r="J14" s="66">
        <f>I14+I15+I16+I17</f>
        <v>3.70468172043395</v>
      </c>
    </row>
    <row r="15" spans="1:10">
      <c r="A15" s="59"/>
      <c r="B15" s="4">
        <v>2</v>
      </c>
      <c r="C15" s="4">
        <v>3.5</v>
      </c>
      <c r="D15" s="4">
        <f t="shared" si="3"/>
        <v>2.0446351632</v>
      </c>
      <c r="E15" s="4">
        <f t="shared" si="0"/>
        <v>-5.8214593472</v>
      </c>
      <c r="F15" s="4">
        <f t="shared" si="1"/>
        <v>-2.9107296736</v>
      </c>
      <c r="G15" s="4">
        <f t="shared" ref="G15:H15" si="8">G14-$J$1*E15</f>
        <v>0.905304463872</v>
      </c>
      <c r="H15" s="4">
        <f t="shared" si="8"/>
        <v>0.379562719136</v>
      </c>
      <c r="I15" s="4">
        <f t="shared" si="2"/>
        <v>2.11808680819389</v>
      </c>
      <c r="J15" s="67"/>
    </row>
    <row r="16" spans="1:10">
      <c r="A16" s="59"/>
      <c r="B16" s="4">
        <v>3</v>
      </c>
      <c r="C16" s="4">
        <v>4</v>
      </c>
      <c r="D16" s="4">
        <f t="shared" si="3"/>
        <v>3.095476110752</v>
      </c>
      <c r="E16" s="4">
        <f t="shared" si="0"/>
        <v>-5.427143335488</v>
      </c>
      <c r="F16" s="4">
        <f t="shared" si="1"/>
        <v>-1.809047778496</v>
      </c>
      <c r="G16" s="4">
        <f t="shared" ref="G16:H16" si="9">G15-$J$1*E16</f>
        <v>0.95957589722688</v>
      </c>
      <c r="H16" s="4">
        <f t="shared" si="9"/>
        <v>0.39765319692096</v>
      </c>
      <c r="I16" s="4">
        <f t="shared" si="2"/>
        <v>0.818163466220329</v>
      </c>
      <c r="J16" s="67"/>
    </row>
    <row r="17" spans="1:10">
      <c r="A17" s="59"/>
      <c r="B17" s="4">
        <v>4</v>
      </c>
      <c r="C17" s="4">
        <v>4.5</v>
      </c>
      <c r="D17" s="4">
        <f t="shared" si="3"/>
        <v>4.23595678582848</v>
      </c>
      <c r="E17" s="4">
        <f t="shared" si="0"/>
        <v>-2.11234571337216</v>
      </c>
      <c r="F17" s="4">
        <f t="shared" si="1"/>
        <v>-0.528086428343041</v>
      </c>
      <c r="G17" s="60">
        <f t="shared" ref="G17:H17" si="10">G16-$J$1*E17</f>
        <v>0.980699354360602</v>
      </c>
      <c r="H17" s="60">
        <f t="shared" si="10"/>
        <v>0.40293406120439</v>
      </c>
      <c r="I17" s="4">
        <f t="shared" si="2"/>
        <v>0.0697188189500275</v>
      </c>
      <c r="J17" s="68">
        <f>(1/4)*J14</f>
        <v>0.926170430108487</v>
      </c>
    </row>
    <row r="18" spans="1:10">
      <c r="A18" s="57">
        <v>3</v>
      </c>
      <c r="B18" s="58">
        <v>1</v>
      </c>
      <c r="C18" s="58">
        <v>2</v>
      </c>
      <c r="D18" s="58">
        <f t="shared" si="3"/>
        <v>1.38363341556499</v>
      </c>
      <c r="E18" s="58">
        <f t="shared" si="0"/>
        <v>-1.23273316887002</v>
      </c>
      <c r="F18" s="58">
        <f t="shared" si="1"/>
        <v>-1.23273316887002</v>
      </c>
      <c r="G18" s="58">
        <f t="shared" ref="G18:H18" si="11">G17-$J$1*E18</f>
        <v>0.993026686049302</v>
      </c>
      <c r="H18" s="58">
        <f t="shared" si="11"/>
        <v>0.415261392893091</v>
      </c>
      <c r="I18" s="58">
        <f t="shared" si="2"/>
        <v>0.379907766408078</v>
      </c>
      <c r="J18" s="66">
        <f>I18+I19+I20+I21</f>
        <v>1.83222980056731</v>
      </c>
    </row>
    <row r="19" spans="1:10">
      <c r="A19" s="59"/>
      <c r="B19" s="4">
        <v>2</v>
      </c>
      <c r="C19" s="4">
        <v>3.5</v>
      </c>
      <c r="D19" s="4">
        <f t="shared" si="3"/>
        <v>2.40131476499169</v>
      </c>
      <c r="E19" s="4">
        <f t="shared" si="0"/>
        <v>-4.39474094003322</v>
      </c>
      <c r="F19" s="4">
        <f t="shared" si="1"/>
        <v>-2.19737047001661</v>
      </c>
      <c r="G19" s="4">
        <f t="shared" ref="G19:H19" si="12">G18-$J$1*E19</f>
        <v>1.03697409544963</v>
      </c>
      <c r="H19" s="4">
        <f t="shared" si="12"/>
        <v>0.437235097593257</v>
      </c>
      <c r="I19" s="4">
        <f t="shared" si="2"/>
        <v>1.20710924562526</v>
      </c>
      <c r="J19" s="67"/>
    </row>
    <row r="20" spans="1:10">
      <c r="A20" s="59"/>
      <c r="B20" s="4">
        <v>3</v>
      </c>
      <c r="C20" s="4">
        <v>4</v>
      </c>
      <c r="D20" s="4">
        <f t="shared" si="3"/>
        <v>3.54815738394216</v>
      </c>
      <c r="E20" s="4">
        <f t="shared" si="0"/>
        <v>-2.71105569634704</v>
      </c>
      <c r="F20" s="4">
        <f t="shared" si="1"/>
        <v>-0.903685232115682</v>
      </c>
      <c r="G20" s="4">
        <f t="shared" ref="G20:H20" si="13">G19-$J$1*E20</f>
        <v>1.0640846524131</v>
      </c>
      <c r="H20" s="4">
        <f t="shared" si="13"/>
        <v>0.446271949914413</v>
      </c>
      <c r="I20" s="4">
        <f t="shared" si="2"/>
        <v>0.204161749685993</v>
      </c>
      <c r="J20" s="67"/>
    </row>
    <row r="21" ht="15.75" customHeight="1" spans="1:10">
      <c r="A21" s="59"/>
      <c r="B21" s="4">
        <v>4</v>
      </c>
      <c r="C21" s="4">
        <v>4.5</v>
      </c>
      <c r="D21" s="4">
        <f t="shared" si="3"/>
        <v>4.70261055956683</v>
      </c>
      <c r="E21" s="4">
        <f t="shared" si="0"/>
        <v>1.62088447653465</v>
      </c>
      <c r="F21" s="4">
        <f t="shared" si="1"/>
        <v>0.405221119133662</v>
      </c>
      <c r="G21" s="60">
        <f t="shared" ref="G21:H21" si="14">G20-$J$1*E21</f>
        <v>1.04787580764776</v>
      </c>
      <c r="H21" s="60">
        <f t="shared" si="14"/>
        <v>0.442219738723077</v>
      </c>
      <c r="I21" s="4">
        <f t="shared" si="2"/>
        <v>0.0410510388479844</v>
      </c>
      <c r="J21" s="68">
        <f>(1/4)*J18</f>
        <v>0.458057450141828</v>
      </c>
    </row>
    <row r="22" ht="15.75" customHeight="1" spans="1:10">
      <c r="A22" s="57">
        <v>4</v>
      </c>
      <c r="B22" s="58">
        <v>1</v>
      </c>
      <c r="C22" s="58">
        <v>2</v>
      </c>
      <c r="D22" s="58">
        <f t="shared" si="3"/>
        <v>1.49009554637083</v>
      </c>
      <c r="E22" s="58">
        <f t="shared" si="0"/>
        <v>-1.01980890725833</v>
      </c>
      <c r="F22" s="58">
        <f t="shared" si="1"/>
        <v>-1.01980890725833</v>
      </c>
      <c r="G22" s="58">
        <f t="shared" ref="G22:H22" si="15">G21-$J$1*E22</f>
        <v>1.05807389672034</v>
      </c>
      <c r="H22" s="58">
        <f t="shared" si="15"/>
        <v>0.45241782779566</v>
      </c>
      <c r="I22" s="58">
        <f t="shared" si="2"/>
        <v>0.260002551830858</v>
      </c>
      <c r="J22" s="66">
        <f>I22+I23+I24+I25</f>
        <v>1.35927637429261</v>
      </c>
    </row>
    <row r="23" ht="15.75" customHeight="1" spans="1:13">
      <c r="A23" s="59"/>
      <c r="B23" s="4">
        <v>2</v>
      </c>
      <c r="C23" s="4">
        <v>3.5</v>
      </c>
      <c r="D23" s="4">
        <f t="shared" si="3"/>
        <v>2.56856562123634</v>
      </c>
      <c r="E23" s="4">
        <f t="shared" si="0"/>
        <v>-3.72573751505463</v>
      </c>
      <c r="F23" s="4">
        <f t="shared" si="1"/>
        <v>-1.86286875752732</v>
      </c>
      <c r="G23" s="4">
        <f t="shared" ref="G23:H23" si="16">G22-$J$1*E23</f>
        <v>1.09533127187089</v>
      </c>
      <c r="H23" s="4">
        <f t="shared" si="16"/>
        <v>0.471046515370933</v>
      </c>
      <c r="I23" s="4">
        <f t="shared" si="2"/>
        <v>0.867570001942841</v>
      </c>
      <c r="J23" s="67"/>
      <c r="L23">
        <v>1</v>
      </c>
      <c r="M23">
        <v>2.9</v>
      </c>
    </row>
    <row r="24" ht="15.75" customHeight="1" spans="1:13">
      <c r="A24" s="59"/>
      <c r="B24" s="4">
        <v>3</v>
      </c>
      <c r="C24" s="4">
        <v>4</v>
      </c>
      <c r="D24" s="4">
        <f t="shared" si="3"/>
        <v>3.7570403309836</v>
      </c>
      <c r="E24" s="4">
        <f t="shared" si="0"/>
        <v>-1.45775801409843</v>
      </c>
      <c r="F24" s="4">
        <f t="shared" si="1"/>
        <v>-0.485919338032809</v>
      </c>
      <c r="G24" s="4">
        <f t="shared" ref="G24:H24" si="17">G23-$J$1*E24</f>
        <v>1.10990885201187</v>
      </c>
      <c r="H24" s="4">
        <f t="shared" si="17"/>
        <v>0.475905708751261</v>
      </c>
      <c r="I24" s="4">
        <f t="shared" si="2"/>
        <v>0.0590294007685608</v>
      </c>
      <c r="J24" s="67"/>
      <c r="L24">
        <v>2</v>
      </c>
      <c r="M24">
        <v>0.9</v>
      </c>
    </row>
    <row r="25" ht="15.75" customHeight="1" spans="1:13">
      <c r="A25" s="59"/>
      <c r="B25" s="4">
        <v>4</v>
      </c>
      <c r="C25" s="4">
        <v>4.5</v>
      </c>
      <c r="D25" s="4">
        <f t="shared" si="3"/>
        <v>4.91554111679875</v>
      </c>
      <c r="E25" s="4">
        <f t="shared" si="0"/>
        <v>3.32432893438998</v>
      </c>
      <c r="F25" s="4">
        <f t="shared" si="1"/>
        <v>0.831082233597495</v>
      </c>
      <c r="G25" s="60">
        <f t="shared" ref="G25:H25" si="18">G24-$J$1*E25</f>
        <v>1.07666556266797</v>
      </c>
      <c r="H25" s="60">
        <f t="shared" si="18"/>
        <v>0.467594886415286</v>
      </c>
      <c r="I25" s="4">
        <f t="shared" si="2"/>
        <v>0.17267441975035</v>
      </c>
      <c r="J25" s="68">
        <f>(1/4)*J22</f>
        <v>0.339819093573152</v>
      </c>
      <c r="L25">
        <v>3</v>
      </c>
      <c r="M25">
        <v>0.4</v>
      </c>
    </row>
    <row r="26" ht="15.75" customHeight="1" spans="1:13">
      <c r="A26" s="57">
        <v>5</v>
      </c>
      <c r="B26" s="58">
        <v>1</v>
      </c>
      <c r="C26" s="58">
        <v>2</v>
      </c>
      <c r="D26" s="58">
        <f t="shared" si="3"/>
        <v>1.54426044908326</v>
      </c>
      <c r="E26" s="58">
        <f t="shared" si="0"/>
        <v>-0.911479101833484</v>
      </c>
      <c r="F26" s="58">
        <f t="shared" si="1"/>
        <v>-0.911479101833484</v>
      </c>
      <c r="G26" s="58">
        <f t="shared" ref="G26:H26" si="19">G25-$J$1*E26</f>
        <v>1.08578035368631</v>
      </c>
      <c r="H26" s="58">
        <f t="shared" si="19"/>
        <v>0.476709677433621</v>
      </c>
      <c r="I26" s="58">
        <f t="shared" si="2"/>
        <v>0.207698538269794</v>
      </c>
      <c r="J26" s="66">
        <f>I26+I27+I28+I29</f>
        <v>1.21607850624</v>
      </c>
      <c r="L26">
        <v>4</v>
      </c>
      <c r="M26">
        <v>0.33</v>
      </c>
    </row>
    <row r="27" ht="15.75" customHeight="1" spans="1:13">
      <c r="A27" s="59"/>
      <c r="B27" s="4">
        <v>2</v>
      </c>
      <c r="C27" s="4">
        <v>3.5</v>
      </c>
      <c r="D27" s="4">
        <f t="shared" si="3"/>
        <v>2.64827038480623</v>
      </c>
      <c r="E27" s="4">
        <f t="shared" si="0"/>
        <v>-3.40691846077506</v>
      </c>
      <c r="F27" s="4">
        <f t="shared" si="1"/>
        <v>-1.70345923038753</v>
      </c>
      <c r="G27" s="4">
        <f t="shared" ref="G27:H27" si="20">G26-$J$1*E27</f>
        <v>1.11984953829406</v>
      </c>
      <c r="H27" s="4">
        <f t="shared" si="20"/>
        <v>0.493744269737497</v>
      </c>
      <c r="I27" s="4">
        <f t="shared" si="2"/>
        <v>0.72544333739812</v>
      </c>
      <c r="J27" s="67"/>
      <c r="L27">
        <v>5</v>
      </c>
      <c r="M27">
        <v>0.3</v>
      </c>
    </row>
    <row r="28" ht="15.75" customHeight="1" spans="1:10">
      <c r="A28" s="59"/>
      <c r="B28" s="4">
        <v>3</v>
      </c>
      <c r="C28" s="4">
        <v>4</v>
      </c>
      <c r="D28" s="4">
        <f t="shared" si="3"/>
        <v>3.85329288461967</v>
      </c>
      <c r="E28" s="4">
        <f t="shared" si="0"/>
        <v>-0.88024269228199</v>
      </c>
      <c r="F28" s="4">
        <f t="shared" si="1"/>
        <v>-0.293414230760663</v>
      </c>
      <c r="G28" s="4">
        <f t="shared" ref="G28:H28" si="21">G27-$J$1*E28</f>
        <v>1.12865196521688</v>
      </c>
      <c r="H28" s="4">
        <f t="shared" si="21"/>
        <v>0.496678412045103</v>
      </c>
      <c r="I28" s="4">
        <f t="shared" si="2"/>
        <v>0.0215229777032179</v>
      </c>
      <c r="J28" s="67"/>
    </row>
    <row r="29" ht="15.75" customHeight="1" spans="1:10">
      <c r="A29" s="61"/>
      <c r="B29" s="62">
        <v>4</v>
      </c>
      <c r="C29" s="62">
        <v>4.5</v>
      </c>
      <c r="D29" s="62">
        <f t="shared" si="3"/>
        <v>5.01128627291261</v>
      </c>
      <c r="E29" s="62">
        <f t="shared" si="0"/>
        <v>4.09029018330089</v>
      </c>
      <c r="F29" s="62">
        <f t="shared" si="1"/>
        <v>1.02257254582522</v>
      </c>
      <c r="G29" s="63">
        <f t="shared" ref="G29:H29" si="22">G28-$J$1*E29</f>
        <v>1.08774906338387</v>
      </c>
      <c r="H29" s="63">
        <f t="shared" si="22"/>
        <v>0.486452686586851</v>
      </c>
      <c r="I29" s="62">
        <f t="shared" si="2"/>
        <v>0.26141365286887</v>
      </c>
      <c r="J29" s="69">
        <f>(1/4)*J26</f>
        <v>0.30401962656</v>
      </c>
    </row>
    <row r="30" ht="15.75" customHeight="1" spans="1:5">
      <c r="A30" s="20" t="s">
        <v>22</v>
      </c>
      <c r="B30" s="64">
        <v>5</v>
      </c>
      <c r="C30" s="20">
        <f>G29*B30+H29</f>
        <v>5.92519800350619</v>
      </c>
      <c r="D30" t="s">
        <v>23</v>
      </c>
      <c r="E30" s="4"/>
    </row>
    <row r="31" ht="15.75" customHeight="1" spans="5:5">
      <c r="E31" s="4"/>
    </row>
    <row r="32" ht="15.75" customHeight="1" spans="5:5">
      <c r="E32" s="4"/>
    </row>
    <row r="33" ht="15.75" customHeight="1" spans="5:5">
      <c r="E33" s="4"/>
    </row>
    <row r="34" ht="15.75" customHeight="1" spans="5:5">
      <c r="E34" s="4"/>
    </row>
    <row r="35" ht="15.75" customHeight="1" spans="5:5">
      <c r="E35" s="4"/>
    </row>
    <row r="36" ht="15.75" customHeight="1" spans="5:5">
      <c r="E36" s="4"/>
    </row>
    <row r="37" ht="15.75" customHeight="1" spans="5:5">
      <c r="E37" s="4"/>
    </row>
    <row r="38" ht="15.75" customHeight="1" spans="5:5">
      <c r="E38" s="4"/>
    </row>
    <row r="39" ht="15.75" customHeight="1" spans="5:5">
      <c r="E39" s="4"/>
    </row>
    <row r="40" ht="15.75" customHeight="1" spans="5:5">
      <c r="E40" s="4"/>
    </row>
    <row r="41" ht="15.75" customHeight="1" spans="5:5">
      <c r="E41" s="4"/>
    </row>
    <row r="42" ht="15.75" customHeight="1" spans="5:5">
      <c r="E42" s="4"/>
    </row>
    <row r="43" ht="15.75" customHeight="1" spans="5:5">
      <c r="E43" s="4"/>
    </row>
    <row r="44" ht="15.75" customHeight="1" spans="5:5">
      <c r="E44" s="4"/>
    </row>
    <row r="45" ht="15.75" customHeight="1" spans="5:5">
      <c r="E45" s="4"/>
    </row>
    <row r="46" ht="15.75" customHeight="1" spans="5:5">
      <c r="E46" s="4"/>
    </row>
    <row r="47" ht="15.75" customHeight="1" spans="5:5">
      <c r="E47" s="4"/>
    </row>
    <row r="48" ht="15.75" customHeight="1" spans="5:5">
      <c r="E48" s="4"/>
    </row>
    <row r="49" ht="15.75" customHeight="1" spans="5:5">
      <c r="E49" s="4"/>
    </row>
    <row r="50" ht="15.75" customHeight="1" spans="5:5">
      <c r="E50" s="4"/>
    </row>
    <row r="51" ht="15.75" customHeight="1" spans="5:5">
      <c r="E51" s="4"/>
    </row>
    <row r="52" ht="15.75" customHeight="1" spans="5:5">
      <c r="E52" s="4"/>
    </row>
    <row r="53" ht="15.75" customHeight="1" spans="5:5">
      <c r="E53" s="4"/>
    </row>
    <row r="54" ht="15.75" customHeight="1" spans="5:5">
      <c r="E54" s="4"/>
    </row>
    <row r="55" ht="15.75" customHeight="1" spans="5:5">
      <c r="E55" s="4"/>
    </row>
    <row r="56" ht="15.75" customHeight="1" spans="5:5">
      <c r="E56" s="4"/>
    </row>
    <row r="57" ht="15.75" customHeight="1" spans="5:5">
      <c r="E57" s="4"/>
    </row>
    <row r="58" ht="15.75" customHeight="1" spans="5:5">
      <c r="E58" s="4"/>
    </row>
    <row r="59" ht="15.75" customHeight="1" spans="5:5">
      <c r="E59" s="4"/>
    </row>
    <row r="60" ht="15.75" customHeight="1" spans="5:5">
      <c r="E60" s="4"/>
    </row>
    <row r="61" ht="15.75" customHeight="1" spans="5:5">
      <c r="E61" s="4"/>
    </row>
    <row r="62" ht="15.75" customHeight="1" spans="5:5">
      <c r="E62" s="4"/>
    </row>
    <row r="63" ht="15.75" customHeight="1" spans="5:5">
      <c r="E63" s="4"/>
    </row>
    <row r="64" ht="15.75" customHeight="1" spans="5:5">
      <c r="E64" s="4"/>
    </row>
    <row r="65" ht="15.75" customHeight="1" spans="5:5">
      <c r="E65" s="4"/>
    </row>
    <row r="66" ht="15.75" customHeight="1" spans="5:5">
      <c r="E66" s="4"/>
    </row>
    <row r="67" ht="15.75" customHeight="1" spans="5:5">
      <c r="E67" s="4"/>
    </row>
    <row r="68" ht="15.75" customHeight="1" spans="5:5">
      <c r="E68" s="4"/>
    </row>
    <row r="69" ht="15.75" customHeight="1" spans="5:5">
      <c r="E69" s="4"/>
    </row>
    <row r="70" ht="15.75" customHeight="1" spans="5:5">
      <c r="E70" s="4"/>
    </row>
    <row r="71" ht="15.75" customHeight="1" spans="5:5">
      <c r="E71" s="4"/>
    </row>
    <row r="72" ht="15.75" customHeight="1" spans="5:5">
      <c r="E72" s="4"/>
    </row>
    <row r="73" ht="15.75" customHeight="1" spans="5:5">
      <c r="E73" s="4"/>
    </row>
    <row r="74" ht="15.75" customHeight="1" spans="5:5">
      <c r="E74" s="4"/>
    </row>
    <row r="75" ht="15.75" customHeight="1" spans="5:5">
      <c r="E75" s="4"/>
    </row>
    <row r="76" ht="15.75" customHeight="1" spans="5:5">
      <c r="E76" s="4"/>
    </row>
    <row r="77" ht="15.75" customHeight="1" spans="5:5">
      <c r="E77" s="4"/>
    </row>
    <row r="78" ht="15.75" customHeight="1" spans="5:5">
      <c r="E78" s="4"/>
    </row>
    <row r="79" ht="15.75" customHeight="1" spans="5:5">
      <c r="E79" s="4"/>
    </row>
    <row r="80" ht="15.75" customHeight="1" spans="5:5">
      <c r="E80" s="4"/>
    </row>
    <row r="81" ht="15.75" customHeight="1" spans="5:5">
      <c r="E81" s="4"/>
    </row>
    <row r="82" ht="15.75" customHeight="1" spans="5:5">
      <c r="E82" s="4"/>
    </row>
    <row r="83" ht="15.75" customHeight="1" spans="5:5">
      <c r="E83" s="4"/>
    </row>
    <row r="84" ht="15.75" customHeight="1" spans="5:5">
      <c r="E84" s="4"/>
    </row>
    <row r="85" ht="15.75" customHeight="1" spans="5:5">
      <c r="E85" s="4"/>
    </row>
    <row r="86" ht="15.75" customHeight="1" spans="5:5">
      <c r="E86" s="4"/>
    </row>
    <row r="87" ht="15.75" customHeight="1" spans="5:5">
      <c r="E87" s="4"/>
    </row>
    <row r="88" ht="15.75" customHeight="1" spans="5:5">
      <c r="E88" s="4"/>
    </row>
    <row r="89" ht="15.75" customHeight="1" spans="5:5">
      <c r="E89" s="4"/>
    </row>
    <row r="90" ht="15.75" customHeight="1" spans="5:5">
      <c r="E90" s="4"/>
    </row>
    <row r="91" ht="15.75" customHeight="1" spans="5:5">
      <c r="E91" s="4"/>
    </row>
    <row r="92" ht="15.75" customHeight="1" spans="5:5">
      <c r="E92" s="4"/>
    </row>
    <row r="93" ht="15.75" customHeight="1" spans="5:5">
      <c r="E93" s="4"/>
    </row>
    <row r="94" ht="15.75" customHeight="1" spans="5:5">
      <c r="E94" s="4"/>
    </row>
    <row r="95" ht="15.75" customHeight="1" spans="5:5">
      <c r="E95" s="4"/>
    </row>
    <row r="96" ht="15.75" customHeight="1" spans="5:5">
      <c r="E96" s="4"/>
    </row>
    <row r="97" ht="15.75" customHeight="1" spans="5:5">
      <c r="E97" s="4"/>
    </row>
    <row r="98" ht="15.75" customHeight="1" spans="5:5">
      <c r="E98" s="4"/>
    </row>
    <row r="99" ht="15.75" customHeight="1" spans="5:5">
      <c r="E99" s="4"/>
    </row>
    <row r="100" ht="15.75" customHeight="1" spans="5:5">
      <c r="E100" s="4"/>
    </row>
    <row r="101" ht="15.75" customHeight="1" spans="5:5">
      <c r="E101" s="4"/>
    </row>
    <row r="102" ht="15.75" customHeight="1" spans="5:5">
      <c r="E102" s="4"/>
    </row>
    <row r="103" ht="15.75" customHeight="1" spans="5:5">
      <c r="E103" s="4"/>
    </row>
    <row r="104" ht="15.75" customHeight="1" spans="5:5">
      <c r="E104" s="4"/>
    </row>
    <row r="105" ht="15.75" customHeight="1" spans="5:5">
      <c r="E105" s="4"/>
    </row>
    <row r="106" ht="15.75" customHeight="1" spans="5:5">
      <c r="E106" s="4"/>
    </row>
    <row r="107" ht="15.75" customHeight="1" spans="5:5">
      <c r="E107" s="4"/>
    </row>
    <row r="108" ht="15.75" customHeight="1" spans="5:5">
      <c r="E108" s="4"/>
    </row>
    <row r="109" ht="15.75" customHeight="1" spans="5:5">
      <c r="E109" s="4"/>
    </row>
    <row r="110" ht="15.75" customHeight="1" spans="5:5">
      <c r="E110" s="4"/>
    </row>
    <row r="111" ht="15.75" customHeight="1" spans="5:5">
      <c r="E111" s="4"/>
    </row>
    <row r="112" ht="15.75" customHeight="1" spans="5:5">
      <c r="E112" s="4"/>
    </row>
    <row r="113" ht="15.75" customHeight="1" spans="5:5">
      <c r="E113" s="4"/>
    </row>
    <row r="114" ht="15.75" customHeight="1" spans="5:5">
      <c r="E114" s="4"/>
    </row>
    <row r="115" ht="15.75" customHeight="1" spans="5:5">
      <c r="E115" s="4"/>
    </row>
    <row r="116" ht="15.75" customHeight="1" spans="5:5">
      <c r="E116" s="4"/>
    </row>
    <row r="117" ht="15.75" customHeight="1" spans="5:5">
      <c r="E117" s="4"/>
    </row>
    <row r="118" ht="15.75" customHeight="1" spans="5:5">
      <c r="E118" s="4"/>
    </row>
    <row r="119" ht="15.75" customHeight="1" spans="5:5">
      <c r="E119" s="4"/>
    </row>
    <row r="120" ht="15.75" customHeight="1" spans="5:5">
      <c r="E120" s="4"/>
    </row>
    <row r="121" ht="15.75" customHeight="1" spans="5:5">
      <c r="E121" s="4"/>
    </row>
    <row r="122" ht="15.75" customHeight="1" spans="5:5">
      <c r="E122" s="4"/>
    </row>
    <row r="123" ht="15.75" customHeight="1" spans="5:5">
      <c r="E123" s="4"/>
    </row>
    <row r="124" ht="15.75" customHeight="1" spans="5:5">
      <c r="E124" s="4"/>
    </row>
    <row r="125" ht="15.75" customHeight="1" spans="5:5">
      <c r="E125" s="4"/>
    </row>
    <row r="126" ht="15.75" customHeight="1" spans="5:5">
      <c r="E126" s="4"/>
    </row>
    <row r="127" ht="15.75" customHeight="1" spans="5:5">
      <c r="E127" s="4"/>
    </row>
    <row r="128" ht="15.75" customHeight="1" spans="5:5">
      <c r="E128" s="4"/>
    </row>
    <row r="129" ht="15.75" customHeight="1" spans="5:5">
      <c r="E129" s="4"/>
    </row>
    <row r="130" ht="15.75" customHeight="1" spans="5:5">
      <c r="E130" s="4"/>
    </row>
    <row r="131" ht="15.75" customHeight="1" spans="5:5">
      <c r="E131" s="4"/>
    </row>
    <row r="132" ht="15.75" customHeight="1" spans="5:5">
      <c r="E132" s="4"/>
    </row>
    <row r="133" ht="15.75" customHeight="1" spans="5:5">
      <c r="E133" s="4"/>
    </row>
    <row r="134" ht="15.75" customHeight="1" spans="5:5">
      <c r="E134" s="4"/>
    </row>
    <row r="135" ht="15.75" customHeight="1" spans="5:5">
      <c r="E135" s="4"/>
    </row>
    <row r="136" ht="15.75" customHeight="1" spans="5:5">
      <c r="E136" s="4"/>
    </row>
    <row r="137" ht="15.75" customHeight="1" spans="5:5">
      <c r="E137" s="4"/>
    </row>
    <row r="138" ht="15.75" customHeight="1" spans="5:5">
      <c r="E138" s="4"/>
    </row>
    <row r="139" ht="15.75" customHeight="1" spans="5:5">
      <c r="E139" s="4"/>
    </row>
    <row r="140" ht="15.75" customHeight="1" spans="5:5">
      <c r="E140" s="4"/>
    </row>
    <row r="141" ht="15.75" customHeight="1" spans="5:5">
      <c r="E141" s="4"/>
    </row>
    <row r="142" ht="15.75" customHeight="1" spans="5:5">
      <c r="E142" s="4"/>
    </row>
    <row r="143" ht="15.75" customHeight="1" spans="5:5">
      <c r="E143" s="4"/>
    </row>
    <row r="144" ht="15.75" customHeight="1" spans="5:5">
      <c r="E144" s="4"/>
    </row>
    <row r="145" ht="15.75" customHeight="1" spans="5:5">
      <c r="E145" s="4"/>
    </row>
    <row r="146" ht="15.75" customHeight="1" spans="5:5">
      <c r="E146" s="4"/>
    </row>
    <row r="147" ht="15.75" customHeight="1" spans="5:5">
      <c r="E147" s="4"/>
    </row>
    <row r="148" ht="15.75" customHeight="1" spans="5:5">
      <c r="E148" s="4"/>
    </row>
    <row r="149" ht="15.75" customHeight="1" spans="5:5">
      <c r="E149" s="4"/>
    </row>
    <row r="150" ht="15.75" customHeight="1" spans="5:5">
      <c r="E150" s="4"/>
    </row>
    <row r="151" ht="15.75" customHeight="1" spans="5:5">
      <c r="E151" s="4"/>
    </row>
    <row r="152" ht="15.75" customHeight="1" spans="5:5">
      <c r="E152" s="4"/>
    </row>
    <row r="153" ht="15.75" customHeight="1" spans="5:5">
      <c r="E153" s="4"/>
    </row>
    <row r="154" ht="15.75" customHeight="1" spans="5:5">
      <c r="E154" s="4"/>
    </row>
    <row r="155" ht="15.75" customHeight="1" spans="5:5">
      <c r="E155" s="4"/>
    </row>
    <row r="156" ht="15.75" customHeight="1" spans="5:5">
      <c r="E156" s="4"/>
    </row>
    <row r="157" ht="15.75" customHeight="1" spans="5:5">
      <c r="E157" s="4"/>
    </row>
    <row r="158" ht="15.75" customHeight="1" spans="5:5">
      <c r="E158" s="4"/>
    </row>
    <row r="159" ht="15.75" customHeight="1" spans="5:5">
      <c r="E159" s="4"/>
    </row>
    <row r="160" ht="15.75" customHeight="1" spans="5:5">
      <c r="E160" s="4"/>
    </row>
    <row r="161" ht="15.75" customHeight="1" spans="5:5">
      <c r="E161" s="4"/>
    </row>
    <row r="162" ht="15.75" customHeight="1" spans="5:5">
      <c r="E162" s="4"/>
    </row>
    <row r="163" ht="15.75" customHeight="1" spans="5:5">
      <c r="E163" s="4"/>
    </row>
    <row r="164" ht="15.75" customHeight="1" spans="5:5">
      <c r="E164" s="4"/>
    </row>
    <row r="165" ht="15.75" customHeight="1" spans="5:5">
      <c r="E165" s="4"/>
    </row>
    <row r="166" ht="15.75" customHeight="1" spans="5:5">
      <c r="E166" s="4"/>
    </row>
    <row r="167" ht="15.75" customHeight="1" spans="5:5">
      <c r="E167" s="4"/>
    </row>
    <row r="168" ht="15.75" customHeight="1" spans="5:5">
      <c r="E168" s="4"/>
    </row>
    <row r="169" ht="15.75" customHeight="1" spans="5:5">
      <c r="E169" s="4"/>
    </row>
    <row r="170" ht="15.75" customHeight="1" spans="5:5">
      <c r="E170" s="4"/>
    </row>
    <row r="171" ht="15.75" customHeight="1" spans="5:5">
      <c r="E171" s="4"/>
    </row>
    <row r="172" ht="15.75" customHeight="1" spans="5:5">
      <c r="E172" s="4"/>
    </row>
    <row r="173" ht="15.75" customHeight="1" spans="5:5">
      <c r="E173" s="4"/>
    </row>
    <row r="174" ht="15.75" customHeight="1" spans="5:5">
      <c r="E174" s="4"/>
    </row>
    <row r="175" ht="15.75" customHeight="1" spans="5:5">
      <c r="E175" s="4"/>
    </row>
    <row r="176" ht="15.75" customHeight="1" spans="5:5">
      <c r="E176" s="4"/>
    </row>
    <row r="177" ht="15.75" customHeight="1" spans="5:5">
      <c r="E177" s="4"/>
    </row>
    <row r="178" ht="15.75" customHeight="1" spans="5:5">
      <c r="E178" s="4"/>
    </row>
    <row r="179" ht="15.75" customHeight="1" spans="5:5">
      <c r="E179" s="4"/>
    </row>
    <row r="180" ht="15.75" customHeight="1" spans="5:5">
      <c r="E180" s="4"/>
    </row>
    <row r="181" ht="15.75" customHeight="1" spans="5:5">
      <c r="E181" s="4"/>
    </row>
    <row r="182" ht="15.75" customHeight="1" spans="5:5">
      <c r="E182" s="4"/>
    </row>
    <row r="183" ht="15.75" customHeight="1" spans="5:5">
      <c r="E183" s="4"/>
    </row>
    <row r="184" ht="15.75" customHeight="1" spans="5:5">
      <c r="E184" s="4"/>
    </row>
    <row r="185" ht="15.75" customHeight="1" spans="5:5">
      <c r="E185" s="4"/>
    </row>
    <row r="186" ht="15.75" customHeight="1" spans="5:5">
      <c r="E186" s="4"/>
    </row>
    <row r="187" ht="15.75" customHeight="1" spans="5:5">
      <c r="E187" s="4"/>
    </row>
    <row r="188" ht="15.75" customHeight="1" spans="5:5">
      <c r="E188" s="4"/>
    </row>
    <row r="189" ht="15.75" customHeight="1" spans="5:5">
      <c r="E189" s="4"/>
    </row>
    <row r="190" ht="15.75" customHeight="1" spans="5:5">
      <c r="E190" s="4"/>
    </row>
    <row r="191" ht="15.75" customHeight="1" spans="5:5">
      <c r="E191" s="4"/>
    </row>
    <row r="192" ht="15.75" customHeight="1" spans="5:5">
      <c r="E192" s="4"/>
    </row>
    <row r="193" ht="15.75" customHeight="1" spans="5:5">
      <c r="E193" s="4"/>
    </row>
    <row r="194" ht="15.75" customHeight="1" spans="5:5">
      <c r="E194" s="4"/>
    </row>
    <row r="195" ht="15.75" customHeight="1" spans="5:5">
      <c r="E195" s="4"/>
    </row>
    <row r="196" ht="15.75" customHeight="1" spans="5:5">
      <c r="E196" s="4"/>
    </row>
    <row r="197" ht="15.75" customHeight="1" spans="5:5">
      <c r="E197" s="4"/>
    </row>
    <row r="198" ht="15.75" customHeight="1" spans="5:5">
      <c r="E198" s="4"/>
    </row>
    <row r="199" ht="15.75" customHeight="1" spans="5:5">
      <c r="E199" s="4"/>
    </row>
    <row r="200" ht="15.75" customHeight="1" spans="5:5">
      <c r="E200" s="4"/>
    </row>
    <row r="201" ht="15.75" customHeight="1" spans="5:5">
      <c r="E201" s="4"/>
    </row>
    <row r="202" ht="15.75" customHeight="1" spans="5:5">
      <c r="E202" s="4"/>
    </row>
    <row r="203" ht="15.75" customHeight="1" spans="5:5">
      <c r="E203" s="4"/>
    </row>
    <row r="204" ht="15.75" customHeight="1" spans="5:5">
      <c r="E204" s="4"/>
    </row>
    <row r="205" ht="15.75" customHeight="1" spans="5:5">
      <c r="E205" s="4"/>
    </row>
    <row r="206" ht="15.75" customHeight="1" spans="5:5">
      <c r="E206" s="4"/>
    </row>
    <row r="207" ht="15.75" customHeight="1" spans="5:5">
      <c r="E207" s="4"/>
    </row>
    <row r="208" ht="15.75" customHeight="1" spans="5:5">
      <c r="E208" s="4"/>
    </row>
    <row r="209" ht="15.75" customHeight="1" spans="5:5">
      <c r="E209" s="4"/>
    </row>
    <row r="210" ht="15.75" customHeight="1" spans="5:5">
      <c r="E210" s="4"/>
    </row>
    <row r="211" ht="15.75" customHeight="1" spans="5:5">
      <c r="E211" s="4"/>
    </row>
    <row r="212" ht="15.75" customHeight="1" spans="5:5">
      <c r="E212" s="4"/>
    </row>
    <row r="213" ht="15.75" customHeight="1" spans="5:5">
      <c r="E213" s="4"/>
    </row>
    <row r="214" ht="15.75" customHeight="1" spans="5:5">
      <c r="E214" s="4"/>
    </row>
    <row r="215" ht="15.75" customHeight="1" spans="5:5">
      <c r="E215" s="4"/>
    </row>
    <row r="216" ht="15.75" customHeight="1" spans="5:5">
      <c r="E216" s="4"/>
    </row>
    <row r="217" ht="15.75" customHeight="1" spans="5:5">
      <c r="E217" s="4"/>
    </row>
    <row r="218" ht="15.75" customHeight="1" spans="5:5">
      <c r="E218" s="4"/>
    </row>
    <row r="219" ht="15.75" customHeight="1" spans="5:5">
      <c r="E219" s="4"/>
    </row>
    <row r="220" ht="15.75" customHeight="1" spans="5:5">
      <c r="E220" s="4"/>
    </row>
    <row r="221" ht="15.75" customHeight="1" spans="5:5">
      <c r="E221" s="4"/>
    </row>
    <row r="222" ht="15.75" customHeight="1" spans="5:5">
      <c r="E222" s="4"/>
    </row>
    <row r="223" ht="15.75" customHeight="1" spans="5:5">
      <c r="E223" s="4"/>
    </row>
    <row r="224" ht="15.75" customHeight="1" spans="5:5">
      <c r="E224" s="4"/>
    </row>
    <row r="225" ht="15.75" customHeight="1" spans="5:5">
      <c r="E225" s="4"/>
    </row>
    <row r="226" ht="15.75" customHeight="1" spans="5:5">
      <c r="E226" s="4"/>
    </row>
    <row r="227" ht="15.75" customHeight="1" spans="5:5">
      <c r="E227" s="4"/>
    </row>
    <row r="228" ht="15.75" customHeight="1" spans="5:5">
      <c r="E228" s="4"/>
    </row>
    <row r="229" ht="15.75" customHeight="1" spans="5:5">
      <c r="E229" s="4"/>
    </row>
    <row r="230" ht="15.75" customHeight="1" spans="5:5">
      <c r="E230" s="4"/>
    </row>
    <row r="231" ht="15.75" customHeight="1" spans="5:5">
      <c r="E231" s="4"/>
    </row>
    <row r="232" ht="15.75" customHeight="1" spans="5:5">
      <c r="E232" s="4"/>
    </row>
    <row r="233" ht="15.75" customHeight="1" spans="5:5">
      <c r="E233" s="4"/>
    </row>
    <row r="234" ht="15.75" customHeight="1" spans="5:5">
      <c r="E234" s="4"/>
    </row>
    <row r="235" ht="15.75" customHeight="1" spans="5:5">
      <c r="E235" s="4"/>
    </row>
    <row r="236" ht="15.75" customHeight="1" spans="5:5">
      <c r="E236" s="4"/>
    </row>
    <row r="237" ht="15.75" customHeight="1" spans="5:5">
      <c r="E237" s="4"/>
    </row>
    <row r="238" ht="15.75" customHeight="1" spans="5:5">
      <c r="E238" s="4"/>
    </row>
    <row r="239" ht="15.75" customHeight="1" spans="5:5">
      <c r="E239" s="4"/>
    </row>
    <row r="240" ht="15.75" customHeight="1" spans="5:5">
      <c r="E240" s="4"/>
    </row>
    <row r="241" ht="15.75" customHeight="1" spans="5:5">
      <c r="E241" s="4"/>
    </row>
    <row r="242" ht="15.75" customHeight="1" spans="5:5">
      <c r="E242" s="4"/>
    </row>
    <row r="243" ht="15.75" customHeight="1" spans="5:5">
      <c r="E243" s="4"/>
    </row>
    <row r="244" ht="15.75" customHeight="1" spans="5:5">
      <c r="E244" s="4"/>
    </row>
    <row r="245" ht="15.75" customHeight="1" spans="5:5">
      <c r="E245" s="4"/>
    </row>
    <row r="246" ht="15.75" customHeight="1" spans="5:5">
      <c r="E246" s="4"/>
    </row>
    <row r="247" ht="15.75" customHeight="1" spans="5:5">
      <c r="E247" s="4"/>
    </row>
    <row r="248" ht="15.75" customHeight="1" spans="5:5">
      <c r="E248" s="4"/>
    </row>
    <row r="249" ht="15.75" customHeight="1" spans="5:5">
      <c r="E249" s="4"/>
    </row>
    <row r="250" ht="15.75" customHeight="1" spans="5:5">
      <c r="E250" s="4"/>
    </row>
    <row r="251" ht="15.75" customHeight="1" spans="5:5">
      <c r="E251" s="4"/>
    </row>
    <row r="252" ht="15.75" customHeight="1" spans="5:5">
      <c r="E252" s="4"/>
    </row>
    <row r="253" ht="15.75" customHeight="1" spans="5:5">
      <c r="E253" s="4"/>
    </row>
    <row r="254" ht="15.75" customHeight="1" spans="5:5">
      <c r="E254" s="4"/>
    </row>
    <row r="255" ht="15.75" customHeight="1" spans="5:5">
      <c r="E255" s="4"/>
    </row>
    <row r="256" ht="15.75" customHeight="1" spans="5:5">
      <c r="E256" s="4"/>
    </row>
    <row r="257" ht="15.75" customHeight="1" spans="5:5">
      <c r="E257" s="4"/>
    </row>
    <row r="258" ht="15.75" customHeight="1" spans="5:5">
      <c r="E258" s="4"/>
    </row>
    <row r="259" ht="15.75" customHeight="1" spans="5:5">
      <c r="E259" s="4"/>
    </row>
    <row r="260" ht="15.75" customHeight="1" spans="5:5">
      <c r="E260" s="4"/>
    </row>
    <row r="261" ht="15.75" customHeight="1" spans="5:5">
      <c r="E261" s="4"/>
    </row>
    <row r="262" ht="15.75" customHeight="1" spans="5:5">
      <c r="E262" s="4"/>
    </row>
    <row r="263" ht="15.75" customHeight="1" spans="5:5">
      <c r="E263" s="4"/>
    </row>
    <row r="264" ht="15.75" customHeight="1" spans="5:5">
      <c r="E264" s="4"/>
    </row>
    <row r="265" ht="15.75" customHeight="1" spans="5:5">
      <c r="E265" s="4"/>
    </row>
    <row r="266" ht="15.75" customHeight="1" spans="5:5">
      <c r="E266" s="4"/>
    </row>
    <row r="267" ht="15.75" customHeight="1" spans="5:5">
      <c r="E267" s="4"/>
    </row>
    <row r="268" ht="15.75" customHeight="1" spans="5:5">
      <c r="E268" s="4"/>
    </row>
    <row r="269" ht="15.75" customHeight="1" spans="5:5">
      <c r="E269" s="4"/>
    </row>
    <row r="270" ht="15.75" customHeight="1" spans="5:5">
      <c r="E270" s="4"/>
    </row>
    <row r="271" ht="15.75" customHeight="1" spans="5:5">
      <c r="E271" s="4"/>
    </row>
    <row r="272" ht="15.75" customHeight="1" spans="5:5">
      <c r="E272" s="4"/>
    </row>
    <row r="273" ht="15.75" customHeight="1" spans="5:5">
      <c r="E273" s="4"/>
    </row>
    <row r="274" ht="15.75" customHeight="1" spans="5:5">
      <c r="E274" s="4"/>
    </row>
    <row r="275" ht="15.75" customHeight="1" spans="5:5">
      <c r="E275" s="4"/>
    </row>
    <row r="276" ht="15.75" customHeight="1" spans="5:5">
      <c r="E276" s="4"/>
    </row>
    <row r="277" ht="15.75" customHeight="1" spans="5:5">
      <c r="E277" s="4"/>
    </row>
    <row r="278" ht="15.75" customHeight="1" spans="5:5">
      <c r="E278" s="4"/>
    </row>
    <row r="279" ht="15.75" customHeight="1" spans="5:5">
      <c r="E279" s="4"/>
    </row>
    <row r="280" ht="15.75" customHeight="1" spans="5:5">
      <c r="E280" s="4"/>
    </row>
    <row r="281" ht="15.75" customHeight="1" spans="5:5">
      <c r="E281" s="4"/>
    </row>
    <row r="282" ht="15.75" customHeight="1" spans="5:5">
      <c r="E282" s="4"/>
    </row>
    <row r="283" ht="15.75" customHeight="1" spans="5:5">
      <c r="E283" s="4"/>
    </row>
    <row r="284" ht="15.75" customHeight="1" spans="5:5">
      <c r="E284" s="4"/>
    </row>
    <row r="285" ht="15.75" customHeight="1" spans="5:5">
      <c r="E285" s="4"/>
    </row>
    <row r="286" ht="15.75" customHeight="1" spans="5:5">
      <c r="E286" s="4"/>
    </row>
    <row r="287" ht="15.75" customHeight="1" spans="5:5">
      <c r="E287" s="4"/>
    </row>
    <row r="288" ht="15.75" customHeight="1" spans="5:5">
      <c r="E288" s="4"/>
    </row>
    <row r="289" ht="15.75" customHeight="1" spans="5:5">
      <c r="E289" s="4"/>
    </row>
    <row r="290" ht="15.75" customHeight="1" spans="5:5">
      <c r="E290" s="4"/>
    </row>
    <row r="291" ht="15.75" customHeight="1" spans="5:5">
      <c r="E291" s="4"/>
    </row>
    <row r="292" ht="15.75" customHeight="1" spans="5:5">
      <c r="E292" s="4"/>
    </row>
    <row r="293" ht="15.75" customHeight="1" spans="5:5">
      <c r="E293" s="4"/>
    </row>
    <row r="294" ht="15.75" customHeight="1" spans="5:5">
      <c r="E294" s="4"/>
    </row>
    <row r="295" ht="15.75" customHeight="1" spans="5:5">
      <c r="E295" s="4"/>
    </row>
    <row r="296" ht="15.75" customHeight="1" spans="5:5">
      <c r="E296" s="4"/>
    </row>
    <row r="297" ht="15.75" customHeight="1" spans="5:5">
      <c r="E297" s="4"/>
    </row>
    <row r="298" ht="15.75" customHeight="1" spans="5:5">
      <c r="E298" s="4"/>
    </row>
    <row r="299" ht="15.75" customHeight="1" spans="5:5">
      <c r="E299" s="4"/>
    </row>
    <row r="300" ht="15.75" customHeight="1" spans="5:5">
      <c r="E300" s="4"/>
    </row>
    <row r="301" ht="15.75" customHeight="1" spans="5:5">
      <c r="E301" s="4"/>
    </row>
    <row r="302" ht="15.75" customHeight="1" spans="5:5">
      <c r="E302" s="4"/>
    </row>
    <row r="303" ht="15.75" customHeight="1" spans="5:5">
      <c r="E303" s="4"/>
    </row>
    <row r="304" ht="15.75" customHeight="1" spans="5:5">
      <c r="E304" s="4"/>
    </row>
    <row r="305" ht="15.75" customHeight="1" spans="5:5">
      <c r="E305" s="4"/>
    </row>
    <row r="306" ht="15.75" customHeight="1" spans="5:5">
      <c r="E306" s="4"/>
    </row>
    <row r="307" ht="15.75" customHeight="1" spans="5:5">
      <c r="E307" s="4"/>
    </row>
    <row r="308" ht="15.75" customHeight="1" spans="5:5">
      <c r="E308" s="4"/>
    </row>
    <row r="309" ht="15.75" customHeight="1" spans="5:5">
      <c r="E309" s="4"/>
    </row>
    <row r="310" ht="15.75" customHeight="1" spans="5:5">
      <c r="E310" s="4"/>
    </row>
    <row r="311" ht="15.75" customHeight="1" spans="5:5">
      <c r="E311" s="4"/>
    </row>
    <row r="312" ht="15.75" customHeight="1" spans="5:5">
      <c r="E312" s="4"/>
    </row>
    <row r="313" ht="15.75" customHeight="1" spans="5:5">
      <c r="E313" s="4"/>
    </row>
    <row r="314" ht="15.75" customHeight="1" spans="5:5">
      <c r="E314" s="4"/>
    </row>
    <row r="315" ht="15.75" customHeight="1" spans="5:5">
      <c r="E315" s="4"/>
    </row>
    <row r="316" ht="15.75" customHeight="1" spans="5:5">
      <c r="E316" s="4"/>
    </row>
    <row r="317" ht="15.75" customHeight="1" spans="5:5">
      <c r="E317" s="4"/>
    </row>
    <row r="318" ht="15.75" customHeight="1" spans="5:5">
      <c r="E318" s="4"/>
    </row>
    <row r="319" ht="15.75" customHeight="1" spans="5:5">
      <c r="E319" s="4"/>
    </row>
    <row r="320" ht="15.75" customHeight="1" spans="5:5">
      <c r="E320" s="4"/>
    </row>
    <row r="321" ht="15.75" customHeight="1" spans="5:5">
      <c r="E321" s="4"/>
    </row>
    <row r="322" ht="15.75" customHeight="1" spans="5:5">
      <c r="E322" s="4"/>
    </row>
    <row r="323" ht="15.75" customHeight="1" spans="5:5">
      <c r="E323" s="4"/>
    </row>
    <row r="324" ht="15.75" customHeight="1" spans="5:5">
      <c r="E324" s="4"/>
    </row>
    <row r="325" ht="15.75" customHeight="1" spans="5:5">
      <c r="E325" s="4"/>
    </row>
    <row r="326" ht="15.75" customHeight="1" spans="5:5">
      <c r="E326" s="4"/>
    </row>
    <row r="327" ht="15.75" customHeight="1" spans="5:5">
      <c r="E327" s="4"/>
    </row>
    <row r="328" ht="15.75" customHeight="1" spans="5:5">
      <c r="E328" s="4"/>
    </row>
    <row r="329" ht="15.75" customHeight="1" spans="5:5">
      <c r="E329" s="4"/>
    </row>
    <row r="330" ht="15.75" customHeight="1" spans="5:5">
      <c r="E330" s="4"/>
    </row>
    <row r="331" ht="15.75" customHeight="1" spans="5:5">
      <c r="E331" s="4"/>
    </row>
    <row r="332" ht="15.75" customHeight="1" spans="5:5">
      <c r="E332" s="4"/>
    </row>
    <row r="333" ht="15.75" customHeight="1" spans="5:5">
      <c r="E333" s="4"/>
    </row>
    <row r="334" ht="15.75" customHeight="1" spans="5:5">
      <c r="E334" s="4"/>
    </row>
    <row r="335" ht="15.75" customHeight="1" spans="5:5">
      <c r="E335" s="4"/>
    </row>
    <row r="336" ht="15.75" customHeight="1" spans="5:5">
      <c r="E336" s="4"/>
    </row>
    <row r="337" ht="15.75" customHeight="1" spans="5:5">
      <c r="E337" s="4"/>
    </row>
    <row r="338" ht="15.75" customHeight="1" spans="5:5">
      <c r="E338" s="4"/>
    </row>
    <row r="339" ht="15.75" customHeight="1" spans="5:5">
      <c r="E339" s="4"/>
    </row>
    <row r="340" ht="15.75" customHeight="1" spans="5:5">
      <c r="E340" s="4"/>
    </row>
    <row r="341" ht="15.75" customHeight="1" spans="5:5">
      <c r="E341" s="4"/>
    </row>
    <row r="342" ht="15.75" customHeight="1" spans="5:5">
      <c r="E342" s="4"/>
    </row>
    <row r="343" ht="15.75" customHeight="1" spans="5:5">
      <c r="E343" s="4"/>
    </row>
    <row r="344" ht="15.75" customHeight="1" spans="5:5">
      <c r="E344" s="4"/>
    </row>
    <row r="345" ht="15.75" customHeight="1" spans="5:5">
      <c r="E345" s="4"/>
    </row>
    <row r="346" ht="15.75" customHeight="1" spans="5:5">
      <c r="E346" s="4"/>
    </row>
    <row r="347" ht="15.75" customHeight="1" spans="5:5">
      <c r="E347" s="4"/>
    </row>
    <row r="348" ht="15.75" customHeight="1" spans="5:5">
      <c r="E348" s="4"/>
    </row>
    <row r="349" ht="15.75" customHeight="1" spans="5:5">
      <c r="E349" s="4"/>
    </row>
    <row r="350" ht="15.75" customHeight="1" spans="5:5">
      <c r="E350" s="4"/>
    </row>
    <row r="351" ht="15.75" customHeight="1" spans="5:5">
      <c r="E351" s="4"/>
    </row>
    <row r="352" ht="15.75" customHeight="1" spans="5:5">
      <c r="E352" s="4"/>
    </row>
    <row r="353" ht="15.75" customHeight="1" spans="5:5">
      <c r="E353" s="4"/>
    </row>
    <row r="354" ht="15.75" customHeight="1" spans="5:5">
      <c r="E354" s="4"/>
    </row>
    <row r="355" ht="15.75" customHeight="1" spans="5:5">
      <c r="E355" s="4"/>
    </row>
    <row r="356" ht="15.75" customHeight="1" spans="5:5">
      <c r="E356" s="4"/>
    </row>
    <row r="357" ht="15.75" customHeight="1" spans="5:5">
      <c r="E357" s="4"/>
    </row>
    <row r="358" ht="15.75" customHeight="1" spans="5:5">
      <c r="E358" s="4"/>
    </row>
    <row r="359" ht="15.75" customHeight="1" spans="5:5">
      <c r="E359" s="4"/>
    </row>
    <row r="360" ht="15.75" customHeight="1" spans="5:5">
      <c r="E360" s="4"/>
    </row>
    <row r="361" ht="15.75" customHeight="1" spans="5:5">
      <c r="E361" s="4"/>
    </row>
    <row r="362" ht="15.75" customHeight="1" spans="5:5">
      <c r="E362" s="4"/>
    </row>
    <row r="363" ht="15.75" customHeight="1" spans="5:5">
      <c r="E363" s="4"/>
    </row>
    <row r="364" ht="15.75" customHeight="1" spans="5:5">
      <c r="E364" s="4"/>
    </row>
    <row r="365" ht="15.75" customHeight="1" spans="5:5">
      <c r="E365" s="4"/>
    </row>
    <row r="366" ht="15.75" customHeight="1" spans="5:5">
      <c r="E366" s="4"/>
    </row>
    <row r="367" ht="15.75" customHeight="1" spans="5:5">
      <c r="E367" s="4"/>
    </row>
    <row r="368" ht="15.75" customHeight="1" spans="5:5">
      <c r="E368" s="4"/>
    </row>
    <row r="369" ht="15.75" customHeight="1" spans="5:5">
      <c r="E369" s="4"/>
    </row>
    <row r="370" ht="15.75" customHeight="1" spans="5:5">
      <c r="E370" s="4"/>
    </row>
    <row r="371" ht="15.75" customHeight="1" spans="5:5">
      <c r="E371" s="4"/>
    </row>
    <row r="372" ht="15.75" customHeight="1" spans="5:5">
      <c r="E372" s="4"/>
    </row>
    <row r="373" ht="15.75" customHeight="1" spans="5:5">
      <c r="E373" s="4"/>
    </row>
    <row r="374" ht="15.75" customHeight="1" spans="5:5">
      <c r="E374" s="4"/>
    </row>
    <row r="375" ht="15.75" customHeight="1" spans="5:5">
      <c r="E375" s="4"/>
    </row>
    <row r="376" ht="15.75" customHeight="1" spans="5:5">
      <c r="E376" s="4"/>
    </row>
    <row r="377" ht="15.75" customHeight="1" spans="5:5">
      <c r="E377" s="4"/>
    </row>
    <row r="378" ht="15.75" customHeight="1" spans="5:5">
      <c r="E378" s="4"/>
    </row>
    <row r="379" ht="15.75" customHeight="1" spans="5:5">
      <c r="E379" s="4"/>
    </row>
    <row r="380" ht="15.75" customHeight="1" spans="5:5">
      <c r="E380" s="4"/>
    </row>
    <row r="381" ht="15.75" customHeight="1" spans="5:5">
      <c r="E381" s="4"/>
    </row>
    <row r="382" ht="15.75" customHeight="1" spans="5:5">
      <c r="E382" s="4"/>
    </row>
    <row r="383" ht="15.75" customHeight="1" spans="5:5">
      <c r="E383" s="4"/>
    </row>
    <row r="384" ht="15.75" customHeight="1" spans="5:5">
      <c r="E384" s="4"/>
    </row>
    <row r="385" ht="15.75" customHeight="1" spans="5:5">
      <c r="E385" s="4"/>
    </row>
    <row r="386" ht="15.75" customHeight="1" spans="5:5">
      <c r="E386" s="4"/>
    </row>
    <row r="387" ht="15.75" customHeight="1" spans="5:5">
      <c r="E387" s="4"/>
    </row>
    <row r="388" ht="15.75" customHeight="1" spans="5:5">
      <c r="E388" s="4"/>
    </row>
    <row r="389" ht="15.75" customHeight="1" spans="5:5">
      <c r="E389" s="4"/>
    </row>
    <row r="390" ht="15.75" customHeight="1" spans="5:5">
      <c r="E390" s="4"/>
    </row>
    <row r="391" ht="15.75" customHeight="1" spans="5:5">
      <c r="E391" s="4"/>
    </row>
    <row r="392" ht="15.75" customHeight="1" spans="5:5">
      <c r="E392" s="4"/>
    </row>
    <row r="393" ht="15.75" customHeight="1" spans="5:5">
      <c r="E393" s="4"/>
    </row>
    <row r="394" ht="15.75" customHeight="1" spans="5:5">
      <c r="E394" s="4"/>
    </row>
    <row r="395" ht="15.75" customHeight="1" spans="5:5">
      <c r="E395" s="4"/>
    </row>
    <row r="396" ht="15.75" customHeight="1" spans="5:5">
      <c r="E396" s="4"/>
    </row>
    <row r="397" ht="15.75" customHeight="1" spans="5:5">
      <c r="E397" s="4"/>
    </row>
    <row r="398" ht="15.75" customHeight="1" spans="5:5">
      <c r="E398" s="4"/>
    </row>
    <row r="399" ht="15.75" customHeight="1" spans="5:5">
      <c r="E399" s="4"/>
    </row>
    <row r="400" ht="15.75" customHeight="1" spans="5:5">
      <c r="E400" s="4"/>
    </row>
    <row r="401" ht="15.75" customHeight="1" spans="5:5">
      <c r="E401" s="4"/>
    </row>
    <row r="402" ht="15.75" customHeight="1" spans="5:5">
      <c r="E402" s="4"/>
    </row>
    <row r="403" ht="15.75" customHeight="1" spans="5:5">
      <c r="E403" s="4"/>
    </row>
    <row r="404" ht="15.75" customHeight="1" spans="5:5">
      <c r="E404" s="4"/>
    </row>
    <row r="405" ht="15.75" customHeight="1" spans="5:5">
      <c r="E405" s="4"/>
    </row>
    <row r="406" ht="15.75" customHeight="1" spans="5:5">
      <c r="E406" s="4"/>
    </row>
    <row r="407" ht="15.75" customHeight="1" spans="5:5">
      <c r="E407" s="4"/>
    </row>
    <row r="408" ht="15.75" customHeight="1" spans="5:5">
      <c r="E408" s="4"/>
    </row>
    <row r="409" ht="15.75" customHeight="1" spans="5:5">
      <c r="E409" s="4"/>
    </row>
    <row r="410" ht="15.75" customHeight="1" spans="5:5">
      <c r="E410" s="4"/>
    </row>
    <row r="411" ht="15.75" customHeight="1" spans="5:5">
      <c r="E411" s="4"/>
    </row>
    <row r="412" ht="15.75" customHeight="1" spans="5:5">
      <c r="E412" s="4"/>
    </row>
    <row r="413" ht="15.75" customHeight="1" spans="5:5">
      <c r="E413" s="4"/>
    </row>
    <row r="414" ht="15.75" customHeight="1" spans="5:5">
      <c r="E414" s="4"/>
    </row>
    <row r="415" ht="15.75" customHeight="1" spans="5:5">
      <c r="E415" s="4"/>
    </row>
    <row r="416" ht="15.75" customHeight="1" spans="5:5">
      <c r="E416" s="4"/>
    </row>
    <row r="417" ht="15.75" customHeight="1" spans="5:5">
      <c r="E417" s="4"/>
    </row>
    <row r="418" ht="15.75" customHeight="1" spans="5:5">
      <c r="E418" s="4"/>
    </row>
    <row r="419" ht="15.75" customHeight="1" spans="5:5">
      <c r="E419" s="4"/>
    </row>
    <row r="420" ht="15.75" customHeight="1" spans="5:5">
      <c r="E420" s="4"/>
    </row>
    <row r="421" ht="15.75" customHeight="1" spans="5:5">
      <c r="E421" s="4"/>
    </row>
    <row r="422" ht="15.75" customHeight="1" spans="5:5">
      <c r="E422" s="4"/>
    </row>
    <row r="423" ht="15.75" customHeight="1" spans="5:5">
      <c r="E423" s="4"/>
    </row>
    <row r="424" ht="15.75" customHeight="1" spans="5:5">
      <c r="E424" s="4"/>
    </row>
    <row r="425" ht="15.75" customHeight="1" spans="5:5">
      <c r="E425" s="4"/>
    </row>
    <row r="426" ht="15.75" customHeight="1" spans="5:5">
      <c r="E426" s="4"/>
    </row>
    <row r="427" ht="15.75" customHeight="1" spans="5:5">
      <c r="E427" s="4"/>
    </row>
    <row r="428" ht="15.75" customHeight="1" spans="5:5">
      <c r="E428" s="4"/>
    </row>
    <row r="429" ht="15.75" customHeight="1" spans="5:5">
      <c r="E429" s="4"/>
    </row>
    <row r="430" ht="15.75" customHeight="1" spans="5:5">
      <c r="E430" s="4"/>
    </row>
    <row r="431" ht="15.75" customHeight="1" spans="5:5">
      <c r="E431" s="4"/>
    </row>
    <row r="432" ht="15.75" customHeight="1" spans="5:5">
      <c r="E432" s="4"/>
    </row>
    <row r="433" ht="15.75" customHeight="1" spans="5:5">
      <c r="E433" s="4"/>
    </row>
    <row r="434" ht="15.75" customHeight="1" spans="5:5">
      <c r="E434" s="4"/>
    </row>
    <row r="435" ht="15.75" customHeight="1" spans="5:5">
      <c r="E435" s="4"/>
    </row>
    <row r="436" ht="15.75" customHeight="1" spans="5:5">
      <c r="E436" s="4"/>
    </row>
    <row r="437" ht="15.75" customHeight="1" spans="5:5">
      <c r="E437" s="4"/>
    </row>
    <row r="438" ht="15.75" customHeight="1" spans="5:5">
      <c r="E438" s="4"/>
    </row>
    <row r="439" ht="15.75" customHeight="1" spans="5:5">
      <c r="E439" s="4"/>
    </row>
    <row r="440" ht="15.75" customHeight="1" spans="5:5">
      <c r="E440" s="4"/>
    </row>
    <row r="441" ht="15.75" customHeight="1" spans="5:5">
      <c r="E441" s="4"/>
    </row>
    <row r="442" ht="15.75" customHeight="1" spans="5:5">
      <c r="E442" s="4"/>
    </row>
    <row r="443" ht="15.75" customHeight="1" spans="5:5">
      <c r="E443" s="4"/>
    </row>
    <row r="444" ht="15.75" customHeight="1" spans="5:5">
      <c r="E444" s="4"/>
    </row>
    <row r="445" ht="15.75" customHeight="1" spans="5:5">
      <c r="E445" s="4"/>
    </row>
    <row r="446" ht="15.75" customHeight="1" spans="5:5">
      <c r="E446" s="4"/>
    </row>
    <row r="447" ht="15.75" customHeight="1" spans="5:5">
      <c r="E447" s="4"/>
    </row>
    <row r="448" ht="15.75" customHeight="1" spans="5:5">
      <c r="E448" s="4"/>
    </row>
    <row r="449" ht="15.75" customHeight="1" spans="5:5">
      <c r="E449" s="4"/>
    </row>
    <row r="450" ht="15.75" customHeight="1" spans="5:5">
      <c r="E450" s="4"/>
    </row>
    <row r="451" ht="15.75" customHeight="1" spans="5:5">
      <c r="E451" s="4"/>
    </row>
    <row r="452" ht="15.75" customHeight="1" spans="5:5">
      <c r="E452" s="4"/>
    </row>
    <row r="453" ht="15.75" customHeight="1" spans="5:5">
      <c r="E453" s="4"/>
    </row>
    <row r="454" ht="15.75" customHeight="1" spans="5:5">
      <c r="E454" s="4"/>
    </row>
    <row r="455" ht="15.75" customHeight="1" spans="5:5">
      <c r="E455" s="4"/>
    </row>
    <row r="456" ht="15.75" customHeight="1" spans="5:5">
      <c r="E456" s="4"/>
    </row>
    <row r="457" ht="15.75" customHeight="1" spans="5:5">
      <c r="E457" s="4"/>
    </row>
    <row r="458" ht="15.75" customHeight="1" spans="5:5">
      <c r="E458" s="4"/>
    </row>
    <row r="459" ht="15.75" customHeight="1" spans="5:5">
      <c r="E459" s="4"/>
    </row>
    <row r="460" ht="15.75" customHeight="1" spans="5:5">
      <c r="E460" s="4"/>
    </row>
    <row r="461" ht="15.75" customHeight="1" spans="5:5">
      <c r="E461" s="4"/>
    </row>
    <row r="462" ht="15.75" customHeight="1" spans="5:5">
      <c r="E462" s="4"/>
    </row>
    <row r="463" ht="15.75" customHeight="1" spans="5:5">
      <c r="E463" s="4"/>
    </row>
    <row r="464" ht="15.75" customHeight="1" spans="5:5">
      <c r="E464" s="4"/>
    </row>
    <row r="465" ht="15.75" customHeight="1" spans="5:5">
      <c r="E465" s="4"/>
    </row>
    <row r="466" ht="15.75" customHeight="1" spans="5:5">
      <c r="E466" s="4"/>
    </row>
    <row r="467" ht="15.75" customHeight="1" spans="5:5">
      <c r="E467" s="4"/>
    </row>
    <row r="468" ht="15.75" customHeight="1" spans="5:5">
      <c r="E468" s="4"/>
    </row>
    <row r="469" ht="15.75" customHeight="1" spans="5:5">
      <c r="E469" s="4"/>
    </row>
    <row r="470" ht="15.75" customHeight="1" spans="5:5">
      <c r="E470" s="4"/>
    </row>
    <row r="471" ht="15.75" customHeight="1" spans="5:5">
      <c r="E471" s="4"/>
    </row>
    <row r="472" ht="15.75" customHeight="1" spans="5:5">
      <c r="E472" s="4"/>
    </row>
    <row r="473" ht="15.75" customHeight="1" spans="5:5">
      <c r="E473" s="4"/>
    </row>
    <row r="474" ht="15.75" customHeight="1" spans="5:5">
      <c r="E474" s="4"/>
    </row>
    <row r="475" ht="15.75" customHeight="1" spans="5:5">
      <c r="E475" s="4"/>
    </row>
    <row r="476" ht="15.75" customHeight="1" spans="5:5">
      <c r="E476" s="4"/>
    </row>
    <row r="477" ht="15.75" customHeight="1" spans="5:5">
      <c r="E477" s="4"/>
    </row>
    <row r="478" ht="15.75" customHeight="1" spans="5:5">
      <c r="E478" s="4"/>
    </row>
    <row r="479" ht="15.75" customHeight="1" spans="5:5">
      <c r="E479" s="4"/>
    </row>
    <row r="480" ht="15.75" customHeight="1" spans="5:5">
      <c r="E480" s="4"/>
    </row>
    <row r="481" ht="15.75" customHeight="1" spans="5:5">
      <c r="E481" s="4"/>
    </row>
    <row r="482" ht="15.75" customHeight="1" spans="5:5">
      <c r="E482" s="4"/>
    </row>
    <row r="483" ht="15.75" customHeight="1" spans="5:5">
      <c r="E483" s="4"/>
    </row>
    <row r="484" ht="15.75" customHeight="1" spans="5:5">
      <c r="E484" s="4"/>
    </row>
    <row r="485" ht="15.75" customHeight="1" spans="5:5">
      <c r="E485" s="4"/>
    </row>
    <row r="486" ht="15.75" customHeight="1" spans="5:5">
      <c r="E486" s="4"/>
    </row>
    <row r="487" ht="15.75" customHeight="1" spans="5:5">
      <c r="E487" s="4"/>
    </row>
    <row r="488" ht="15.75" customHeight="1" spans="5:5">
      <c r="E488" s="4"/>
    </row>
    <row r="489" ht="15.75" customHeight="1" spans="5:5">
      <c r="E489" s="4"/>
    </row>
    <row r="490" ht="15.75" customHeight="1" spans="5:5">
      <c r="E490" s="4"/>
    </row>
    <row r="491" ht="15.75" customHeight="1" spans="5:5">
      <c r="E491" s="4"/>
    </row>
    <row r="492" ht="15.75" customHeight="1" spans="5:5">
      <c r="E492" s="4"/>
    </row>
    <row r="493" ht="15.75" customHeight="1" spans="5:5">
      <c r="E493" s="4"/>
    </row>
    <row r="494" ht="15.75" customHeight="1" spans="5:5">
      <c r="E494" s="4"/>
    </row>
    <row r="495" ht="15.75" customHeight="1" spans="5:5">
      <c r="E495" s="4"/>
    </row>
    <row r="496" ht="15.75" customHeight="1" spans="5:5">
      <c r="E496" s="4"/>
    </row>
    <row r="497" ht="15.75" customHeight="1" spans="5:5">
      <c r="E497" s="4"/>
    </row>
    <row r="498" ht="15.75" customHeight="1" spans="5:5">
      <c r="E498" s="4"/>
    </row>
    <row r="499" ht="15.75" customHeight="1" spans="5:5">
      <c r="E499" s="4"/>
    </row>
    <row r="500" ht="15.75" customHeight="1" spans="5:5">
      <c r="E500" s="4"/>
    </row>
    <row r="501" ht="15.75" customHeight="1" spans="5:5">
      <c r="E501" s="4"/>
    </row>
    <row r="502" ht="15.75" customHeight="1" spans="5:5">
      <c r="E502" s="4"/>
    </row>
    <row r="503" ht="15.75" customHeight="1" spans="5:5">
      <c r="E503" s="4"/>
    </row>
    <row r="504" ht="15.75" customHeight="1" spans="5:5">
      <c r="E504" s="4"/>
    </row>
    <row r="505" ht="15.75" customHeight="1" spans="5:5">
      <c r="E505" s="4"/>
    </row>
    <row r="506" ht="15.75" customHeight="1" spans="5:5">
      <c r="E506" s="4"/>
    </row>
    <row r="507" ht="15.75" customHeight="1" spans="5:5">
      <c r="E507" s="4"/>
    </row>
    <row r="508" ht="15.75" customHeight="1" spans="5:5">
      <c r="E508" s="4"/>
    </row>
    <row r="509" ht="15.75" customHeight="1" spans="5:5">
      <c r="E509" s="4"/>
    </row>
    <row r="510" ht="15.75" customHeight="1" spans="5:5">
      <c r="E510" s="4"/>
    </row>
    <row r="511" ht="15.75" customHeight="1" spans="5:5">
      <c r="E511" s="4"/>
    </row>
    <row r="512" ht="15.75" customHeight="1" spans="5:5">
      <c r="E512" s="4"/>
    </row>
    <row r="513" ht="15.75" customHeight="1" spans="5:5">
      <c r="E513" s="4"/>
    </row>
    <row r="514" ht="15.75" customHeight="1" spans="5:5">
      <c r="E514" s="4"/>
    </row>
    <row r="515" ht="15.75" customHeight="1" spans="5:5">
      <c r="E515" s="4"/>
    </row>
    <row r="516" ht="15.75" customHeight="1" spans="5:5">
      <c r="E516" s="4"/>
    </row>
    <row r="517" ht="15.75" customHeight="1" spans="5:5">
      <c r="E517" s="4"/>
    </row>
    <row r="518" ht="15.75" customHeight="1" spans="5:5">
      <c r="E518" s="4"/>
    </row>
    <row r="519" ht="15.75" customHeight="1" spans="5:5">
      <c r="E519" s="4"/>
    </row>
    <row r="520" ht="15.75" customHeight="1" spans="5:5">
      <c r="E520" s="4"/>
    </row>
    <row r="521" ht="15.75" customHeight="1" spans="5:5">
      <c r="E521" s="4"/>
    </row>
    <row r="522" ht="15.75" customHeight="1" spans="5:5">
      <c r="E522" s="4"/>
    </row>
    <row r="523" ht="15.75" customHeight="1" spans="5:5">
      <c r="E523" s="4"/>
    </row>
    <row r="524" ht="15.75" customHeight="1" spans="5:5">
      <c r="E524" s="4"/>
    </row>
    <row r="525" ht="15.75" customHeight="1" spans="5:5">
      <c r="E525" s="4"/>
    </row>
    <row r="526" ht="15.75" customHeight="1" spans="5:5">
      <c r="E526" s="4"/>
    </row>
    <row r="527" ht="15.75" customHeight="1" spans="5:5">
      <c r="E527" s="4"/>
    </row>
    <row r="528" ht="15.75" customHeight="1" spans="5:5">
      <c r="E528" s="4"/>
    </row>
    <row r="529" ht="15.75" customHeight="1" spans="5:5">
      <c r="E529" s="4"/>
    </row>
    <row r="530" ht="15.75" customHeight="1" spans="5:5">
      <c r="E530" s="4"/>
    </row>
    <row r="531" ht="15.75" customHeight="1" spans="5:5">
      <c r="E531" s="4"/>
    </row>
    <row r="532" ht="15.75" customHeight="1" spans="5:5">
      <c r="E532" s="4"/>
    </row>
    <row r="533" ht="15.75" customHeight="1" spans="5:5">
      <c r="E533" s="4"/>
    </row>
    <row r="534" ht="15.75" customHeight="1" spans="5:5">
      <c r="E534" s="4"/>
    </row>
    <row r="535" ht="15.75" customHeight="1" spans="5:5">
      <c r="E535" s="4"/>
    </row>
    <row r="536" ht="15.75" customHeight="1" spans="5:5">
      <c r="E536" s="4"/>
    </row>
    <row r="537" ht="15.75" customHeight="1" spans="5:5">
      <c r="E537" s="4"/>
    </row>
    <row r="538" ht="15.75" customHeight="1" spans="5:5">
      <c r="E538" s="4"/>
    </row>
    <row r="539" ht="15.75" customHeight="1" spans="5:5">
      <c r="E539" s="4"/>
    </row>
    <row r="540" ht="15.75" customHeight="1" spans="5:5">
      <c r="E540" s="4"/>
    </row>
    <row r="541" ht="15.75" customHeight="1" spans="5:5">
      <c r="E541" s="4"/>
    </row>
    <row r="542" ht="15.75" customHeight="1" spans="5:5">
      <c r="E542" s="4"/>
    </row>
    <row r="543" ht="15.75" customHeight="1" spans="5:5">
      <c r="E543" s="4"/>
    </row>
    <row r="544" ht="15.75" customHeight="1" spans="5:5">
      <c r="E544" s="4"/>
    </row>
    <row r="545" ht="15.75" customHeight="1" spans="5:5">
      <c r="E545" s="4"/>
    </row>
    <row r="546" ht="15.75" customHeight="1" spans="5:5">
      <c r="E546" s="4"/>
    </row>
    <row r="547" ht="15.75" customHeight="1" spans="5:5">
      <c r="E547" s="4"/>
    </row>
    <row r="548" ht="15.75" customHeight="1" spans="5:5">
      <c r="E548" s="4"/>
    </row>
    <row r="549" ht="15.75" customHeight="1" spans="5:5">
      <c r="E549" s="4"/>
    </row>
    <row r="550" ht="15.75" customHeight="1" spans="5:5">
      <c r="E550" s="4"/>
    </row>
    <row r="551" ht="15.75" customHeight="1" spans="5:5">
      <c r="E551" s="4"/>
    </row>
    <row r="552" ht="15.75" customHeight="1" spans="5:5">
      <c r="E552" s="4"/>
    </row>
    <row r="553" ht="15.75" customHeight="1" spans="5:5">
      <c r="E553" s="4"/>
    </row>
    <row r="554" ht="15.75" customHeight="1" spans="5:5">
      <c r="E554" s="4"/>
    </row>
    <row r="555" ht="15.75" customHeight="1" spans="5:5">
      <c r="E555" s="4"/>
    </row>
    <row r="556" ht="15.75" customHeight="1" spans="5:5">
      <c r="E556" s="4"/>
    </row>
    <row r="557" ht="15.75" customHeight="1" spans="5:5">
      <c r="E557" s="4"/>
    </row>
    <row r="558" ht="15.75" customHeight="1" spans="5:5">
      <c r="E558" s="4"/>
    </row>
    <row r="559" ht="15.75" customHeight="1" spans="5:5">
      <c r="E559" s="4"/>
    </row>
    <row r="560" ht="15.75" customHeight="1" spans="5:5">
      <c r="E560" s="4"/>
    </row>
    <row r="561" ht="15.75" customHeight="1" spans="5:5">
      <c r="E561" s="4"/>
    </row>
    <row r="562" ht="15.75" customHeight="1" spans="5:5">
      <c r="E562" s="4"/>
    </row>
    <row r="563" ht="15.75" customHeight="1" spans="5:5">
      <c r="E563" s="4"/>
    </row>
    <row r="564" ht="15.75" customHeight="1" spans="5:5">
      <c r="E564" s="4"/>
    </row>
    <row r="565" ht="15.75" customHeight="1" spans="5:5">
      <c r="E565" s="4"/>
    </row>
    <row r="566" ht="15.75" customHeight="1" spans="5:5">
      <c r="E566" s="4"/>
    </row>
    <row r="567" ht="15.75" customHeight="1" spans="5:5">
      <c r="E567" s="4"/>
    </row>
    <row r="568" ht="15.75" customHeight="1" spans="5:5">
      <c r="E568" s="4"/>
    </row>
    <row r="569" ht="15.75" customHeight="1" spans="5:5">
      <c r="E569" s="4"/>
    </row>
    <row r="570" ht="15.75" customHeight="1" spans="5:5">
      <c r="E570" s="4"/>
    </row>
    <row r="571" ht="15.75" customHeight="1" spans="5:5">
      <c r="E571" s="4"/>
    </row>
    <row r="572" ht="15.75" customHeight="1" spans="5:5">
      <c r="E572" s="4"/>
    </row>
    <row r="573" ht="15.75" customHeight="1" spans="5:5">
      <c r="E573" s="4"/>
    </row>
    <row r="574" ht="15.75" customHeight="1" spans="5:5">
      <c r="E574" s="4"/>
    </row>
    <row r="575" ht="15.75" customHeight="1" spans="5:5">
      <c r="E575" s="4"/>
    </row>
    <row r="576" ht="15.75" customHeight="1" spans="5:5">
      <c r="E576" s="4"/>
    </row>
    <row r="577" ht="15.75" customHeight="1" spans="5:5">
      <c r="E577" s="4"/>
    </row>
    <row r="578" ht="15.75" customHeight="1" spans="5:5">
      <c r="E578" s="4"/>
    </row>
    <row r="579" ht="15.75" customHeight="1" spans="5:5">
      <c r="E579" s="4"/>
    </row>
    <row r="580" ht="15.75" customHeight="1" spans="5:5">
      <c r="E580" s="4"/>
    </row>
    <row r="581" ht="15.75" customHeight="1" spans="5:5">
      <c r="E581" s="4"/>
    </row>
    <row r="582" ht="15.75" customHeight="1" spans="5:5">
      <c r="E582" s="4"/>
    </row>
    <row r="583" ht="15.75" customHeight="1" spans="5:5">
      <c r="E583" s="4"/>
    </row>
    <row r="584" ht="15.75" customHeight="1" spans="5:5">
      <c r="E584" s="4"/>
    </row>
    <row r="585" ht="15.75" customHeight="1" spans="5:5">
      <c r="E585" s="4"/>
    </row>
    <row r="586" ht="15.75" customHeight="1" spans="5:5">
      <c r="E586" s="4"/>
    </row>
    <row r="587" ht="15.75" customHeight="1" spans="5:5">
      <c r="E587" s="4"/>
    </row>
    <row r="588" ht="15.75" customHeight="1" spans="5:5">
      <c r="E588" s="4"/>
    </row>
    <row r="589" ht="15.75" customHeight="1" spans="5:5">
      <c r="E589" s="4"/>
    </row>
    <row r="590" ht="15.75" customHeight="1" spans="5:5">
      <c r="E590" s="4"/>
    </row>
    <row r="591" ht="15.75" customHeight="1" spans="5:5">
      <c r="E591" s="4"/>
    </row>
    <row r="592" ht="15.75" customHeight="1" spans="5:5">
      <c r="E592" s="4"/>
    </row>
    <row r="593" ht="15.75" customHeight="1" spans="5:5">
      <c r="E593" s="4"/>
    </row>
    <row r="594" ht="15.75" customHeight="1" spans="5:5">
      <c r="E594" s="4"/>
    </row>
    <row r="595" ht="15.75" customHeight="1" spans="5:5">
      <c r="E595" s="4"/>
    </row>
    <row r="596" ht="15.75" customHeight="1" spans="5:5">
      <c r="E596" s="4"/>
    </row>
    <row r="597" ht="15.75" customHeight="1" spans="5:5">
      <c r="E597" s="4"/>
    </row>
    <row r="598" ht="15.75" customHeight="1" spans="5:5">
      <c r="E598" s="4"/>
    </row>
    <row r="599" ht="15.75" customHeight="1" spans="5:5">
      <c r="E599" s="4"/>
    </row>
    <row r="600" ht="15.75" customHeight="1" spans="5:5">
      <c r="E600" s="4"/>
    </row>
    <row r="601" ht="15.75" customHeight="1" spans="5:5">
      <c r="E601" s="4"/>
    </row>
    <row r="602" ht="15.75" customHeight="1" spans="5:5">
      <c r="E602" s="4"/>
    </row>
    <row r="603" ht="15.75" customHeight="1" spans="5:5">
      <c r="E603" s="4"/>
    </row>
    <row r="604" ht="15.75" customHeight="1" spans="5:5">
      <c r="E604" s="4"/>
    </row>
    <row r="605" ht="15.75" customHeight="1" spans="5:5">
      <c r="E605" s="4"/>
    </row>
    <row r="606" ht="15.75" customHeight="1" spans="5:5">
      <c r="E606" s="4"/>
    </row>
    <row r="607" ht="15.75" customHeight="1" spans="5:5">
      <c r="E607" s="4"/>
    </row>
    <row r="608" ht="15.75" customHeight="1" spans="5:5">
      <c r="E608" s="4"/>
    </row>
    <row r="609" ht="15.75" customHeight="1" spans="5:5">
      <c r="E609" s="4"/>
    </row>
    <row r="610" ht="15.75" customHeight="1" spans="5:5">
      <c r="E610" s="4"/>
    </row>
    <row r="611" ht="15.75" customHeight="1" spans="5:5">
      <c r="E611" s="4"/>
    </row>
    <row r="612" ht="15.75" customHeight="1" spans="5:5">
      <c r="E612" s="4"/>
    </row>
    <row r="613" ht="15.75" customHeight="1" spans="5:5">
      <c r="E613" s="4"/>
    </row>
    <row r="614" ht="15.75" customHeight="1" spans="5:5">
      <c r="E614" s="4"/>
    </row>
    <row r="615" ht="15.75" customHeight="1" spans="5:5">
      <c r="E615" s="4"/>
    </row>
    <row r="616" ht="15.75" customHeight="1" spans="5:5">
      <c r="E616" s="4"/>
    </row>
    <row r="617" ht="15.75" customHeight="1" spans="5:5">
      <c r="E617" s="4"/>
    </row>
    <row r="618" ht="15.75" customHeight="1" spans="5:5">
      <c r="E618" s="4"/>
    </row>
    <row r="619" ht="15.75" customHeight="1" spans="5:5">
      <c r="E619" s="4"/>
    </row>
    <row r="620" ht="15.75" customHeight="1" spans="5:5">
      <c r="E620" s="4"/>
    </row>
    <row r="621" ht="15.75" customHeight="1" spans="5:5">
      <c r="E621" s="4"/>
    </row>
    <row r="622" ht="15.75" customHeight="1" spans="5:5">
      <c r="E622" s="4"/>
    </row>
    <row r="623" ht="15.75" customHeight="1" spans="5:5">
      <c r="E623" s="4"/>
    </row>
    <row r="624" ht="15.75" customHeight="1" spans="5:5">
      <c r="E624" s="4"/>
    </row>
    <row r="625" ht="15.75" customHeight="1" spans="5:5">
      <c r="E625" s="4"/>
    </row>
    <row r="626" ht="15.75" customHeight="1" spans="5:5">
      <c r="E626" s="4"/>
    </row>
    <row r="627" ht="15.75" customHeight="1" spans="5:5">
      <c r="E627" s="4"/>
    </row>
    <row r="628" ht="15.75" customHeight="1" spans="5:5">
      <c r="E628" s="4"/>
    </row>
    <row r="629" ht="15.75" customHeight="1" spans="5:5">
      <c r="E629" s="4"/>
    </row>
    <row r="630" ht="15.75" customHeight="1" spans="5:5">
      <c r="E630" s="4"/>
    </row>
    <row r="631" ht="15.75" customHeight="1" spans="5:5">
      <c r="E631" s="4"/>
    </row>
    <row r="632" ht="15.75" customHeight="1" spans="5:5">
      <c r="E632" s="4"/>
    </row>
    <row r="633" ht="15.75" customHeight="1" spans="5:5">
      <c r="E633" s="4"/>
    </row>
    <row r="634" ht="15.75" customHeight="1" spans="5:5">
      <c r="E634" s="4"/>
    </row>
    <row r="635" ht="15.75" customHeight="1" spans="5:5">
      <c r="E635" s="4"/>
    </row>
    <row r="636" ht="15.75" customHeight="1" spans="5:5">
      <c r="E636" s="4"/>
    </row>
    <row r="637" ht="15.75" customHeight="1" spans="5:5">
      <c r="E637" s="4"/>
    </row>
    <row r="638" ht="15.75" customHeight="1" spans="5:5">
      <c r="E638" s="4"/>
    </row>
    <row r="639" ht="15.75" customHeight="1" spans="5:5">
      <c r="E639" s="4"/>
    </row>
    <row r="640" ht="15.75" customHeight="1" spans="5:5">
      <c r="E640" s="4"/>
    </row>
    <row r="641" ht="15.75" customHeight="1" spans="5:5">
      <c r="E641" s="4"/>
    </row>
    <row r="642" ht="15.75" customHeight="1" spans="5:5">
      <c r="E642" s="4"/>
    </row>
    <row r="643" ht="15.75" customHeight="1" spans="5:5">
      <c r="E643" s="4"/>
    </row>
    <row r="644" ht="15.75" customHeight="1" spans="5:5">
      <c r="E644" s="4"/>
    </row>
    <row r="645" ht="15.75" customHeight="1" spans="5:5">
      <c r="E645" s="4"/>
    </row>
    <row r="646" ht="15.75" customHeight="1" spans="5:5">
      <c r="E646" s="4"/>
    </row>
    <row r="647" ht="15.75" customHeight="1" spans="5:5">
      <c r="E647" s="4"/>
    </row>
    <row r="648" ht="15.75" customHeight="1" spans="5:5">
      <c r="E648" s="4"/>
    </row>
    <row r="649" ht="15.75" customHeight="1" spans="5:5">
      <c r="E649" s="4"/>
    </row>
    <row r="650" ht="15.75" customHeight="1" spans="5:5">
      <c r="E650" s="4"/>
    </row>
    <row r="651" ht="15.75" customHeight="1" spans="5:5">
      <c r="E651" s="4"/>
    </row>
    <row r="652" ht="15.75" customHeight="1" spans="5:5">
      <c r="E652" s="4"/>
    </row>
    <row r="653" ht="15.75" customHeight="1" spans="5:5">
      <c r="E653" s="4"/>
    </row>
    <row r="654" ht="15.75" customHeight="1" spans="5:5">
      <c r="E654" s="4"/>
    </row>
    <row r="655" ht="15.75" customHeight="1" spans="5:5">
      <c r="E655" s="4"/>
    </row>
    <row r="656" ht="15.75" customHeight="1" spans="5:5">
      <c r="E656" s="4"/>
    </row>
    <row r="657" ht="15.75" customHeight="1" spans="5:5">
      <c r="E657" s="4"/>
    </row>
    <row r="658" ht="15.75" customHeight="1" spans="5:5">
      <c r="E658" s="4"/>
    </row>
    <row r="659" ht="15.75" customHeight="1" spans="5:5">
      <c r="E659" s="4"/>
    </row>
    <row r="660" ht="15.75" customHeight="1" spans="5:5">
      <c r="E660" s="4"/>
    </row>
    <row r="661" ht="15.75" customHeight="1" spans="5:5">
      <c r="E661" s="4"/>
    </row>
    <row r="662" ht="15.75" customHeight="1" spans="5:5">
      <c r="E662" s="4"/>
    </row>
    <row r="663" ht="15.75" customHeight="1" spans="5:5">
      <c r="E663" s="4"/>
    </row>
    <row r="664" ht="15.75" customHeight="1" spans="5:5">
      <c r="E664" s="4"/>
    </row>
    <row r="665" ht="15.75" customHeight="1" spans="5:5">
      <c r="E665" s="4"/>
    </row>
    <row r="666" ht="15.75" customHeight="1" spans="5:5">
      <c r="E666" s="4"/>
    </row>
    <row r="667" ht="15.75" customHeight="1" spans="5:5">
      <c r="E667" s="4"/>
    </row>
    <row r="668" ht="15.75" customHeight="1" spans="5:5">
      <c r="E668" s="4"/>
    </row>
    <row r="669" ht="15.75" customHeight="1" spans="5:5">
      <c r="E669" s="4"/>
    </row>
    <row r="670" ht="15.75" customHeight="1" spans="5:5">
      <c r="E670" s="4"/>
    </row>
    <row r="671" ht="15.75" customHeight="1" spans="5:5">
      <c r="E671" s="4"/>
    </row>
    <row r="672" ht="15.75" customHeight="1" spans="5:5">
      <c r="E672" s="4"/>
    </row>
    <row r="673" ht="15.75" customHeight="1" spans="5:5">
      <c r="E673" s="4"/>
    </row>
    <row r="674" ht="15.75" customHeight="1" spans="5:5">
      <c r="E674" s="4"/>
    </row>
    <row r="675" ht="15.75" customHeight="1" spans="5:5">
      <c r="E675" s="4"/>
    </row>
    <row r="676" ht="15.75" customHeight="1" spans="5:5">
      <c r="E676" s="4"/>
    </row>
    <row r="677" ht="15.75" customHeight="1" spans="5:5">
      <c r="E677" s="4"/>
    </row>
    <row r="678" ht="15.75" customHeight="1" spans="5:5">
      <c r="E678" s="4"/>
    </row>
    <row r="679" ht="15.75" customHeight="1" spans="5:5">
      <c r="E679" s="4"/>
    </row>
    <row r="680" ht="15.75" customHeight="1" spans="5:5">
      <c r="E680" s="4"/>
    </row>
    <row r="681" ht="15.75" customHeight="1" spans="5:5">
      <c r="E681" s="4"/>
    </row>
    <row r="682" ht="15.75" customHeight="1" spans="5:5">
      <c r="E682" s="4"/>
    </row>
    <row r="683" ht="15.75" customHeight="1" spans="5:5">
      <c r="E683" s="4"/>
    </row>
    <row r="684" ht="15.75" customHeight="1" spans="5:5">
      <c r="E684" s="4"/>
    </row>
    <row r="685" ht="15.75" customHeight="1" spans="5:5">
      <c r="E685" s="4"/>
    </row>
    <row r="686" ht="15.75" customHeight="1" spans="5:5">
      <c r="E686" s="4"/>
    </row>
    <row r="687" ht="15.75" customHeight="1" spans="5:5">
      <c r="E687" s="4"/>
    </row>
    <row r="688" ht="15.75" customHeight="1" spans="5:5">
      <c r="E688" s="4"/>
    </row>
    <row r="689" ht="15.75" customHeight="1" spans="5:5">
      <c r="E689" s="4"/>
    </row>
    <row r="690" ht="15.75" customHeight="1" spans="5:5">
      <c r="E690" s="4"/>
    </row>
    <row r="691" ht="15.75" customHeight="1" spans="5:5">
      <c r="E691" s="4"/>
    </row>
    <row r="692" ht="15.75" customHeight="1" spans="5:5">
      <c r="E692" s="4"/>
    </row>
    <row r="693" ht="15.75" customHeight="1" spans="5:5">
      <c r="E693" s="4"/>
    </row>
    <row r="694" ht="15.75" customHeight="1" spans="5:5">
      <c r="E694" s="4"/>
    </row>
    <row r="695" ht="15.75" customHeight="1" spans="5:5">
      <c r="E695" s="4"/>
    </row>
    <row r="696" ht="15.75" customHeight="1" spans="5:5">
      <c r="E696" s="4"/>
    </row>
    <row r="697" ht="15.75" customHeight="1" spans="5:5">
      <c r="E697" s="4"/>
    </row>
    <row r="698" ht="15.75" customHeight="1" spans="5:5">
      <c r="E698" s="4"/>
    </row>
    <row r="699" ht="15.75" customHeight="1" spans="5:5">
      <c r="E699" s="4"/>
    </row>
    <row r="700" ht="15.75" customHeight="1" spans="5:5">
      <c r="E700" s="4"/>
    </row>
    <row r="701" ht="15.75" customHeight="1" spans="5:5">
      <c r="E701" s="4"/>
    </row>
    <row r="702" ht="15.75" customHeight="1" spans="5:5">
      <c r="E702" s="4"/>
    </row>
    <row r="703" ht="15.75" customHeight="1" spans="5:5">
      <c r="E703" s="4"/>
    </row>
    <row r="704" ht="15.75" customHeight="1" spans="5:5">
      <c r="E704" s="4"/>
    </row>
    <row r="705" ht="15.75" customHeight="1" spans="5:5">
      <c r="E705" s="4"/>
    </row>
    <row r="706" ht="15.75" customHeight="1" spans="5:5">
      <c r="E706" s="4"/>
    </row>
    <row r="707" ht="15.75" customHeight="1" spans="5:5">
      <c r="E707" s="4"/>
    </row>
    <row r="708" ht="15.75" customHeight="1" spans="5:5">
      <c r="E708" s="4"/>
    </row>
    <row r="709" ht="15.75" customHeight="1" spans="5:5">
      <c r="E709" s="4"/>
    </row>
    <row r="710" ht="15.75" customHeight="1" spans="5:5">
      <c r="E710" s="4"/>
    </row>
    <row r="711" ht="15.75" customHeight="1" spans="5:5">
      <c r="E711" s="4"/>
    </row>
    <row r="712" ht="15.75" customHeight="1" spans="5:5">
      <c r="E712" s="4"/>
    </row>
    <row r="713" ht="15.75" customHeight="1" spans="5:5">
      <c r="E713" s="4"/>
    </row>
    <row r="714" ht="15.75" customHeight="1" spans="5:5">
      <c r="E714" s="4"/>
    </row>
    <row r="715" ht="15.75" customHeight="1" spans="5:5">
      <c r="E715" s="4"/>
    </row>
    <row r="716" ht="15.75" customHeight="1" spans="5:5">
      <c r="E716" s="4"/>
    </row>
    <row r="717" ht="15.75" customHeight="1" spans="5:5">
      <c r="E717" s="4"/>
    </row>
    <row r="718" ht="15.75" customHeight="1" spans="5:5">
      <c r="E718" s="4"/>
    </row>
    <row r="719" ht="15.75" customHeight="1" spans="5:5">
      <c r="E719" s="4"/>
    </row>
    <row r="720" ht="15.75" customHeight="1" spans="5:5">
      <c r="E720" s="4"/>
    </row>
    <row r="721" ht="15.75" customHeight="1" spans="5:5">
      <c r="E721" s="4"/>
    </row>
    <row r="722" ht="15.75" customHeight="1" spans="5:5">
      <c r="E722" s="4"/>
    </row>
    <row r="723" ht="15.75" customHeight="1" spans="5:5">
      <c r="E723" s="4"/>
    </row>
    <row r="724" ht="15.75" customHeight="1" spans="5:5">
      <c r="E724" s="4"/>
    </row>
    <row r="725" ht="15.75" customHeight="1" spans="5:5">
      <c r="E725" s="4"/>
    </row>
    <row r="726" ht="15.75" customHeight="1" spans="5:5">
      <c r="E726" s="4"/>
    </row>
    <row r="727" ht="15.75" customHeight="1" spans="5:5">
      <c r="E727" s="4"/>
    </row>
    <row r="728" ht="15.75" customHeight="1" spans="5:5">
      <c r="E728" s="4"/>
    </row>
    <row r="729" ht="15.75" customHeight="1" spans="5:5">
      <c r="E729" s="4"/>
    </row>
    <row r="730" ht="15.75" customHeight="1" spans="5:5">
      <c r="E730" s="4"/>
    </row>
    <row r="731" ht="15.75" customHeight="1" spans="5:5">
      <c r="E731" s="4"/>
    </row>
    <row r="732" ht="15.75" customHeight="1" spans="5:5">
      <c r="E732" s="4"/>
    </row>
    <row r="733" ht="15.75" customHeight="1" spans="5:5">
      <c r="E733" s="4"/>
    </row>
    <row r="734" ht="15.75" customHeight="1" spans="5:5">
      <c r="E734" s="4"/>
    </row>
    <row r="735" ht="15.75" customHeight="1" spans="5:5">
      <c r="E735" s="4"/>
    </row>
    <row r="736" ht="15.75" customHeight="1" spans="5:5">
      <c r="E736" s="4"/>
    </row>
    <row r="737" ht="15.75" customHeight="1" spans="5:5">
      <c r="E737" s="4"/>
    </row>
    <row r="738" ht="15.75" customHeight="1" spans="5:5">
      <c r="E738" s="4"/>
    </row>
    <row r="739" ht="15.75" customHeight="1" spans="5:5">
      <c r="E739" s="4"/>
    </row>
    <row r="740" ht="15.75" customHeight="1" spans="5:5">
      <c r="E740" s="4"/>
    </row>
    <row r="741" ht="15.75" customHeight="1" spans="5:5">
      <c r="E741" s="4"/>
    </row>
    <row r="742" ht="15.75" customHeight="1" spans="5:5">
      <c r="E742" s="4"/>
    </row>
    <row r="743" ht="15.75" customHeight="1" spans="5:5">
      <c r="E743" s="4"/>
    </row>
    <row r="744" ht="15.75" customHeight="1" spans="5:5">
      <c r="E744" s="4"/>
    </row>
    <row r="745" ht="15.75" customHeight="1" spans="5:5">
      <c r="E745" s="4"/>
    </row>
    <row r="746" ht="15.75" customHeight="1" spans="5:5">
      <c r="E746" s="4"/>
    </row>
    <row r="747" ht="15.75" customHeight="1" spans="5:5">
      <c r="E747" s="4"/>
    </row>
    <row r="748" ht="15.75" customHeight="1" spans="5:5">
      <c r="E748" s="4"/>
    </row>
    <row r="749" ht="15.75" customHeight="1" spans="5:5">
      <c r="E749" s="4"/>
    </row>
    <row r="750" ht="15.75" customHeight="1" spans="5:5">
      <c r="E750" s="4"/>
    </row>
    <row r="751" ht="15.75" customHeight="1" spans="5:5">
      <c r="E751" s="4"/>
    </row>
    <row r="752" ht="15.75" customHeight="1" spans="5:5">
      <c r="E752" s="4"/>
    </row>
    <row r="753" ht="15.75" customHeight="1" spans="5:5">
      <c r="E753" s="4"/>
    </row>
    <row r="754" ht="15.75" customHeight="1" spans="5:5">
      <c r="E754" s="4"/>
    </row>
    <row r="755" ht="15.75" customHeight="1" spans="5:5">
      <c r="E755" s="4"/>
    </row>
    <row r="756" ht="15.75" customHeight="1" spans="5:5">
      <c r="E756" s="4"/>
    </row>
    <row r="757" ht="15.75" customHeight="1" spans="5:5">
      <c r="E757" s="4"/>
    </row>
    <row r="758" ht="15.75" customHeight="1" spans="5:5">
      <c r="E758" s="4"/>
    </row>
    <row r="759" ht="15.75" customHeight="1" spans="5:5">
      <c r="E759" s="4"/>
    </row>
    <row r="760" ht="15.75" customHeight="1" spans="5:5">
      <c r="E760" s="4"/>
    </row>
    <row r="761" ht="15.75" customHeight="1" spans="5:5">
      <c r="E761" s="4"/>
    </row>
    <row r="762" ht="15.75" customHeight="1" spans="5:5">
      <c r="E762" s="4"/>
    </row>
    <row r="763" ht="15.75" customHeight="1" spans="5:5">
      <c r="E763" s="4"/>
    </row>
    <row r="764" ht="15.75" customHeight="1" spans="5:5">
      <c r="E764" s="4"/>
    </row>
    <row r="765" ht="15.75" customHeight="1" spans="5:5">
      <c r="E765" s="4"/>
    </row>
    <row r="766" ht="15.75" customHeight="1" spans="5:5">
      <c r="E766" s="4"/>
    </row>
    <row r="767" ht="15.75" customHeight="1" spans="5:5">
      <c r="E767" s="4"/>
    </row>
    <row r="768" ht="15.75" customHeight="1" spans="5:5">
      <c r="E768" s="4"/>
    </row>
    <row r="769" ht="15.75" customHeight="1" spans="5:5">
      <c r="E769" s="4"/>
    </row>
    <row r="770" ht="15.75" customHeight="1" spans="5:5">
      <c r="E770" s="4"/>
    </row>
    <row r="771" ht="15.75" customHeight="1" spans="5:5">
      <c r="E771" s="4"/>
    </row>
    <row r="772" ht="15.75" customHeight="1" spans="5:5">
      <c r="E772" s="4"/>
    </row>
    <row r="773" ht="15.75" customHeight="1" spans="5:5">
      <c r="E773" s="4"/>
    </row>
    <row r="774" ht="15.75" customHeight="1" spans="5:5">
      <c r="E774" s="4"/>
    </row>
    <row r="775" ht="15.75" customHeight="1" spans="5:5">
      <c r="E775" s="4"/>
    </row>
    <row r="776" ht="15.75" customHeight="1" spans="5:5">
      <c r="E776" s="4"/>
    </row>
    <row r="777" ht="15.75" customHeight="1" spans="5:5">
      <c r="E777" s="4"/>
    </row>
    <row r="778" ht="15.75" customHeight="1" spans="5:5">
      <c r="E778" s="4"/>
    </row>
    <row r="779" ht="15.75" customHeight="1" spans="5:5">
      <c r="E779" s="4"/>
    </row>
    <row r="780" ht="15.75" customHeight="1" spans="5:5">
      <c r="E780" s="4"/>
    </row>
    <row r="781" ht="15.75" customHeight="1" spans="5:5">
      <c r="E781" s="4"/>
    </row>
    <row r="782" ht="15.75" customHeight="1" spans="5:5">
      <c r="E782" s="4"/>
    </row>
    <row r="783" ht="15.75" customHeight="1" spans="5:5">
      <c r="E783" s="4"/>
    </row>
    <row r="784" ht="15.75" customHeight="1" spans="5:5">
      <c r="E784" s="4"/>
    </row>
    <row r="785" ht="15.75" customHeight="1" spans="5:5">
      <c r="E785" s="4"/>
    </row>
    <row r="786" ht="15.75" customHeight="1" spans="5:5">
      <c r="E786" s="4"/>
    </row>
    <row r="787" ht="15.75" customHeight="1" spans="5:5">
      <c r="E787" s="4"/>
    </row>
    <row r="788" ht="15.75" customHeight="1" spans="5:5">
      <c r="E788" s="4"/>
    </row>
    <row r="789" ht="15.75" customHeight="1" spans="5:5">
      <c r="E789" s="4"/>
    </row>
    <row r="790" ht="15.75" customHeight="1" spans="5:5">
      <c r="E790" s="4"/>
    </row>
    <row r="791" ht="15.75" customHeight="1" spans="5:5">
      <c r="E791" s="4"/>
    </row>
    <row r="792" ht="15.75" customHeight="1" spans="5:5">
      <c r="E792" s="4"/>
    </row>
    <row r="793" ht="15.75" customHeight="1" spans="5:5">
      <c r="E793" s="4"/>
    </row>
    <row r="794" ht="15.75" customHeight="1" spans="5:5">
      <c r="E794" s="4"/>
    </row>
    <row r="795" ht="15.75" customHeight="1" spans="5:5">
      <c r="E795" s="4"/>
    </row>
    <row r="796" ht="15.75" customHeight="1" spans="5:5">
      <c r="E796" s="4"/>
    </row>
    <row r="797" ht="15.75" customHeight="1" spans="5:5">
      <c r="E797" s="4"/>
    </row>
    <row r="798" ht="15.75" customHeight="1" spans="5:5">
      <c r="E798" s="4"/>
    </row>
    <row r="799" ht="15.75" customHeight="1" spans="5:5">
      <c r="E799" s="4"/>
    </row>
    <row r="800" ht="15.75" customHeight="1" spans="5:5">
      <c r="E800" s="4"/>
    </row>
    <row r="801" ht="15.75" customHeight="1" spans="5:5">
      <c r="E801" s="4"/>
    </row>
    <row r="802" ht="15.75" customHeight="1" spans="5:5">
      <c r="E802" s="4"/>
    </row>
    <row r="803" ht="15.75" customHeight="1" spans="5:5">
      <c r="E803" s="4"/>
    </row>
    <row r="804" ht="15.75" customHeight="1" spans="5:5">
      <c r="E804" s="4"/>
    </row>
    <row r="805" ht="15.75" customHeight="1" spans="5:5">
      <c r="E805" s="4"/>
    </row>
    <row r="806" ht="15.75" customHeight="1" spans="5:5">
      <c r="E806" s="4"/>
    </row>
    <row r="807" ht="15.75" customHeight="1" spans="5:5">
      <c r="E807" s="4"/>
    </row>
    <row r="808" ht="15.75" customHeight="1" spans="5:5">
      <c r="E808" s="4"/>
    </row>
    <row r="809" ht="15.75" customHeight="1" spans="5:5">
      <c r="E809" s="4"/>
    </row>
    <row r="810" ht="15.75" customHeight="1" spans="5:5">
      <c r="E810" s="4"/>
    </row>
    <row r="811" ht="15.75" customHeight="1" spans="5:5">
      <c r="E811" s="4"/>
    </row>
    <row r="812" ht="15.75" customHeight="1" spans="5:5">
      <c r="E812" s="4"/>
    </row>
    <row r="813" ht="15.75" customHeight="1" spans="5:5">
      <c r="E813" s="4"/>
    </row>
    <row r="814" ht="15.75" customHeight="1" spans="5:5">
      <c r="E814" s="4"/>
    </row>
    <row r="815" ht="15.75" customHeight="1" spans="5:5">
      <c r="E815" s="4"/>
    </row>
    <row r="816" ht="15.75" customHeight="1" spans="5:5">
      <c r="E816" s="4"/>
    </row>
    <row r="817" ht="15.75" customHeight="1" spans="5:5">
      <c r="E817" s="4"/>
    </row>
    <row r="818" ht="15.75" customHeight="1" spans="5:5">
      <c r="E818" s="4"/>
    </row>
    <row r="819" ht="15.75" customHeight="1" spans="5:5">
      <c r="E819" s="4"/>
    </row>
    <row r="820" ht="15.75" customHeight="1" spans="5:5">
      <c r="E820" s="4"/>
    </row>
    <row r="821" ht="15.75" customHeight="1" spans="5:5">
      <c r="E821" s="4"/>
    </row>
    <row r="822" ht="15.75" customHeight="1" spans="5:5">
      <c r="E822" s="4"/>
    </row>
    <row r="823" ht="15.75" customHeight="1" spans="5:5">
      <c r="E823" s="4"/>
    </row>
    <row r="824" ht="15.75" customHeight="1" spans="5:5">
      <c r="E824" s="4"/>
    </row>
    <row r="825" ht="15.75" customHeight="1" spans="5:5">
      <c r="E825" s="4"/>
    </row>
    <row r="826" ht="15.75" customHeight="1" spans="5:5">
      <c r="E826" s="4"/>
    </row>
    <row r="827" ht="15.75" customHeight="1" spans="5:5">
      <c r="E827" s="4"/>
    </row>
    <row r="828" ht="15.75" customHeight="1" spans="5:5">
      <c r="E828" s="4"/>
    </row>
    <row r="829" ht="15.75" customHeight="1" spans="5:5">
      <c r="E829" s="4"/>
    </row>
    <row r="830" ht="15.75" customHeight="1" spans="5:5">
      <c r="E830" s="4"/>
    </row>
    <row r="831" ht="15.75" customHeight="1" spans="5:5">
      <c r="E831" s="4"/>
    </row>
    <row r="832" ht="15.75" customHeight="1" spans="5:5">
      <c r="E832" s="4"/>
    </row>
    <row r="833" ht="15.75" customHeight="1" spans="5:5">
      <c r="E833" s="4"/>
    </row>
    <row r="834" ht="15.75" customHeight="1" spans="5:5">
      <c r="E834" s="4"/>
    </row>
    <row r="835" ht="15.75" customHeight="1" spans="5:5">
      <c r="E835" s="4"/>
    </row>
    <row r="836" ht="15.75" customHeight="1" spans="5:5">
      <c r="E836" s="4"/>
    </row>
    <row r="837" ht="15.75" customHeight="1" spans="5:5">
      <c r="E837" s="4"/>
    </row>
    <row r="838" ht="15.75" customHeight="1" spans="5:5">
      <c r="E838" s="4"/>
    </row>
    <row r="839" ht="15.75" customHeight="1" spans="5:5">
      <c r="E839" s="4"/>
    </row>
    <row r="840" ht="15.75" customHeight="1" spans="5:5">
      <c r="E840" s="4"/>
    </row>
    <row r="841" ht="15.75" customHeight="1" spans="5:5">
      <c r="E841" s="4"/>
    </row>
    <row r="842" ht="15.75" customHeight="1" spans="5:5">
      <c r="E842" s="4"/>
    </row>
    <row r="843" ht="15.75" customHeight="1" spans="5:5">
      <c r="E843" s="4"/>
    </row>
    <row r="844" ht="15.75" customHeight="1" spans="5:5">
      <c r="E844" s="4"/>
    </row>
    <row r="845" ht="15.75" customHeight="1" spans="5:5">
      <c r="E845" s="4"/>
    </row>
    <row r="846" ht="15.75" customHeight="1" spans="5:5">
      <c r="E846" s="4"/>
    </row>
    <row r="847" ht="15.75" customHeight="1" spans="5:5">
      <c r="E847" s="4"/>
    </row>
    <row r="848" ht="15.75" customHeight="1" spans="5:5">
      <c r="E848" s="4"/>
    </row>
    <row r="849" ht="15.75" customHeight="1" spans="5:5">
      <c r="E849" s="4"/>
    </row>
    <row r="850" ht="15.75" customHeight="1" spans="5:5">
      <c r="E850" s="4"/>
    </row>
    <row r="851" ht="15.75" customHeight="1" spans="5:5">
      <c r="E851" s="4"/>
    </row>
    <row r="852" ht="15.75" customHeight="1" spans="5:5">
      <c r="E852" s="4"/>
    </row>
    <row r="853" ht="15.75" customHeight="1" spans="5:5">
      <c r="E853" s="4"/>
    </row>
    <row r="854" ht="15.75" customHeight="1" spans="5:5">
      <c r="E854" s="4"/>
    </row>
    <row r="855" ht="15.75" customHeight="1" spans="5:5">
      <c r="E855" s="4"/>
    </row>
    <row r="856" ht="15.75" customHeight="1" spans="5:5">
      <c r="E856" s="4"/>
    </row>
    <row r="857" ht="15.75" customHeight="1" spans="5:5">
      <c r="E857" s="4"/>
    </row>
    <row r="858" ht="15.75" customHeight="1" spans="5:5">
      <c r="E858" s="4"/>
    </row>
    <row r="859" ht="15.75" customHeight="1" spans="5:5">
      <c r="E859" s="4"/>
    </row>
    <row r="860" ht="15.75" customHeight="1" spans="5:5">
      <c r="E860" s="4"/>
    </row>
    <row r="861" ht="15.75" customHeight="1" spans="5:5">
      <c r="E861" s="4"/>
    </row>
    <row r="862" ht="15.75" customHeight="1" spans="5:5">
      <c r="E862" s="4"/>
    </row>
    <row r="863" ht="15.75" customHeight="1" spans="5:5">
      <c r="E863" s="4"/>
    </row>
    <row r="864" ht="15.75" customHeight="1" spans="5:5">
      <c r="E864" s="4"/>
    </row>
    <row r="865" ht="15.75" customHeight="1" spans="5:5">
      <c r="E865" s="4"/>
    </row>
    <row r="866" ht="15.75" customHeight="1" spans="5:5">
      <c r="E866" s="4"/>
    </row>
    <row r="867" ht="15.75" customHeight="1" spans="5:5">
      <c r="E867" s="4"/>
    </row>
    <row r="868" ht="15.75" customHeight="1" spans="5:5">
      <c r="E868" s="4"/>
    </row>
    <row r="869" ht="15.75" customHeight="1" spans="5:5">
      <c r="E869" s="4"/>
    </row>
    <row r="870" ht="15.75" customHeight="1" spans="5:5">
      <c r="E870" s="4"/>
    </row>
    <row r="871" ht="15.75" customHeight="1" spans="5:5">
      <c r="E871" s="4"/>
    </row>
    <row r="872" ht="15.75" customHeight="1" spans="5:5">
      <c r="E872" s="4"/>
    </row>
    <row r="873" ht="15.75" customHeight="1" spans="5:5">
      <c r="E873" s="4"/>
    </row>
    <row r="874" ht="15.75" customHeight="1" spans="5:5">
      <c r="E874" s="4"/>
    </row>
    <row r="875" ht="15.75" customHeight="1" spans="5:5">
      <c r="E875" s="4"/>
    </row>
    <row r="876" ht="15.75" customHeight="1" spans="5:5">
      <c r="E876" s="4"/>
    </row>
    <row r="877" ht="15.75" customHeight="1" spans="5:5">
      <c r="E877" s="4"/>
    </row>
    <row r="878" ht="15.75" customHeight="1" spans="5:5">
      <c r="E878" s="4"/>
    </row>
    <row r="879" ht="15.75" customHeight="1" spans="5:5">
      <c r="E879" s="4"/>
    </row>
    <row r="880" ht="15.75" customHeight="1" spans="5:5">
      <c r="E880" s="4"/>
    </row>
    <row r="881" ht="15.75" customHeight="1" spans="5:5">
      <c r="E881" s="4"/>
    </row>
    <row r="882" ht="15.75" customHeight="1" spans="5:5">
      <c r="E882" s="4"/>
    </row>
    <row r="883" ht="15.75" customHeight="1" spans="5:5">
      <c r="E883" s="4"/>
    </row>
    <row r="884" ht="15.75" customHeight="1" spans="5:5">
      <c r="E884" s="4"/>
    </row>
    <row r="885" ht="15.75" customHeight="1" spans="5:5">
      <c r="E885" s="4"/>
    </row>
    <row r="886" ht="15.75" customHeight="1" spans="5:5">
      <c r="E886" s="4"/>
    </row>
    <row r="887" ht="15.75" customHeight="1" spans="5:5">
      <c r="E887" s="4"/>
    </row>
    <row r="888" ht="15.75" customHeight="1" spans="5:5">
      <c r="E888" s="4"/>
    </row>
    <row r="889" ht="15.75" customHeight="1" spans="5:5">
      <c r="E889" s="4"/>
    </row>
    <row r="890" ht="15.75" customHeight="1" spans="5:5">
      <c r="E890" s="4"/>
    </row>
    <row r="891" ht="15.75" customHeight="1" spans="5:5">
      <c r="E891" s="4"/>
    </row>
    <row r="892" ht="15.75" customHeight="1" spans="5:5">
      <c r="E892" s="4"/>
    </row>
    <row r="893" ht="15.75" customHeight="1" spans="5:5">
      <c r="E893" s="4"/>
    </row>
    <row r="894" ht="15.75" customHeight="1" spans="5:5">
      <c r="E894" s="4"/>
    </row>
    <row r="895" ht="15.75" customHeight="1" spans="5:5">
      <c r="E895" s="4"/>
    </row>
    <row r="896" ht="15.75" customHeight="1" spans="5:5">
      <c r="E896" s="4"/>
    </row>
    <row r="897" ht="15.75" customHeight="1" spans="5:5">
      <c r="E897" s="4"/>
    </row>
    <row r="898" ht="15.75" customHeight="1" spans="5:5">
      <c r="E898" s="4"/>
    </row>
    <row r="899" ht="15.75" customHeight="1" spans="5:5">
      <c r="E899" s="4"/>
    </row>
    <row r="900" ht="15.75" customHeight="1" spans="5:5">
      <c r="E900" s="4"/>
    </row>
    <row r="901" ht="15.75" customHeight="1" spans="5:5">
      <c r="E901" s="4"/>
    </row>
    <row r="902" ht="15.75" customHeight="1" spans="5:5">
      <c r="E902" s="4"/>
    </row>
    <row r="903" ht="15.75" customHeight="1" spans="5:5">
      <c r="E903" s="4"/>
    </row>
    <row r="904" ht="15.75" customHeight="1" spans="5:5">
      <c r="E904" s="4"/>
    </row>
    <row r="905" ht="15.75" customHeight="1" spans="5:5">
      <c r="E905" s="4"/>
    </row>
    <row r="906" ht="15.75" customHeight="1" spans="5:5">
      <c r="E906" s="4"/>
    </row>
    <row r="907" ht="15.75" customHeight="1" spans="5:5">
      <c r="E907" s="4"/>
    </row>
    <row r="908" ht="15.75" customHeight="1" spans="5:5">
      <c r="E908" s="4"/>
    </row>
    <row r="909" ht="15.75" customHeight="1" spans="5:5">
      <c r="E909" s="4"/>
    </row>
    <row r="910" ht="15.75" customHeight="1" spans="5:5">
      <c r="E910" s="4"/>
    </row>
    <row r="911" ht="15.75" customHeight="1" spans="5:5">
      <c r="E911" s="4"/>
    </row>
    <row r="912" ht="15.75" customHeight="1" spans="5:5">
      <c r="E912" s="4"/>
    </row>
    <row r="913" ht="15.75" customHeight="1" spans="5:5">
      <c r="E913" s="4"/>
    </row>
    <row r="914" ht="15.75" customHeight="1" spans="5:5">
      <c r="E914" s="4"/>
    </row>
    <row r="915" ht="15.75" customHeight="1" spans="5:5">
      <c r="E915" s="4"/>
    </row>
    <row r="916" ht="15.75" customHeight="1" spans="5:5">
      <c r="E916" s="4"/>
    </row>
    <row r="917" ht="15.75" customHeight="1" spans="5:5">
      <c r="E917" s="4"/>
    </row>
    <row r="918" ht="15.75" customHeight="1" spans="5:5">
      <c r="E918" s="4"/>
    </row>
    <row r="919" ht="15.75" customHeight="1" spans="5:5">
      <c r="E919" s="4"/>
    </row>
    <row r="920" ht="15.75" customHeight="1" spans="5:5">
      <c r="E920" s="4"/>
    </row>
    <row r="921" ht="15.75" customHeight="1" spans="5:5">
      <c r="E921" s="4"/>
    </row>
    <row r="922" ht="15.75" customHeight="1" spans="5:5">
      <c r="E922" s="4"/>
    </row>
    <row r="923" ht="15.75" customHeight="1" spans="5:5">
      <c r="E923" s="4"/>
    </row>
    <row r="924" ht="15.75" customHeight="1" spans="5:5">
      <c r="E924" s="4"/>
    </row>
    <row r="925" ht="15.75" customHeight="1" spans="5:5">
      <c r="E925" s="4"/>
    </row>
    <row r="926" ht="15.75" customHeight="1" spans="5:5">
      <c r="E926" s="4"/>
    </row>
    <row r="927" ht="15.75" customHeight="1" spans="5:5">
      <c r="E927" s="4"/>
    </row>
    <row r="928" ht="15.75" customHeight="1" spans="5:5">
      <c r="E928" s="4"/>
    </row>
    <row r="929" ht="15.75" customHeight="1" spans="5:5">
      <c r="E929" s="4"/>
    </row>
    <row r="930" ht="15.75" customHeight="1" spans="5:5">
      <c r="E930" s="4"/>
    </row>
    <row r="931" ht="15.75" customHeight="1" spans="5:5">
      <c r="E931" s="4"/>
    </row>
    <row r="932" ht="15.75" customHeight="1" spans="5:5">
      <c r="E932" s="4"/>
    </row>
    <row r="933" ht="15.75" customHeight="1" spans="5:5">
      <c r="E933" s="4"/>
    </row>
    <row r="934" ht="15.75" customHeight="1" spans="5:5">
      <c r="E934" s="4"/>
    </row>
    <row r="935" ht="15.75" customHeight="1" spans="5:5">
      <c r="E935" s="4"/>
    </row>
    <row r="936" ht="15.75" customHeight="1" spans="5:5">
      <c r="E936" s="4"/>
    </row>
    <row r="937" ht="15.75" customHeight="1" spans="5:5">
      <c r="E937" s="4"/>
    </row>
    <row r="938" ht="15.75" customHeight="1" spans="5:5">
      <c r="E938" s="4"/>
    </row>
    <row r="939" ht="15.75" customHeight="1" spans="5:5">
      <c r="E939" s="4"/>
    </row>
    <row r="940" ht="15.75" customHeight="1" spans="5:5">
      <c r="E940" s="4"/>
    </row>
    <row r="941" ht="15.75" customHeight="1" spans="5:5">
      <c r="E941" s="4"/>
    </row>
    <row r="942" ht="15.75" customHeight="1" spans="5:5">
      <c r="E942" s="4"/>
    </row>
    <row r="943" ht="15.75" customHeight="1" spans="5:5">
      <c r="E943" s="4"/>
    </row>
    <row r="944" ht="15.75" customHeight="1" spans="5:5">
      <c r="E944" s="4"/>
    </row>
    <row r="945" ht="15.75" customHeight="1" spans="5:5">
      <c r="E945" s="4"/>
    </row>
    <row r="946" ht="15.75" customHeight="1" spans="5:5">
      <c r="E946" s="4"/>
    </row>
    <row r="947" ht="15.75" customHeight="1" spans="5:5">
      <c r="E947" s="4"/>
    </row>
    <row r="948" ht="15.75" customHeight="1" spans="5:5">
      <c r="E948" s="4"/>
    </row>
    <row r="949" ht="15.75" customHeight="1" spans="5:5">
      <c r="E949" s="4"/>
    </row>
    <row r="950" ht="15.75" customHeight="1" spans="5:5">
      <c r="E950" s="4"/>
    </row>
    <row r="951" ht="15.75" customHeight="1" spans="5:5">
      <c r="E951" s="4"/>
    </row>
    <row r="952" ht="15.75" customHeight="1" spans="5:5">
      <c r="E952" s="4"/>
    </row>
    <row r="953" ht="15.75" customHeight="1" spans="5:5">
      <c r="E953" s="4"/>
    </row>
    <row r="954" ht="15.75" customHeight="1" spans="5:5">
      <c r="E954" s="4"/>
    </row>
    <row r="955" ht="15.75" customHeight="1" spans="5:5">
      <c r="E955" s="4"/>
    </row>
    <row r="956" ht="15.75" customHeight="1" spans="5:5">
      <c r="E956" s="4"/>
    </row>
    <row r="957" ht="15.75" customHeight="1" spans="5:5">
      <c r="E957" s="4"/>
    </row>
    <row r="958" ht="15.75" customHeight="1" spans="5:5">
      <c r="E958" s="4"/>
    </row>
    <row r="959" ht="15.75" customHeight="1" spans="5:5">
      <c r="E959" s="4"/>
    </row>
    <row r="960" ht="15.75" customHeight="1" spans="5:5">
      <c r="E960" s="4"/>
    </row>
    <row r="961" ht="15.75" customHeight="1" spans="5:5">
      <c r="E961" s="4"/>
    </row>
    <row r="962" ht="15.75" customHeight="1" spans="5:5">
      <c r="E962" s="4"/>
    </row>
    <row r="963" ht="15.75" customHeight="1" spans="5:5">
      <c r="E963" s="4"/>
    </row>
    <row r="964" ht="15.75" customHeight="1" spans="5:5">
      <c r="E964" s="4"/>
    </row>
    <row r="965" ht="15.75" customHeight="1" spans="5:5">
      <c r="E965" s="4"/>
    </row>
    <row r="966" ht="15.75" customHeight="1" spans="5:5">
      <c r="E966" s="4"/>
    </row>
    <row r="967" ht="15.75" customHeight="1" spans="5:5">
      <c r="E967" s="4"/>
    </row>
    <row r="968" ht="15.75" customHeight="1" spans="5:5">
      <c r="E968" s="4"/>
    </row>
    <row r="969" ht="15.75" customHeight="1" spans="5:5">
      <c r="E969" s="4"/>
    </row>
    <row r="970" ht="15.75" customHeight="1" spans="5:5">
      <c r="E970" s="4"/>
    </row>
    <row r="971" ht="15.75" customHeight="1" spans="5:5">
      <c r="E971" s="4"/>
    </row>
    <row r="972" ht="15.75" customHeight="1" spans="5:5">
      <c r="E972" s="4"/>
    </row>
    <row r="973" ht="15.75" customHeight="1" spans="5:5">
      <c r="E973" s="4"/>
    </row>
    <row r="974" ht="15.75" customHeight="1" spans="5:5">
      <c r="E974" s="4"/>
    </row>
    <row r="975" ht="15.75" customHeight="1" spans="5:5">
      <c r="E975" s="4"/>
    </row>
    <row r="976" ht="15.75" customHeight="1" spans="5:5">
      <c r="E976" s="4"/>
    </row>
    <row r="977" ht="15.75" customHeight="1" spans="5:5">
      <c r="E977" s="4"/>
    </row>
    <row r="978" ht="15.75" customHeight="1" spans="5:5">
      <c r="E978" s="4"/>
    </row>
    <row r="979" ht="15.75" customHeight="1" spans="5:5">
      <c r="E979" s="4"/>
    </row>
    <row r="980" ht="15.75" customHeight="1" spans="5:5">
      <c r="E980" s="4"/>
    </row>
    <row r="981" ht="15.75" customHeight="1" spans="5:5">
      <c r="E981" s="4"/>
    </row>
    <row r="982" ht="15.75" customHeight="1" spans="5:5">
      <c r="E982" s="4"/>
    </row>
    <row r="983" ht="15.75" customHeight="1" spans="5:5">
      <c r="E983" s="4"/>
    </row>
    <row r="984" ht="15.75" customHeight="1" spans="5:5">
      <c r="E984" s="4"/>
    </row>
    <row r="985" ht="15.75" customHeight="1" spans="5:5">
      <c r="E985" s="4"/>
    </row>
    <row r="986" ht="15.75" customHeight="1" spans="5:5">
      <c r="E986" s="4"/>
    </row>
    <row r="987" ht="15.75" customHeight="1" spans="5:5">
      <c r="E987" s="4"/>
    </row>
    <row r="988" ht="15.75" customHeight="1" spans="5:5">
      <c r="E988" s="4"/>
    </row>
    <row r="989" ht="15.75" customHeight="1" spans="5:5">
      <c r="E989" s="4"/>
    </row>
    <row r="990" ht="15.75" customHeight="1" spans="5:5">
      <c r="E990" s="4"/>
    </row>
    <row r="991" ht="15.75" customHeight="1" spans="5:5">
      <c r="E991" s="4"/>
    </row>
    <row r="992" ht="15.75" customHeight="1" spans="5:5">
      <c r="E992" s="4"/>
    </row>
    <row r="993" ht="15.75" customHeight="1" spans="5:5">
      <c r="E993" s="4"/>
    </row>
    <row r="994" ht="15.75" customHeight="1" spans="5:5">
      <c r="E994" s="4"/>
    </row>
    <row r="995" ht="15.75" customHeight="1" spans="5:5">
      <c r="E995" s="4"/>
    </row>
    <row r="996" ht="15.75" customHeight="1" spans="5:5">
      <c r="E996" s="4"/>
    </row>
    <row r="997" ht="15.75" customHeight="1" spans="5:5">
      <c r="E997" s="4"/>
    </row>
    <row r="998" ht="15.75" customHeight="1" spans="5:5">
      <c r="E998" s="4"/>
    </row>
    <row r="999" ht="15.75" customHeight="1" spans="5:5">
      <c r="E999" s="4"/>
    </row>
    <row r="1000" ht="15.75" customHeight="1" spans="5:5">
      <c r="E1000" s="4"/>
    </row>
  </sheetData>
  <pageMargins left="0.7" right="0.7" top="0.75" bottom="0.75" header="0" footer="0"/>
  <pageSetup paperSize="1"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5"/>
  <sheetViews>
    <sheetView tabSelected="1" zoomScale="85" zoomScaleNormal="85" workbookViewId="0">
      <selection activeCell="H13" sqref="H13"/>
    </sheetView>
  </sheetViews>
  <sheetFormatPr defaultColWidth="9.14285714285714" defaultRowHeight="15"/>
  <cols>
    <col min="1" max="1" width="18.5714285714286" customWidth="1"/>
    <col min="2" max="2" width="12.5714285714286" customWidth="1"/>
    <col min="3" max="3" width="11.1428571428571" customWidth="1"/>
    <col min="4" max="4" width="12.8571428571429" customWidth="1"/>
    <col min="5" max="6" width="14" customWidth="1"/>
    <col min="7" max="10" width="12.8571428571429"/>
    <col min="12" max="12" width="12.8571428571429"/>
  </cols>
  <sheetData>
    <row r="1" spans="1:10">
      <c r="A1" s="1" t="s">
        <v>0</v>
      </c>
      <c r="B1" s="1">
        <v>0.5</v>
      </c>
      <c r="D1" s="1" t="s">
        <v>1</v>
      </c>
      <c r="E1" s="2">
        <v>0.2</v>
      </c>
      <c r="G1" s="3" t="s">
        <v>2</v>
      </c>
      <c r="H1" s="3"/>
      <c r="I1" s="3"/>
      <c r="J1" s="3">
        <v>0.01</v>
      </c>
    </row>
    <row r="2" spans="5:5">
      <c r="E2" s="4"/>
    </row>
    <row r="3" spans="1:5">
      <c r="A3" s="5" t="s">
        <v>6</v>
      </c>
      <c r="B3" s="5" t="s">
        <v>7</v>
      </c>
      <c r="E3" s="4"/>
    </row>
    <row r="4" spans="1:5">
      <c r="A4" s="6">
        <v>1</v>
      </c>
      <c r="B4" s="7">
        <v>2</v>
      </c>
      <c r="E4" s="4"/>
    </row>
    <row r="5" spans="1:5">
      <c r="A5" s="6">
        <v>2</v>
      </c>
      <c r="B5" s="7">
        <v>3.5</v>
      </c>
      <c r="E5" s="4"/>
    </row>
    <row r="6" spans="1:5">
      <c r="A6" s="6">
        <v>3</v>
      </c>
      <c r="B6" s="7">
        <v>4</v>
      </c>
      <c r="E6" s="4"/>
    </row>
    <row r="7" spans="1:5">
      <c r="A7" s="6">
        <v>4</v>
      </c>
      <c r="B7" s="7">
        <v>4.5</v>
      </c>
      <c r="E7" s="4"/>
    </row>
    <row r="8" spans="1:5">
      <c r="A8" s="8"/>
      <c r="B8" s="8"/>
      <c r="E8" s="4"/>
    </row>
    <row r="9" spans="1:10">
      <c r="A9" s="9" t="s">
        <v>12</v>
      </c>
      <c r="B9" s="9" t="s">
        <v>13</v>
      </c>
      <c r="C9" s="9" t="s">
        <v>14</v>
      </c>
      <c r="D9" s="9" t="s">
        <v>15</v>
      </c>
      <c r="E9" s="10" t="s">
        <v>16</v>
      </c>
      <c r="F9" s="9" t="s">
        <v>17</v>
      </c>
      <c r="G9" s="9" t="s">
        <v>18</v>
      </c>
      <c r="H9" s="9" t="s">
        <v>19</v>
      </c>
      <c r="I9" s="9" t="s">
        <v>20</v>
      </c>
      <c r="J9" s="9" t="s">
        <v>21</v>
      </c>
    </row>
    <row r="10" spans="1:10">
      <c r="A10" s="11">
        <v>1</v>
      </c>
      <c r="B10" s="12">
        <v>1</v>
      </c>
      <c r="C10" s="12">
        <v>2</v>
      </c>
      <c r="D10" s="12">
        <f>B1*B10+E1</f>
        <v>0.7</v>
      </c>
      <c r="E10" s="12">
        <f t="shared" ref="E10:E29" si="0">-2*B10*(C10-D10)</f>
        <v>-2.6</v>
      </c>
      <c r="F10" s="12">
        <f t="shared" ref="F10:F29" si="1">-2*(C10-D10)</f>
        <v>-2.6</v>
      </c>
      <c r="G10" s="12">
        <f>B1-$J$1*E10</f>
        <v>0.526</v>
      </c>
      <c r="H10" s="12">
        <f>E1-$J$1*F10</f>
        <v>0.226</v>
      </c>
      <c r="I10" s="12">
        <f t="shared" ref="I10:I29" si="2">(C10-D10)^2</f>
        <v>1.69</v>
      </c>
      <c r="J10" s="21">
        <f>I10+I11+I12+I13</f>
        <v>11.8185070559366</v>
      </c>
    </row>
    <row r="11" spans="1:10">
      <c r="A11" s="13"/>
      <c r="B11" s="14">
        <v>2</v>
      </c>
      <c r="C11" s="14">
        <v>3.5</v>
      </c>
      <c r="D11" s="14">
        <f t="shared" ref="D11:D29" si="3">G10*B11+H10</f>
        <v>1.278</v>
      </c>
      <c r="E11" s="14">
        <f t="shared" si="0"/>
        <v>-8.888</v>
      </c>
      <c r="F11" s="14">
        <f t="shared" si="1"/>
        <v>-4.444</v>
      </c>
      <c r="G11" s="14">
        <f>G10-$J$1*E11</f>
        <v>0.61488</v>
      </c>
      <c r="H11" s="14">
        <f>H10-$J$1*F11</f>
        <v>0.27044</v>
      </c>
      <c r="I11" s="14">
        <f t="shared" si="2"/>
        <v>4.937284</v>
      </c>
      <c r="J11" s="22"/>
    </row>
    <row r="12" spans="1:10">
      <c r="A12" s="13"/>
      <c r="B12" s="14">
        <v>3</v>
      </c>
      <c r="C12" s="14">
        <v>4</v>
      </c>
      <c r="D12" s="14">
        <f t="shared" si="3"/>
        <v>2.11508</v>
      </c>
      <c r="E12" s="14">
        <f t="shared" si="0"/>
        <v>-11.30952</v>
      </c>
      <c r="F12" s="14">
        <f t="shared" si="1"/>
        <v>-3.76984</v>
      </c>
      <c r="G12" s="14">
        <f>G11-$J$1*E12</f>
        <v>0.7279752</v>
      </c>
      <c r="H12" s="14">
        <f>H11-$J$1*F12</f>
        <v>0.3081384</v>
      </c>
      <c r="I12" s="14">
        <f t="shared" si="2"/>
        <v>3.5529234064</v>
      </c>
      <c r="J12" s="22"/>
    </row>
    <row r="13" spans="1:10">
      <c r="A13" s="13"/>
      <c r="B13" s="14">
        <v>4</v>
      </c>
      <c r="C13" s="14">
        <v>4.5</v>
      </c>
      <c r="D13" s="14">
        <f t="shared" si="3"/>
        <v>3.2200392</v>
      </c>
      <c r="E13" s="14">
        <f t="shared" si="0"/>
        <v>-10.2396864</v>
      </c>
      <c r="F13" s="14">
        <f t="shared" si="1"/>
        <v>-2.5599216</v>
      </c>
      <c r="G13" s="24">
        <f>G12-$J$1*E13</f>
        <v>0.830372064</v>
      </c>
      <c r="H13" s="24">
        <f>H12-$J$1*F13</f>
        <v>0.333737616</v>
      </c>
      <c r="I13" s="14">
        <f t="shared" si="2"/>
        <v>1.63829964953664</v>
      </c>
      <c r="J13" s="43">
        <f>(1/4)*J10</f>
        <v>2.95462676398416</v>
      </c>
    </row>
    <row r="14" spans="1:10">
      <c r="A14" s="11">
        <v>2</v>
      </c>
      <c r="B14" s="12">
        <v>1</v>
      </c>
      <c r="C14" s="12">
        <v>2</v>
      </c>
      <c r="D14" s="12">
        <f t="shared" si="3"/>
        <v>1.16410968</v>
      </c>
      <c r="E14" s="12">
        <f t="shared" si="0"/>
        <v>-1.67178064</v>
      </c>
      <c r="F14" s="12">
        <f t="shared" si="1"/>
        <v>-1.67178064</v>
      </c>
      <c r="G14" s="12">
        <f>G13-$J$1*E14</f>
        <v>0.8470898704</v>
      </c>
      <c r="H14" s="12">
        <f>H13-$J$1*F14</f>
        <v>0.3504554224</v>
      </c>
      <c r="I14" s="12">
        <f t="shared" si="2"/>
        <v>0.698712627069702</v>
      </c>
      <c r="J14" s="21">
        <f>I14+I15+I16+I17</f>
        <v>3.70468172043395</v>
      </c>
    </row>
    <row r="15" spans="1:10">
      <c r="A15" s="13"/>
      <c r="B15" s="14">
        <v>2</v>
      </c>
      <c r="C15" s="14">
        <v>3.5</v>
      </c>
      <c r="D15" s="14">
        <f t="shared" si="3"/>
        <v>2.0446351632</v>
      </c>
      <c r="E15" s="14">
        <f t="shared" si="0"/>
        <v>-5.8214593472</v>
      </c>
      <c r="F15" s="14">
        <f t="shared" si="1"/>
        <v>-2.9107296736</v>
      </c>
      <c r="G15" s="14">
        <f>G14-$J$1*E15</f>
        <v>0.905304463872</v>
      </c>
      <c r="H15" s="14">
        <f>H14-$J$1*F15</f>
        <v>0.379562719136</v>
      </c>
      <c r="I15" s="14">
        <f t="shared" si="2"/>
        <v>2.11808680819389</v>
      </c>
      <c r="J15" s="22"/>
    </row>
    <row r="16" spans="1:10">
      <c r="A16" s="13"/>
      <c r="B16" s="14">
        <v>3</v>
      </c>
      <c r="C16" s="14">
        <v>4</v>
      </c>
      <c r="D16" s="14">
        <f t="shared" si="3"/>
        <v>3.095476110752</v>
      </c>
      <c r="E16" s="14">
        <f t="shared" si="0"/>
        <v>-5.427143335488</v>
      </c>
      <c r="F16" s="14">
        <f t="shared" si="1"/>
        <v>-1.809047778496</v>
      </c>
      <c r="G16" s="14">
        <f>G15-$J$1*E16</f>
        <v>0.95957589722688</v>
      </c>
      <c r="H16" s="14">
        <f>H15-$J$1*F16</f>
        <v>0.39765319692096</v>
      </c>
      <c r="I16" s="14">
        <f t="shared" si="2"/>
        <v>0.818163466220329</v>
      </c>
      <c r="J16" s="22"/>
    </row>
    <row r="17" spans="1:10">
      <c r="A17" s="13"/>
      <c r="B17" s="14">
        <v>4</v>
      </c>
      <c r="C17" s="14">
        <v>4.5</v>
      </c>
      <c r="D17" s="14">
        <f t="shared" si="3"/>
        <v>4.23595678582848</v>
      </c>
      <c r="E17" s="14">
        <f t="shared" si="0"/>
        <v>-2.11234571337216</v>
      </c>
      <c r="F17" s="14">
        <f t="shared" si="1"/>
        <v>-0.528086428343041</v>
      </c>
      <c r="G17" s="24">
        <f>G16-$J$1*E17</f>
        <v>0.980699354360602</v>
      </c>
      <c r="H17" s="24">
        <f>H16-$J$1*F17</f>
        <v>0.40293406120439</v>
      </c>
      <c r="I17" s="14">
        <f t="shared" si="2"/>
        <v>0.0697188189500275</v>
      </c>
      <c r="J17" s="43">
        <f>(1/4)*J14</f>
        <v>0.926170430108487</v>
      </c>
    </row>
    <row r="18" spans="1:10">
      <c r="A18" s="11">
        <v>3</v>
      </c>
      <c r="B18" s="12">
        <v>1</v>
      </c>
      <c r="C18" s="12">
        <v>2</v>
      </c>
      <c r="D18" s="12">
        <f t="shared" si="3"/>
        <v>1.38363341556499</v>
      </c>
      <c r="E18" s="12">
        <f t="shared" si="0"/>
        <v>-1.23273316887002</v>
      </c>
      <c r="F18" s="12">
        <f t="shared" si="1"/>
        <v>-1.23273316887002</v>
      </c>
      <c r="G18" s="12">
        <f>G17-$J$1*E18</f>
        <v>0.993026686049302</v>
      </c>
      <c r="H18" s="12">
        <f>H17-$J$1*F18</f>
        <v>0.415261392893091</v>
      </c>
      <c r="I18" s="12">
        <f t="shared" si="2"/>
        <v>0.379907766408078</v>
      </c>
      <c r="J18" s="21">
        <f>I18+I19+I20+I21</f>
        <v>1.83222980056731</v>
      </c>
    </row>
    <row r="19" spans="1:10">
      <c r="A19" s="13"/>
      <c r="B19" s="14">
        <v>2</v>
      </c>
      <c r="C19" s="14">
        <v>3.5</v>
      </c>
      <c r="D19" s="14">
        <f t="shared" si="3"/>
        <v>2.40131476499169</v>
      </c>
      <c r="E19" s="14">
        <f t="shared" si="0"/>
        <v>-4.39474094003322</v>
      </c>
      <c r="F19" s="14">
        <f t="shared" si="1"/>
        <v>-2.19737047001661</v>
      </c>
      <c r="G19" s="14">
        <f>G18-$J$1*E19</f>
        <v>1.03697409544963</v>
      </c>
      <c r="H19" s="14">
        <f>H18-$J$1*F19</f>
        <v>0.437235097593257</v>
      </c>
      <c r="I19" s="14">
        <f t="shared" si="2"/>
        <v>1.20710924562526</v>
      </c>
      <c r="J19" s="22"/>
    </row>
    <row r="20" spans="1:10">
      <c r="A20" s="13"/>
      <c r="B20" s="14">
        <v>3</v>
      </c>
      <c r="C20" s="14">
        <v>4</v>
      </c>
      <c r="D20" s="14">
        <f t="shared" si="3"/>
        <v>3.54815738394216</v>
      </c>
      <c r="E20" s="14">
        <f t="shared" si="0"/>
        <v>-2.71105569634704</v>
      </c>
      <c r="F20" s="14">
        <f t="shared" si="1"/>
        <v>-0.903685232115682</v>
      </c>
      <c r="G20" s="14">
        <f>G19-$J$1*E20</f>
        <v>1.0640846524131</v>
      </c>
      <c r="H20" s="14">
        <f>H19-$J$1*F20</f>
        <v>0.446271949914413</v>
      </c>
      <c r="I20" s="14">
        <f t="shared" si="2"/>
        <v>0.204161749685993</v>
      </c>
      <c r="J20" s="22"/>
    </row>
    <row r="21" spans="1:10">
      <c r="A21" s="13"/>
      <c r="B21" s="14">
        <v>4</v>
      </c>
      <c r="C21" s="14">
        <v>4.5</v>
      </c>
      <c r="D21" s="14">
        <f t="shared" si="3"/>
        <v>4.70261055956683</v>
      </c>
      <c r="E21" s="14">
        <f t="shared" si="0"/>
        <v>1.62088447653465</v>
      </c>
      <c r="F21" s="14">
        <f t="shared" si="1"/>
        <v>0.405221119133662</v>
      </c>
      <c r="G21" s="24">
        <f>G20-$J$1*E21</f>
        <v>1.04787580764776</v>
      </c>
      <c r="H21" s="24">
        <f>H20-$J$1*F21</f>
        <v>0.442219738723077</v>
      </c>
      <c r="I21" s="14">
        <f t="shared" si="2"/>
        <v>0.0410510388479844</v>
      </c>
      <c r="J21" s="43">
        <f>(1/4)*J18</f>
        <v>0.458057450141828</v>
      </c>
    </row>
    <row r="22" spans="1:10">
      <c r="A22" s="11">
        <v>4</v>
      </c>
      <c r="B22" s="12">
        <v>1</v>
      </c>
      <c r="C22" s="12">
        <v>2</v>
      </c>
      <c r="D22" s="12">
        <f t="shared" si="3"/>
        <v>1.49009554637083</v>
      </c>
      <c r="E22" s="12">
        <f t="shared" si="0"/>
        <v>-1.01980890725833</v>
      </c>
      <c r="F22" s="12">
        <f t="shared" si="1"/>
        <v>-1.01980890725833</v>
      </c>
      <c r="G22" s="12">
        <f>G21-$J$1*E22</f>
        <v>1.05807389672034</v>
      </c>
      <c r="H22" s="12">
        <f>H21-$J$1*F22</f>
        <v>0.45241782779566</v>
      </c>
      <c r="I22" s="12">
        <f t="shared" si="2"/>
        <v>0.260002551830858</v>
      </c>
      <c r="J22" s="21">
        <f>I22+I23+I24+I25</f>
        <v>1.35927637429261</v>
      </c>
    </row>
    <row r="23" spans="1:10">
      <c r="A23" s="13"/>
      <c r="B23" s="14">
        <v>2</v>
      </c>
      <c r="C23" s="14">
        <v>3.5</v>
      </c>
      <c r="D23" s="14">
        <f t="shared" si="3"/>
        <v>2.56856562123634</v>
      </c>
      <c r="E23" s="14">
        <f t="shared" si="0"/>
        <v>-3.72573751505463</v>
      </c>
      <c r="F23" s="14">
        <f t="shared" si="1"/>
        <v>-1.86286875752732</v>
      </c>
      <c r="G23" s="14">
        <f>G22-$J$1*E23</f>
        <v>1.09533127187089</v>
      </c>
      <c r="H23" s="14">
        <f>H22-$J$1*F23</f>
        <v>0.471046515370933</v>
      </c>
      <c r="I23" s="14">
        <f t="shared" si="2"/>
        <v>0.867570001942841</v>
      </c>
      <c r="J23" s="22"/>
    </row>
    <row r="24" spans="1:10">
      <c r="A24" s="13"/>
      <c r="B24" s="14">
        <v>3</v>
      </c>
      <c r="C24" s="14">
        <v>4</v>
      </c>
      <c r="D24" s="14">
        <f t="shared" si="3"/>
        <v>3.7570403309836</v>
      </c>
      <c r="E24" s="14">
        <f t="shared" si="0"/>
        <v>-1.45775801409843</v>
      </c>
      <c r="F24" s="14">
        <f t="shared" si="1"/>
        <v>-0.485919338032809</v>
      </c>
      <c r="G24" s="14">
        <f>G23-$J$1*E24</f>
        <v>1.10990885201187</v>
      </c>
      <c r="H24" s="14">
        <f>H23-$J$1*F24</f>
        <v>0.475905708751261</v>
      </c>
      <c r="I24" s="14">
        <f t="shared" si="2"/>
        <v>0.0590294007685608</v>
      </c>
      <c r="J24" s="22"/>
    </row>
    <row r="25" spans="1:10">
      <c r="A25" s="13"/>
      <c r="B25" s="14">
        <v>4</v>
      </c>
      <c r="C25" s="14">
        <v>4.5</v>
      </c>
      <c r="D25" s="14">
        <f t="shared" si="3"/>
        <v>4.91554111679875</v>
      </c>
      <c r="E25" s="14">
        <f t="shared" si="0"/>
        <v>3.32432893438998</v>
      </c>
      <c r="F25" s="14">
        <f t="shared" si="1"/>
        <v>0.831082233597495</v>
      </c>
      <c r="G25" s="24">
        <f>G24-$J$1*E25</f>
        <v>1.07666556266797</v>
      </c>
      <c r="H25" s="24">
        <f>H24-$J$1*F25</f>
        <v>0.467594886415286</v>
      </c>
      <c r="I25" s="14">
        <f t="shared" si="2"/>
        <v>0.17267441975035</v>
      </c>
      <c r="J25" s="43">
        <f>(1/4)*J22</f>
        <v>0.339819093573152</v>
      </c>
    </row>
    <row r="26" spans="1:10">
      <c r="A26" s="11">
        <v>5</v>
      </c>
      <c r="B26" s="12">
        <v>1</v>
      </c>
      <c r="C26" s="12">
        <v>2</v>
      </c>
      <c r="D26" s="12">
        <f t="shared" si="3"/>
        <v>1.54426044908326</v>
      </c>
      <c r="E26" s="12">
        <f t="shared" si="0"/>
        <v>-0.911479101833484</v>
      </c>
      <c r="F26" s="12">
        <f t="shared" si="1"/>
        <v>-0.911479101833484</v>
      </c>
      <c r="G26" s="12">
        <f>G25-$J$1*E26</f>
        <v>1.08578035368631</v>
      </c>
      <c r="H26" s="12">
        <f>H25-$J$1*F26</f>
        <v>0.476709677433621</v>
      </c>
      <c r="I26" s="12">
        <f t="shared" si="2"/>
        <v>0.207698538269794</v>
      </c>
      <c r="J26" s="21">
        <f>I26+I27+I28+I29</f>
        <v>1.21607850624</v>
      </c>
    </row>
    <row r="27" spans="1:10">
      <c r="A27" s="13"/>
      <c r="B27" s="14">
        <v>2</v>
      </c>
      <c r="C27" s="14">
        <v>3.5</v>
      </c>
      <c r="D27" s="14">
        <f t="shared" si="3"/>
        <v>2.64827038480623</v>
      </c>
      <c r="E27" s="14">
        <f t="shared" si="0"/>
        <v>-3.40691846077506</v>
      </c>
      <c r="F27" s="14">
        <f t="shared" si="1"/>
        <v>-1.70345923038753</v>
      </c>
      <c r="G27" s="14">
        <f>G26-$J$1*E27</f>
        <v>1.11984953829406</v>
      </c>
      <c r="H27" s="14">
        <f>H26-$J$1*F27</f>
        <v>0.493744269737497</v>
      </c>
      <c r="I27" s="14">
        <f t="shared" si="2"/>
        <v>0.72544333739812</v>
      </c>
      <c r="J27" s="22"/>
    </row>
    <row r="28" spans="1:10">
      <c r="A28" s="13"/>
      <c r="B28" s="14">
        <v>3</v>
      </c>
      <c r="C28" s="14">
        <v>4</v>
      </c>
      <c r="D28" s="14">
        <f t="shared" si="3"/>
        <v>3.85329288461967</v>
      </c>
      <c r="E28" s="14">
        <f t="shared" si="0"/>
        <v>-0.88024269228199</v>
      </c>
      <c r="F28" s="14">
        <f t="shared" si="1"/>
        <v>-0.293414230760663</v>
      </c>
      <c r="G28" s="14">
        <f>G27-$J$1*E28</f>
        <v>1.12865196521688</v>
      </c>
      <c r="H28" s="14">
        <f>H27-$J$1*F28</f>
        <v>0.496678412045103</v>
      </c>
      <c r="I28" s="14">
        <f t="shared" si="2"/>
        <v>0.0215229777032179</v>
      </c>
      <c r="J28" s="22"/>
    </row>
    <row r="29" spans="1:10">
      <c r="A29" s="13"/>
      <c r="B29" s="25">
        <v>4</v>
      </c>
      <c r="C29" s="25">
        <v>4.5</v>
      </c>
      <c r="D29" s="25">
        <f t="shared" si="3"/>
        <v>5.01128627291261</v>
      </c>
      <c r="E29" s="25">
        <f t="shared" si="0"/>
        <v>4.09029018330089</v>
      </c>
      <c r="F29" s="25">
        <f t="shared" si="1"/>
        <v>1.02257254582522</v>
      </c>
      <c r="G29" s="26">
        <f>G28-$J$1*E29</f>
        <v>1.08774906338387</v>
      </c>
      <c r="H29" s="26">
        <f>H28-$J$1*F29</f>
        <v>0.486452686586851</v>
      </c>
      <c r="I29" s="25">
        <f t="shared" si="2"/>
        <v>0.26141365286887</v>
      </c>
      <c r="J29" s="43">
        <f>(1/4)*J26</f>
        <v>0.30401962656</v>
      </c>
    </row>
    <row r="30" spans="1:12">
      <c r="A30" s="27">
        <v>6</v>
      </c>
      <c r="B30" s="28">
        <v>1</v>
      </c>
      <c r="C30" s="29">
        <v>2</v>
      </c>
      <c r="D30" s="30">
        <f t="shared" ref="D30:D45" si="4">G29*B30+H29</f>
        <v>1.57420174997072</v>
      </c>
      <c r="E30" s="30">
        <f t="shared" ref="E30:E45" si="5">-2*B30*(C30-D30)</f>
        <v>-0.851596500058561</v>
      </c>
      <c r="F30" s="30">
        <f t="shared" ref="F30:F45" si="6">-2*(C30-D30)</f>
        <v>-0.851596500058561</v>
      </c>
      <c r="G30" s="31">
        <f t="shared" ref="G30:G45" si="7">G29-$J$1*E30</f>
        <v>1.09626502838445</v>
      </c>
      <c r="H30" s="31">
        <f t="shared" ref="H30:H45" si="8">H29-$J$1*F30</f>
        <v>0.494968651587437</v>
      </c>
      <c r="I30" s="30">
        <f t="shared" ref="I30:I45" si="9">(C30-D30)^2</f>
        <v>0.181304149727998</v>
      </c>
      <c r="J30" s="44">
        <f>SUM(I30:I33)</f>
        <v>1.15769237054281</v>
      </c>
      <c r="L30" s="45" t="s">
        <v>24</v>
      </c>
    </row>
    <row r="31" spans="1:12">
      <c r="A31" s="32"/>
      <c r="B31" s="33">
        <v>2</v>
      </c>
      <c r="C31" s="34">
        <v>3.5</v>
      </c>
      <c r="D31" s="35">
        <f t="shared" si="4"/>
        <v>2.68749870835634</v>
      </c>
      <c r="E31" s="35">
        <f t="shared" si="5"/>
        <v>-3.25000516657462</v>
      </c>
      <c r="F31" s="35">
        <f t="shared" si="6"/>
        <v>-1.62500258328731</v>
      </c>
      <c r="G31" s="36">
        <f t="shared" si="7"/>
        <v>1.1287650800502</v>
      </c>
      <c r="H31" s="36">
        <f t="shared" si="8"/>
        <v>0.51121867742031</v>
      </c>
      <c r="I31" s="35">
        <f t="shared" si="9"/>
        <v>0.660158348922609</v>
      </c>
      <c r="J31" s="46"/>
      <c r="L31" s="47">
        <f>(1/4)*J10</f>
        <v>2.95462676398416</v>
      </c>
    </row>
    <row r="32" spans="1:12">
      <c r="A32" s="32"/>
      <c r="B32" s="33">
        <v>3</v>
      </c>
      <c r="C32" s="34">
        <v>4</v>
      </c>
      <c r="D32" s="35">
        <f t="shared" si="4"/>
        <v>3.89751391757091</v>
      </c>
      <c r="E32" s="35">
        <f t="shared" si="5"/>
        <v>-0.614916494574538</v>
      </c>
      <c r="F32" s="35">
        <f t="shared" si="6"/>
        <v>-0.204972164858179</v>
      </c>
      <c r="G32" s="36">
        <f t="shared" si="7"/>
        <v>1.13491424499595</v>
      </c>
      <c r="H32" s="36">
        <f t="shared" si="8"/>
        <v>0.513268399068891</v>
      </c>
      <c r="I32" s="35">
        <f t="shared" si="9"/>
        <v>0.0105033970916622</v>
      </c>
      <c r="J32" s="46"/>
      <c r="L32" s="47">
        <f>(1/4)*J14</f>
        <v>0.926170430108487</v>
      </c>
    </row>
    <row r="33" spans="1:12">
      <c r="A33" s="37"/>
      <c r="B33" s="38">
        <v>4</v>
      </c>
      <c r="C33" s="39">
        <v>4.5</v>
      </c>
      <c r="D33" s="38">
        <f t="shared" si="4"/>
        <v>5.05292537905267</v>
      </c>
      <c r="E33" s="38">
        <f t="shared" si="5"/>
        <v>4.4234030324214</v>
      </c>
      <c r="F33" s="38">
        <f t="shared" si="6"/>
        <v>1.10585075810535</v>
      </c>
      <c r="G33" s="40">
        <f t="shared" si="7"/>
        <v>1.09068021467173</v>
      </c>
      <c r="H33" s="40">
        <f t="shared" si="8"/>
        <v>0.502209891487838</v>
      </c>
      <c r="I33" s="38">
        <f t="shared" si="9"/>
        <v>0.305726474800544</v>
      </c>
      <c r="J33" s="48">
        <f>(1/4)*J30</f>
        <v>0.289423092635703</v>
      </c>
      <c r="L33" s="47">
        <f>(1/4)*J18</f>
        <v>0.458057450141828</v>
      </c>
    </row>
    <row r="34" spans="1:12">
      <c r="A34" s="32">
        <v>7</v>
      </c>
      <c r="B34" s="41">
        <v>1</v>
      </c>
      <c r="C34" s="34">
        <v>2</v>
      </c>
      <c r="D34" s="35">
        <f t="shared" si="4"/>
        <v>1.59289010615957</v>
      </c>
      <c r="E34" s="35">
        <f t="shared" si="5"/>
        <v>-0.814219787680861</v>
      </c>
      <c r="F34" s="35">
        <f t="shared" si="6"/>
        <v>-0.814219787680861</v>
      </c>
      <c r="G34" s="36">
        <f t="shared" si="7"/>
        <v>1.09882241254854</v>
      </c>
      <c r="H34" s="36">
        <f t="shared" si="8"/>
        <v>0.510352089364646</v>
      </c>
      <c r="I34" s="35">
        <f t="shared" si="9"/>
        <v>0.165738465662766</v>
      </c>
      <c r="J34" s="49">
        <f>SUM(I34:I37)</f>
        <v>1.12422525023612</v>
      </c>
      <c r="L34" s="47">
        <f>(1/4)*J22</f>
        <v>0.339819093573152</v>
      </c>
    </row>
    <row r="35" spans="1:12">
      <c r="A35" s="32"/>
      <c r="B35" s="33">
        <v>2</v>
      </c>
      <c r="C35" s="34">
        <v>3.5</v>
      </c>
      <c r="D35" s="35">
        <f t="shared" si="4"/>
        <v>2.70799691446173</v>
      </c>
      <c r="E35" s="35">
        <f t="shared" si="5"/>
        <v>-3.16801234215309</v>
      </c>
      <c r="F35" s="35">
        <f t="shared" si="6"/>
        <v>-1.58400617107655</v>
      </c>
      <c r="G35" s="36">
        <f t="shared" si="7"/>
        <v>1.13050253597007</v>
      </c>
      <c r="H35" s="36">
        <f t="shared" si="8"/>
        <v>0.526192151075412</v>
      </c>
      <c r="I35" s="35">
        <f t="shared" si="9"/>
        <v>0.627268887502144</v>
      </c>
      <c r="J35" s="46"/>
      <c r="L35" s="47">
        <f>(1/4)*J26</f>
        <v>0.30401962656</v>
      </c>
    </row>
    <row r="36" spans="1:12">
      <c r="A36" s="32"/>
      <c r="B36" s="33">
        <v>3</v>
      </c>
      <c r="C36" s="34">
        <v>4</v>
      </c>
      <c r="D36" s="35">
        <f t="shared" si="4"/>
        <v>3.91769975898563</v>
      </c>
      <c r="E36" s="35">
        <f t="shared" si="5"/>
        <v>-0.493801446086243</v>
      </c>
      <c r="F36" s="35">
        <f t="shared" si="6"/>
        <v>-0.164600482028748</v>
      </c>
      <c r="G36" s="36">
        <f t="shared" si="7"/>
        <v>1.13544055043093</v>
      </c>
      <c r="H36" s="36">
        <f t="shared" si="8"/>
        <v>0.527838155895699</v>
      </c>
      <c r="I36" s="35">
        <f t="shared" si="9"/>
        <v>0.00677332967102402</v>
      </c>
      <c r="J36" s="46"/>
      <c r="L36" s="47">
        <f>(1/4)*J30</f>
        <v>0.289423092635703</v>
      </c>
    </row>
    <row r="37" spans="1:12">
      <c r="A37" s="37"/>
      <c r="B37" s="38">
        <v>4</v>
      </c>
      <c r="C37" s="39">
        <v>4.5</v>
      </c>
      <c r="D37" s="38">
        <f t="shared" si="4"/>
        <v>5.06960035761943</v>
      </c>
      <c r="E37" s="38">
        <f t="shared" si="5"/>
        <v>4.55680286095547</v>
      </c>
      <c r="F37" s="38">
        <f t="shared" si="6"/>
        <v>1.13920071523887</v>
      </c>
      <c r="G37" s="40">
        <f t="shared" si="7"/>
        <v>1.08987252182138</v>
      </c>
      <c r="H37" s="40">
        <f t="shared" si="8"/>
        <v>0.516446148743311</v>
      </c>
      <c r="I37" s="38">
        <f t="shared" si="9"/>
        <v>0.324444567400187</v>
      </c>
      <c r="J37" s="48">
        <f>(1/4)*J34</f>
        <v>0.281056312559031</v>
      </c>
      <c r="L37" s="47">
        <f>(1/4)*J34</f>
        <v>0.281056312559031</v>
      </c>
    </row>
    <row r="38" spans="1:12">
      <c r="A38" s="32">
        <v>8</v>
      </c>
      <c r="B38" s="41">
        <v>1</v>
      </c>
      <c r="C38" s="34">
        <v>2</v>
      </c>
      <c r="D38" s="35">
        <f t="shared" si="4"/>
        <v>1.60631867056469</v>
      </c>
      <c r="E38" s="35">
        <f t="shared" si="5"/>
        <v>-0.787362658870621</v>
      </c>
      <c r="F38" s="35">
        <f t="shared" si="6"/>
        <v>-0.787362658870621</v>
      </c>
      <c r="G38" s="36">
        <f t="shared" si="7"/>
        <v>1.09774614841009</v>
      </c>
      <c r="H38" s="36">
        <f t="shared" si="8"/>
        <v>0.524319775332017</v>
      </c>
      <c r="I38" s="35">
        <f t="shared" si="9"/>
        <v>0.154984989145953</v>
      </c>
      <c r="J38" s="49">
        <f>SUM(I38:I41)</f>
        <v>1.0994040986376</v>
      </c>
      <c r="L38" s="47">
        <f>(1/4)*J38</f>
        <v>0.2748510246594</v>
      </c>
    </row>
    <row r="39" spans="1:12">
      <c r="A39" s="32"/>
      <c r="B39" s="33">
        <v>2</v>
      </c>
      <c r="C39" s="34">
        <v>3.5</v>
      </c>
      <c r="D39" s="35">
        <f t="shared" si="4"/>
        <v>2.71981207215219</v>
      </c>
      <c r="E39" s="35">
        <f t="shared" si="5"/>
        <v>-3.12075171139125</v>
      </c>
      <c r="F39" s="35">
        <f t="shared" si="6"/>
        <v>-1.56037585569563</v>
      </c>
      <c r="G39" s="36">
        <f t="shared" si="7"/>
        <v>1.128953665524</v>
      </c>
      <c r="H39" s="36">
        <f t="shared" si="8"/>
        <v>0.539923533888973</v>
      </c>
      <c r="I39" s="35">
        <f t="shared" si="9"/>
        <v>0.608693202759464</v>
      </c>
      <c r="J39" s="46"/>
      <c r="L39" s="47">
        <f>(1/4)*J42</f>
        <v>0.269538274399292</v>
      </c>
    </row>
    <row r="40" spans="1:10">
      <c r="A40" s="32"/>
      <c r="B40" s="33">
        <v>3</v>
      </c>
      <c r="C40" s="34">
        <v>4</v>
      </c>
      <c r="D40" s="35">
        <f t="shared" si="4"/>
        <v>3.92678453046097</v>
      </c>
      <c r="E40" s="35">
        <f t="shared" si="5"/>
        <v>-0.439292817234202</v>
      </c>
      <c r="F40" s="35">
        <f t="shared" si="6"/>
        <v>-0.146430939078067</v>
      </c>
      <c r="G40" s="36">
        <f t="shared" si="7"/>
        <v>1.13334659369634</v>
      </c>
      <c r="H40" s="36">
        <f t="shared" si="8"/>
        <v>0.541387843279754</v>
      </c>
      <c r="I40" s="35">
        <f t="shared" si="9"/>
        <v>0.00536050497982117</v>
      </c>
      <c r="J40" s="46"/>
    </row>
    <row r="41" spans="1:10">
      <c r="A41" s="37"/>
      <c r="B41" s="38">
        <v>4</v>
      </c>
      <c r="C41" s="39">
        <v>4.5</v>
      </c>
      <c r="D41" s="38">
        <f t="shared" si="4"/>
        <v>5.07477421806511</v>
      </c>
      <c r="E41" s="38">
        <f t="shared" si="5"/>
        <v>4.59819374452091</v>
      </c>
      <c r="F41" s="38">
        <f t="shared" si="6"/>
        <v>1.14954843613023</v>
      </c>
      <c r="G41" s="40">
        <f t="shared" si="7"/>
        <v>1.08736465625113</v>
      </c>
      <c r="H41" s="40">
        <f t="shared" si="8"/>
        <v>0.529892358918452</v>
      </c>
      <c r="I41" s="38">
        <f t="shared" si="9"/>
        <v>0.330365401752362</v>
      </c>
      <c r="J41" s="48">
        <f>(1/4)*J38</f>
        <v>0.2748510246594</v>
      </c>
    </row>
    <row r="42" spans="1:10">
      <c r="A42" s="42">
        <v>9</v>
      </c>
      <c r="B42" s="41">
        <v>1</v>
      </c>
      <c r="C42" s="34">
        <v>2</v>
      </c>
      <c r="D42" s="35">
        <f t="shared" si="4"/>
        <v>1.61725701516958</v>
      </c>
      <c r="E42" s="35">
        <f t="shared" si="5"/>
        <v>-0.765485969660835</v>
      </c>
      <c r="F42" s="35">
        <f t="shared" si="6"/>
        <v>-0.765485969660835</v>
      </c>
      <c r="G42" s="36">
        <f t="shared" si="7"/>
        <v>1.09501951594774</v>
      </c>
      <c r="H42" s="36">
        <f t="shared" si="8"/>
        <v>0.53754721861506</v>
      </c>
      <c r="I42" s="35">
        <f t="shared" si="9"/>
        <v>0.146492192436897</v>
      </c>
      <c r="J42" s="49">
        <f>SUM(I42:I45)</f>
        <v>1.07815309759717</v>
      </c>
    </row>
    <row r="43" spans="1:10">
      <c r="A43" s="32"/>
      <c r="B43" s="33">
        <v>2</v>
      </c>
      <c r="C43" s="34">
        <v>3.5</v>
      </c>
      <c r="D43" s="35">
        <f t="shared" si="4"/>
        <v>2.72758625051054</v>
      </c>
      <c r="E43" s="35">
        <f t="shared" si="5"/>
        <v>-3.08965499795785</v>
      </c>
      <c r="F43" s="35">
        <f t="shared" si="6"/>
        <v>-1.54482749897892</v>
      </c>
      <c r="G43" s="36">
        <f t="shared" si="7"/>
        <v>1.12591606592732</v>
      </c>
      <c r="H43" s="36">
        <f t="shared" si="8"/>
        <v>0.552995493604849</v>
      </c>
      <c r="I43" s="35">
        <f t="shared" si="9"/>
        <v>0.596623000400369</v>
      </c>
      <c r="J43" s="46"/>
    </row>
    <row r="44" spans="1:10">
      <c r="A44" s="32"/>
      <c r="B44" s="33">
        <v>3</v>
      </c>
      <c r="C44" s="34">
        <v>4</v>
      </c>
      <c r="D44" s="35">
        <f t="shared" si="4"/>
        <v>3.9307436913868</v>
      </c>
      <c r="E44" s="35">
        <f t="shared" si="5"/>
        <v>-0.415537851679185</v>
      </c>
      <c r="F44" s="35">
        <f t="shared" si="6"/>
        <v>-0.138512617226395</v>
      </c>
      <c r="G44" s="36">
        <f t="shared" si="7"/>
        <v>1.13007144444411</v>
      </c>
      <c r="H44" s="36">
        <f t="shared" si="8"/>
        <v>0.554380619777113</v>
      </c>
      <c r="I44" s="35">
        <f t="shared" si="9"/>
        <v>0.00479643628272644</v>
      </c>
      <c r="J44" s="46"/>
    </row>
    <row r="45" spans="1:10">
      <c r="A45" s="37"/>
      <c r="B45" s="38">
        <v>4</v>
      </c>
      <c r="C45" s="39">
        <v>4.5</v>
      </c>
      <c r="D45" s="38">
        <f t="shared" si="4"/>
        <v>5.07466639755355</v>
      </c>
      <c r="E45" s="38">
        <f t="shared" si="5"/>
        <v>4.59733118042841</v>
      </c>
      <c r="F45" s="38">
        <f t="shared" si="6"/>
        <v>1.1493327951071</v>
      </c>
      <c r="G45" s="40">
        <f t="shared" si="7"/>
        <v>1.08409813263983</v>
      </c>
      <c r="H45" s="40">
        <f t="shared" si="8"/>
        <v>0.542887291826042</v>
      </c>
      <c r="I45" s="38">
        <f t="shared" si="9"/>
        <v>0.330241468477177</v>
      </c>
      <c r="J45" s="48">
        <f>(1/4)*J42</f>
        <v>0.269538274399292</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workbookViewId="0">
      <selection activeCell="J14" sqref="A9:J14"/>
    </sheetView>
  </sheetViews>
  <sheetFormatPr defaultColWidth="9.14285714285714" defaultRowHeight="15"/>
  <cols>
    <col min="1" max="1" width="18.5714285714286" customWidth="1"/>
    <col min="2" max="2" width="12.5714285714286" customWidth="1"/>
    <col min="3" max="3" width="14.5714285714286" customWidth="1"/>
    <col min="4" max="4" width="10.5714285714286" customWidth="1"/>
    <col min="5" max="5" width="12.8571428571429" customWidth="1"/>
    <col min="6" max="6" width="11.7142857142857" customWidth="1"/>
    <col min="7" max="7" width="15.2857142857143" customWidth="1"/>
    <col min="8" max="8" width="12.8571428571429" customWidth="1"/>
    <col min="9" max="9" width="14.8571428571429" customWidth="1"/>
    <col min="10" max="10" width="12.8571428571429" customWidth="1"/>
    <col min="11" max="11" width="9.14285714285714" customWidth="1"/>
  </cols>
  <sheetData>
    <row r="1" spans="1:10">
      <c r="A1" s="1" t="s">
        <v>0</v>
      </c>
      <c r="B1" s="1">
        <v>0.5</v>
      </c>
      <c r="D1" s="1" t="s">
        <v>1</v>
      </c>
      <c r="E1" s="2">
        <v>0.2</v>
      </c>
      <c r="G1" s="3" t="s">
        <v>2</v>
      </c>
      <c r="H1" s="3"/>
      <c r="I1" s="3"/>
      <c r="J1" s="3">
        <v>0.01</v>
      </c>
    </row>
    <row r="2" spans="5:5">
      <c r="E2" s="4"/>
    </row>
    <row r="3" spans="1:5">
      <c r="A3" s="5" t="s">
        <v>6</v>
      </c>
      <c r="B3" s="5" t="s">
        <v>7</v>
      </c>
      <c r="E3" s="4"/>
    </row>
    <row r="4" spans="1:5">
      <c r="A4" s="6">
        <v>1</v>
      </c>
      <c r="B4" s="7">
        <v>2</v>
      </c>
      <c r="E4" s="4"/>
    </row>
    <row r="5" spans="1:12">
      <c r="A5" s="6">
        <v>2</v>
      </c>
      <c r="B5" s="7">
        <v>3.5</v>
      </c>
      <c r="E5" s="4"/>
      <c r="K5" s="20" t="s">
        <v>3</v>
      </c>
      <c r="L5" s="20" t="s">
        <v>4</v>
      </c>
    </row>
    <row r="6" spans="1:5">
      <c r="A6" s="6">
        <v>3</v>
      </c>
      <c r="B6" s="7">
        <v>4</v>
      </c>
      <c r="E6" s="4"/>
    </row>
    <row r="7" spans="1:5">
      <c r="A7" s="6">
        <v>4</v>
      </c>
      <c r="B7" s="7">
        <v>4.5</v>
      </c>
      <c r="E7" s="4"/>
    </row>
    <row r="8" spans="1:5">
      <c r="A8" s="8"/>
      <c r="B8" s="8"/>
      <c r="E8" s="4"/>
    </row>
    <row r="9" spans="1:10">
      <c r="A9" s="9" t="s">
        <v>12</v>
      </c>
      <c r="B9" s="9" t="s">
        <v>13</v>
      </c>
      <c r="C9" s="9" t="s">
        <v>14</v>
      </c>
      <c r="D9" s="9" t="s">
        <v>15</v>
      </c>
      <c r="E9" s="10" t="s">
        <v>16</v>
      </c>
      <c r="F9" s="9" t="s">
        <v>17</v>
      </c>
      <c r="G9" s="9" t="s">
        <v>18</v>
      </c>
      <c r="H9" s="9" t="s">
        <v>19</v>
      </c>
      <c r="I9" s="9" t="s">
        <v>20</v>
      </c>
      <c r="J9" s="9" t="s">
        <v>21</v>
      </c>
    </row>
    <row r="10" spans="1:10">
      <c r="A10" s="11">
        <v>1</v>
      </c>
      <c r="B10" s="12">
        <v>1</v>
      </c>
      <c r="C10" s="12">
        <v>2</v>
      </c>
      <c r="D10" s="12">
        <f>B1*B10+E1</f>
        <v>0.7</v>
      </c>
      <c r="E10" s="12">
        <f t="shared" ref="E10:E13" si="0">-2*B10*(C10-D10)</f>
        <v>-2.6</v>
      </c>
      <c r="F10" s="12">
        <f t="shared" ref="F10:F13" si="1">-2*(C10-D10)</f>
        <v>-2.6</v>
      </c>
      <c r="G10" s="12">
        <f>B1-$J$1*E10</f>
        <v>0.526</v>
      </c>
      <c r="H10" s="12">
        <f>E1-$J$1*F10</f>
        <v>0.226</v>
      </c>
      <c r="I10" s="12">
        <f t="shared" ref="I10:I13" si="2">(C10-D10)^2</f>
        <v>1.69</v>
      </c>
      <c r="J10" s="21">
        <f>I10+I11+I12+I13</f>
        <v>11.8185070559366</v>
      </c>
    </row>
    <row r="11" spans="1:10">
      <c r="A11" s="13"/>
      <c r="B11" s="14">
        <v>2</v>
      </c>
      <c r="C11" s="14">
        <v>3.5</v>
      </c>
      <c r="D11" s="14">
        <f t="shared" ref="D11:D13" si="3">G10*B11+H10</f>
        <v>1.278</v>
      </c>
      <c r="E11" s="14">
        <f t="shared" si="0"/>
        <v>-8.888</v>
      </c>
      <c r="F11" s="14">
        <f t="shared" si="1"/>
        <v>-4.444</v>
      </c>
      <c r="G11" s="14">
        <f>G10-$J$1*E11</f>
        <v>0.61488</v>
      </c>
      <c r="H11" s="14">
        <f>H10-$J$1*F11</f>
        <v>0.27044</v>
      </c>
      <c r="I11" s="14">
        <f t="shared" si="2"/>
        <v>4.937284</v>
      </c>
      <c r="J11" s="22"/>
    </row>
    <row r="12" spans="1:10">
      <c r="A12" s="13"/>
      <c r="B12" s="14">
        <v>3</v>
      </c>
      <c r="C12" s="14">
        <v>4</v>
      </c>
      <c r="D12" s="14">
        <f t="shared" si="3"/>
        <v>2.11508</v>
      </c>
      <c r="E12" s="14">
        <f t="shared" si="0"/>
        <v>-11.30952</v>
      </c>
      <c r="F12" s="14">
        <f t="shared" si="1"/>
        <v>-3.76984</v>
      </c>
      <c r="G12" s="14">
        <f>G11-$J$1*E12</f>
        <v>0.7279752</v>
      </c>
      <c r="H12" s="14">
        <f>H11-$J$1*F12</f>
        <v>0.3081384</v>
      </c>
      <c r="I12" s="14">
        <f t="shared" si="2"/>
        <v>3.5529234064</v>
      </c>
      <c r="J12" s="22"/>
    </row>
    <row r="13" spans="1:10">
      <c r="A13" s="15"/>
      <c r="B13" s="16">
        <v>4</v>
      </c>
      <c r="C13" s="16">
        <v>4.5</v>
      </c>
      <c r="D13" s="16">
        <f t="shared" si="3"/>
        <v>3.2200392</v>
      </c>
      <c r="E13" s="16">
        <f t="shared" si="0"/>
        <v>-10.2396864</v>
      </c>
      <c r="F13" s="16">
        <f t="shared" si="1"/>
        <v>-2.5599216</v>
      </c>
      <c r="G13" s="17">
        <f>G12-$J$1*E13</f>
        <v>0.830372064</v>
      </c>
      <c r="H13" s="17">
        <f>H12-$J$1*F13</f>
        <v>0.333737616</v>
      </c>
      <c r="I13" s="16">
        <f t="shared" si="2"/>
        <v>1.63829964953664</v>
      </c>
      <c r="J13" s="23">
        <f>(1/4)*J10</f>
        <v>2.95462676398416</v>
      </c>
    </row>
    <row r="14" ht="15.75" spans="2:6">
      <c r="B14" s="18">
        <v>5</v>
      </c>
      <c r="C14" s="18">
        <f>G13*B14+H13</f>
        <v>4.485597936</v>
      </c>
      <c r="D14" s="19" t="s">
        <v>23</v>
      </c>
      <c r="E14" s="19"/>
      <c r="F14" s="19"/>
    </row>
  </sheetData>
  <mergeCells count="1">
    <mergeCell ref="D14:F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Contoh</vt:lpstr>
      <vt:lpstr>Sesi 3</vt:lpstr>
      <vt:lpstr>No.3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dc:creator>
  <cp:lastModifiedBy>Sany Noor</cp:lastModifiedBy>
  <dcterms:created xsi:type="dcterms:W3CDTF">2023-09-09T08:14:00Z</dcterms:created>
  <dcterms:modified xsi:type="dcterms:W3CDTF">2024-10-04T08:55:02Z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2057-12.2.0.17562</vt:lpwstr>
  </property>
  <property fmtid="{D5CDD505-2E9C-101B-9397-08002B2CF9AE}" pid="3" name="ICV">
    <vt:lpwstr>5007F8F8CE1B4FE5B8FA9EFAA919608A_13</vt:lpwstr>
  </property>
</Properties>
</file>