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8_{70206CF2-D3B1-46D2-A440-79CCA4CD4DC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ris" sheetId="1" r:id="rId1"/>
    <sheet name="calculations" sheetId="2" r:id="rId2"/>
    <sheet name="Histogram" sheetId="3" r:id="rId3"/>
    <sheet name="Box and whisker" sheetId="4" r:id="rId4"/>
  </sheets>
  <definedNames>
    <definedName name="_xlnm._FilterDatabase" localSheetId="2" hidden="1">Histogram!$L$1:$L$151</definedName>
    <definedName name="_xlchart.v1.0" hidden="1">Histogram!$B$20:$B$25</definedName>
    <definedName name="_xlchart.v1.1" hidden="1">Histogram!$C$19</definedName>
    <definedName name="_xlchart.v1.10" hidden="1">'Box and whisker'!$C$7:$C$13</definedName>
    <definedName name="_xlchart.v1.2" hidden="1">Histogram!$C$20:$C$25</definedName>
    <definedName name="_xlchart.v1.3" hidden="1">Histogram!$B$36:$B$41</definedName>
    <definedName name="_xlchart.v1.4" hidden="1">Histogram!$C$36:$C$41</definedName>
    <definedName name="_xlchart.v1.5" hidden="1">Histogram!$B$36:$B$41</definedName>
    <definedName name="_xlchart.v1.6" hidden="1">Histogram!$C$36:$C$41</definedName>
    <definedName name="_xlchart.v1.7" hidden="1">'Box and whisker'!$A$7:$A$13</definedName>
    <definedName name="_xlchart.v1.8" hidden="1">'Box and whisker'!$B$7:$B$13</definedName>
    <definedName name="_xlchart.v1.9" hidden="1">'Box and whisker'!$C$7:$C$13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4" l="1"/>
  <c r="C12" i="4"/>
  <c r="C25" i="3"/>
  <c r="C11" i="3"/>
  <c r="L20" i="2" l="1"/>
  <c r="L21" i="2"/>
  <c r="L16" i="2"/>
  <c r="L17" i="2" s="1"/>
  <c r="L15" i="2"/>
  <c r="L14" i="2"/>
  <c r="L12" i="2"/>
  <c r="L10" i="2"/>
  <c r="L8" i="2"/>
  <c r="M25" i="1"/>
  <c r="M24" i="1"/>
  <c r="M26" i="1" s="1"/>
  <c r="M20" i="1"/>
  <c r="M19" i="1"/>
  <c r="M18" i="1"/>
  <c r="M21" i="1" s="1"/>
  <c r="M16" i="1"/>
  <c r="M14" i="1"/>
  <c r="M12" i="1"/>
  <c r="L22" i="2" l="1"/>
</calcChain>
</file>

<file path=xl/sharedStrings.xml><?xml version="1.0" encoding="utf-8"?>
<sst xmlns="http://schemas.openxmlformats.org/spreadsheetml/2006/main" count="209" uniqueCount="33">
  <si>
    <t>sepal.length</t>
  </si>
  <si>
    <t>sepal.width</t>
  </si>
  <si>
    <t>petal.length</t>
  </si>
  <si>
    <t>petal.width</t>
  </si>
  <si>
    <t>variety</t>
  </si>
  <si>
    <t>Setosa</t>
  </si>
  <si>
    <t>Versicolor</t>
  </si>
  <si>
    <t>Virginica</t>
  </si>
  <si>
    <t xml:space="preserve">sample mean </t>
  </si>
  <si>
    <t>Median</t>
  </si>
  <si>
    <t xml:space="preserve">standard deviation </t>
  </si>
  <si>
    <t>Q1</t>
  </si>
  <si>
    <t>Q2</t>
  </si>
  <si>
    <t>Q3</t>
  </si>
  <si>
    <t>IQR</t>
  </si>
  <si>
    <t>Max</t>
  </si>
  <si>
    <t>Min</t>
  </si>
  <si>
    <t>Range</t>
  </si>
  <si>
    <t xml:space="preserve">class Interval </t>
  </si>
  <si>
    <t>Frequency</t>
  </si>
  <si>
    <t>Relative Frequency</t>
  </si>
  <si>
    <t>cummulative  relative frequency</t>
  </si>
  <si>
    <t>2-2.5</t>
  </si>
  <si>
    <t>2.5 - 3</t>
  </si>
  <si>
    <t>3 - 3.5</t>
  </si>
  <si>
    <t>3.5 - 4</t>
  </si>
  <si>
    <t>4 -4.5</t>
  </si>
  <si>
    <t>4.5 - 5</t>
  </si>
  <si>
    <t>class Interval</t>
  </si>
  <si>
    <t>Class Interval</t>
  </si>
  <si>
    <t>Cummulative Frequency</t>
  </si>
  <si>
    <t>lower whisker</t>
  </si>
  <si>
    <t>upper whisker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</si>
</sst>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A79E5E58-14C2-4E0E-9F1B-BC4CBD70BFC5}">
          <cx:tx>
            <cx:txData>
              <cx:f>_xlchart.v1.1</cx:f>
              <cx:v>Frequency</cx:v>
            </cx:txData>
          </cx:tx>
          <cx:dataId val="0"/>
          <cx:layoutPr>
            <cx:aggregation/>
          </cx:layoutPr>
        </cx:series>
      </cx:plotAreaRegion>
      <cx:axis id="0">
        <cx:catScaling gapWidth="0"/>
        <cx:title>
          <cx:tx>
            <cx:txData>
              <cx:v>class Interval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class Interval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_xlchart.v1.6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C2522BCD-2D1A-4D39-AFFB-E38E8B781952}">
          <cx:dataId val="0"/>
          <cx:layoutPr>
            <cx:aggregation/>
          </cx:layoutPr>
        </cx:series>
      </cx:plotAreaRegion>
      <cx:axis id="0">
        <cx:catScaling gapWidth="0"/>
        <cx:title>
          <cx:tx>
            <cx:txData>
              <cx:v>Class Interval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Class Interval</a:t>
              </a:r>
            </a:p>
          </cx:txPr>
        </cx:title>
        <cx:tickLabels/>
      </cx:axis>
      <cx:axis id="1">
        <cx:valScaling/>
        <cx:title>
          <cx:tx>
            <cx:txData>
              <cx:v>Cummulative 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Cummulative Frequency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txData>
          <cx:v>Box and Whisker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and Whisker</a:t>
          </a:r>
        </a:p>
      </cx:txPr>
    </cx:title>
    <cx:plotArea>
      <cx:plotAreaRegion>
        <cx:series layoutId="boxWhisker" uniqueId="{8B2A331E-3111-47A0-BD5F-6F75C24C9D0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15</xdr:row>
      <xdr:rowOff>15875</xdr:rowOff>
    </xdr:from>
    <xdr:to>
      <xdr:col>10</xdr:col>
      <xdr:colOff>130175</xdr:colOff>
      <xdr:row>29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B5F15AB-BC51-4078-8DFB-97FF87B28E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43475" y="27781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1177925</xdr:colOff>
      <xdr:row>32</xdr:row>
      <xdr:rowOff>180975</xdr:rowOff>
    </xdr:from>
    <xdr:to>
      <xdr:col>8</xdr:col>
      <xdr:colOff>600075</xdr:colOff>
      <xdr:row>47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2D2A848-B7DF-4366-BFAA-282003C518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08525" y="6073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3</xdr:row>
      <xdr:rowOff>85725</xdr:rowOff>
    </xdr:from>
    <xdr:to>
      <xdr:col>14</xdr:col>
      <xdr:colOff>104775</xdr:colOff>
      <xdr:row>18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C2D7462-74AC-4D4A-BD34-840B838CDC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67175" y="6381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1"/>
  <sheetViews>
    <sheetView tabSelected="1" topLeftCell="A8" workbookViewId="0">
      <selection activeCell="L6" sqref="L6"/>
    </sheetView>
  </sheetViews>
  <sheetFormatPr defaultRowHeight="14.5" x14ac:dyDescent="0.35"/>
  <cols>
    <col min="11" max="11" width="18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x14ac:dyDescent="0.35">
      <c r="A2">
        <v>5.0999999999999996</v>
      </c>
      <c r="B2">
        <v>3.5</v>
      </c>
      <c r="C2">
        <v>1.4</v>
      </c>
      <c r="D2">
        <v>0.2</v>
      </c>
      <c r="E2" t="s">
        <v>5</v>
      </c>
    </row>
    <row r="3" spans="1:13" x14ac:dyDescent="0.35">
      <c r="A3">
        <v>4.9000000000000004</v>
      </c>
      <c r="B3">
        <v>3</v>
      </c>
      <c r="C3">
        <v>1.4</v>
      </c>
      <c r="D3">
        <v>0.2</v>
      </c>
      <c r="E3" t="s">
        <v>5</v>
      </c>
    </row>
    <row r="4" spans="1:13" x14ac:dyDescent="0.35">
      <c r="A4">
        <v>4.7</v>
      </c>
      <c r="B4">
        <v>3.2</v>
      </c>
      <c r="C4">
        <v>1.3</v>
      </c>
      <c r="D4">
        <v>0.2</v>
      </c>
      <c r="E4" t="s">
        <v>5</v>
      </c>
    </row>
    <row r="5" spans="1:13" x14ac:dyDescent="0.35">
      <c r="A5">
        <v>4.5999999999999996</v>
      </c>
      <c r="B5">
        <v>3.1</v>
      </c>
      <c r="C5">
        <v>1.5</v>
      </c>
      <c r="D5">
        <v>0.2</v>
      </c>
      <c r="E5" t="s">
        <v>5</v>
      </c>
    </row>
    <row r="6" spans="1:13" x14ac:dyDescent="0.35">
      <c r="A6">
        <v>5</v>
      </c>
      <c r="B6">
        <v>3.6</v>
      </c>
      <c r="C6">
        <v>1.4</v>
      </c>
      <c r="D6">
        <v>0.2</v>
      </c>
      <c r="E6" t="s">
        <v>5</v>
      </c>
    </row>
    <row r="7" spans="1:13" x14ac:dyDescent="0.35">
      <c r="A7">
        <v>5.4</v>
      </c>
      <c r="B7">
        <v>3.9</v>
      </c>
      <c r="C7">
        <v>1.7</v>
      </c>
      <c r="D7">
        <v>0.4</v>
      </c>
      <c r="E7" t="s">
        <v>5</v>
      </c>
    </row>
    <row r="8" spans="1:13" x14ac:dyDescent="0.35">
      <c r="A8">
        <v>4.5999999999999996</v>
      </c>
      <c r="B8">
        <v>3.4</v>
      </c>
      <c r="C8">
        <v>1.4</v>
      </c>
      <c r="D8">
        <v>0.3</v>
      </c>
      <c r="E8" t="s">
        <v>5</v>
      </c>
    </row>
    <row r="9" spans="1:13" x14ac:dyDescent="0.35">
      <c r="A9">
        <v>5</v>
      </c>
      <c r="B9">
        <v>3.4</v>
      </c>
      <c r="C9">
        <v>1.5</v>
      </c>
      <c r="D9">
        <v>0.2</v>
      </c>
      <c r="E9" t="s">
        <v>5</v>
      </c>
    </row>
    <row r="10" spans="1:13" x14ac:dyDescent="0.35">
      <c r="A10">
        <v>4.4000000000000004</v>
      </c>
      <c r="B10">
        <v>2.9</v>
      </c>
      <c r="C10">
        <v>1.4</v>
      </c>
      <c r="D10">
        <v>0.2</v>
      </c>
      <c r="E10" t="s">
        <v>5</v>
      </c>
    </row>
    <row r="11" spans="1:13" x14ac:dyDescent="0.35">
      <c r="A11">
        <v>4.9000000000000004</v>
      </c>
      <c r="B11">
        <v>3.1</v>
      </c>
      <c r="C11">
        <v>1.5</v>
      </c>
      <c r="D11">
        <v>0.1</v>
      </c>
      <c r="E11" t="s">
        <v>5</v>
      </c>
    </row>
    <row r="12" spans="1:13" x14ac:dyDescent="0.35">
      <c r="A12">
        <v>5.4</v>
      </c>
      <c r="B12">
        <v>3.7</v>
      </c>
      <c r="C12">
        <v>1.5</v>
      </c>
      <c r="D12">
        <v>0.2</v>
      </c>
      <c r="E12" t="s">
        <v>5</v>
      </c>
      <c r="K12" t="s">
        <v>8</v>
      </c>
      <c r="M12">
        <f>AVERAGE(B2:B151)</f>
        <v>3.0573333333333341</v>
      </c>
    </row>
    <row r="13" spans="1:13" x14ac:dyDescent="0.35">
      <c r="A13">
        <v>4.8</v>
      </c>
      <c r="B13">
        <v>3.4</v>
      </c>
      <c r="C13">
        <v>1.6</v>
      </c>
      <c r="D13">
        <v>0.2</v>
      </c>
      <c r="E13" t="s">
        <v>5</v>
      </c>
    </row>
    <row r="14" spans="1:13" x14ac:dyDescent="0.35">
      <c r="A14">
        <v>4.8</v>
      </c>
      <c r="B14">
        <v>3</v>
      </c>
      <c r="C14">
        <v>1.4</v>
      </c>
      <c r="D14">
        <v>0.1</v>
      </c>
      <c r="E14" t="s">
        <v>5</v>
      </c>
      <c r="K14" t="s">
        <v>9</v>
      </c>
      <c r="M14">
        <f>MEDIAN(B2:B151)</f>
        <v>3</v>
      </c>
    </row>
    <row r="15" spans="1:13" x14ac:dyDescent="0.35">
      <c r="A15">
        <v>4.3</v>
      </c>
      <c r="B15">
        <v>3</v>
      </c>
      <c r="C15">
        <v>1.1000000000000001</v>
      </c>
      <c r="D15">
        <v>0.1</v>
      </c>
      <c r="E15" t="s">
        <v>5</v>
      </c>
    </row>
    <row r="16" spans="1:13" x14ac:dyDescent="0.35">
      <c r="A16">
        <v>5.8</v>
      </c>
      <c r="B16">
        <v>4</v>
      </c>
      <c r="C16">
        <v>1.2</v>
      </c>
      <c r="D16">
        <v>0.2</v>
      </c>
      <c r="E16" t="s">
        <v>5</v>
      </c>
      <c r="K16" t="s">
        <v>10</v>
      </c>
      <c r="M16">
        <f>_xlfn.STDEV.S(B1:B151)</f>
        <v>0.43586628493668389</v>
      </c>
    </row>
    <row r="17" spans="1:13" x14ac:dyDescent="0.35">
      <c r="A17">
        <v>5.7</v>
      </c>
      <c r="B17">
        <v>4.4000000000000004</v>
      </c>
      <c r="C17">
        <v>1.5</v>
      </c>
      <c r="D17">
        <v>0.4</v>
      </c>
      <c r="E17" t="s">
        <v>5</v>
      </c>
    </row>
    <row r="18" spans="1:13" x14ac:dyDescent="0.35">
      <c r="A18">
        <v>5.4</v>
      </c>
      <c r="B18">
        <v>3.9</v>
      </c>
      <c r="C18">
        <v>1.3</v>
      </c>
      <c r="D18">
        <v>0.4</v>
      </c>
      <c r="E18" t="s">
        <v>5</v>
      </c>
      <c r="K18" t="s">
        <v>11</v>
      </c>
      <c r="M18">
        <f>QUARTILE(B1:B151, 1)</f>
        <v>2.8</v>
      </c>
    </row>
    <row r="19" spans="1:13" x14ac:dyDescent="0.35">
      <c r="A19">
        <v>5.0999999999999996</v>
      </c>
      <c r="B19">
        <v>3.5</v>
      </c>
      <c r="C19">
        <v>1.4</v>
      </c>
      <c r="D19">
        <v>0.3</v>
      </c>
      <c r="E19" t="s">
        <v>5</v>
      </c>
      <c r="K19" t="s">
        <v>12</v>
      </c>
      <c r="M19">
        <f>QUARTILE(B2:B151,2)</f>
        <v>3</v>
      </c>
    </row>
    <row r="20" spans="1:13" x14ac:dyDescent="0.35">
      <c r="A20">
        <v>5.7</v>
      </c>
      <c r="B20">
        <v>3.8</v>
      </c>
      <c r="C20">
        <v>1.7</v>
      </c>
      <c r="D20">
        <v>0.3</v>
      </c>
      <c r="E20" t="s">
        <v>5</v>
      </c>
      <c r="K20" t="s">
        <v>13</v>
      </c>
      <c r="M20">
        <f>QUARTILE(B2:B151,3)</f>
        <v>3.3</v>
      </c>
    </row>
    <row r="21" spans="1:13" x14ac:dyDescent="0.35">
      <c r="A21">
        <v>5.0999999999999996</v>
      </c>
      <c r="B21">
        <v>3.8</v>
      </c>
      <c r="C21">
        <v>1.5</v>
      </c>
      <c r="D21">
        <v>0.3</v>
      </c>
      <c r="E21" t="s">
        <v>5</v>
      </c>
      <c r="K21" t="s">
        <v>14</v>
      </c>
      <c r="M21">
        <f>M20-M18</f>
        <v>0.5</v>
      </c>
    </row>
    <row r="22" spans="1:13" x14ac:dyDescent="0.35">
      <c r="A22">
        <v>5.4</v>
      </c>
      <c r="B22">
        <v>3.4</v>
      </c>
      <c r="C22">
        <v>1.7</v>
      </c>
      <c r="D22">
        <v>0.2</v>
      </c>
      <c r="E22" t="s">
        <v>5</v>
      </c>
    </row>
    <row r="23" spans="1:13" x14ac:dyDescent="0.35">
      <c r="A23">
        <v>5.0999999999999996</v>
      </c>
      <c r="B23">
        <v>3.7</v>
      </c>
      <c r="C23">
        <v>1.5</v>
      </c>
      <c r="D23">
        <v>0.4</v>
      </c>
      <c r="E23" t="s">
        <v>5</v>
      </c>
    </row>
    <row r="24" spans="1:13" x14ac:dyDescent="0.35">
      <c r="A24">
        <v>4.5999999999999996</v>
      </c>
      <c r="B24">
        <v>3.6</v>
      </c>
      <c r="C24">
        <v>1</v>
      </c>
      <c r="D24">
        <v>0.2</v>
      </c>
      <c r="E24" t="s">
        <v>5</v>
      </c>
      <c r="K24" t="s">
        <v>15</v>
      </c>
      <c r="M24">
        <f>MAX(B1:B151)</f>
        <v>4.4000000000000004</v>
      </c>
    </row>
    <row r="25" spans="1:13" x14ac:dyDescent="0.35">
      <c r="A25">
        <v>5.0999999999999996</v>
      </c>
      <c r="B25">
        <v>3.3</v>
      </c>
      <c r="C25">
        <v>1.7</v>
      </c>
      <c r="D25">
        <v>0.5</v>
      </c>
      <c r="E25" t="s">
        <v>5</v>
      </c>
      <c r="K25" t="s">
        <v>16</v>
      </c>
      <c r="M25">
        <f>MIN(B1:B151)</f>
        <v>2</v>
      </c>
    </row>
    <row r="26" spans="1:13" x14ac:dyDescent="0.35">
      <c r="A26">
        <v>4.8</v>
      </c>
      <c r="B26">
        <v>3.4</v>
      </c>
      <c r="C26">
        <v>1.9</v>
      </c>
      <c r="D26">
        <v>0.2</v>
      </c>
      <c r="E26" t="s">
        <v>5</v>
      </c>
      <c r="K26" t="s">
        <v>17</v>
      </c>
      <c r="M26">
        <f>M24-M25</f>
        <v>2.4000000000000004</v>
      </c>
    </row>
    <row r="27" spans="1:13" x14ac:dyDescent="0.35">
      <c r="A27">
        <v>5</v>
      </c>
      <c r="B27">
        <v>3</v>
      </c>
      <c r="C27">
        <v>1.6</v>
      </c>
      <c r="D27">
        <v>0.2</v>
      </c>
      <c r="E27" t="s">
        <v>5</v>
      </c>
    </row>
    <row r="28" spans="1:13" x14ac:dyDescent="0.35">
      <c r="A28">
        <v>5</v>
      </c>
      <c r="B28">
        <v>3.4</v>
      </c>
      <c r="C28">
        <v>1.6</v>
      </c>
      <c r="D28">
        <v>0.4</v>
      </c>
      <c r="E28" t="s">
        <v>5</v>
      </c>
    </row>
    <row r="29" spans="1:13" x14ac:dyDescent="0.35">
      <c r="A29">
        <v>5.2</v>
      </c>
      <c r="B29">
        <v>3.5</v>
      </c>
      <c r="C29">
        <v>1.5</v>
      </c>
      <c r="D29">
        <v>0.2</v>
      </c>
      <c r="E29" t="s">
        <v>5</v>
      </c>
    </row>
    <row r="30" spans="1:13" x14ac:dyDescent="0.35">
      <c r="A30">
        <v>5.2</v>
      </c>
      <c r="B30">
        <v>3.4</v>
      </c>
      <c r="C30">
        <v>1.4</v>
      </c>
      <c r="D30">
        <v>0.2</v>
      </c>
      <c r="E30" t="s">
        <v>5</v>
      </c>
    </row>
    <row r="31" spans="1:13" x14ac:dyDescent="0.35">
      <c r="A31">
        <v>4.7</v>
      </c>
      <c r="B31">
        <v>3.2</v>
      </c>
      <c r="C31">
        <v>1.6</v>
      </c>
      <c r="D31">
        <v>0.2</v>
      </c>
      <c r="E31" t="s">
        <v>5</v>
      </c>
    </row>
    <row r="32" spans="1:13" x14ac:dyDescent="0.35">
      <c r="A32">
        <v>4.8</v>
      </c>
      <c r="B32">
        <v>3.1</v>
      </c>
      <c r="C32">
        <v>1.6</v>
      </c>
      <c r="D32">
        <v>0.2</v>
      </c>
      <c r="E32" t="s">
        <v>5</v>
      </c>
    </row>
    <row r="33" spans="1:5" x14ac:dyDescent="0.35">
      <c r="A33">
        <v>5.4</v>
      </c>
      <c r="B33">
        <v>3.4</v>
      </c>
      <c r="C33">
        <v>1.5</v>
      </c>
      <c r="D33">
        <v>0.4</v>
      </c>
      <c r="E33" t="s">
        <v>5</v>
      </c>
    </row>
    <row r="34" spans="1:5" x14ac:dyDescent="0.35">
      <c r="A34">
        <v>5.2</v>
      </c>
      <c r="B34">
        <v>4.0999999999999996</v>
      </c>
      <c r="C34">
        <v>1.5</v>
      </c>
      <c r="D34">
        <v>0.1</v>
      </c>
      <c r="E34" t="s">
        <v>5</v>
      </c>
    </row>
    <row r="35" spans="1:5" x14ac:dyDescent="0.35">
      <c r="A35">
        <v>5.5</v>
      </c>
      <c r="B35">
        <v>4.2</v>
      </c>
      <c r="C35">
        <v>1.4</v>
      </c>
      <c r="D35">
        <v>0.2</v>
      </c>
      <c r="E35" t="s">
        <v>5</v>
      </c>
    </row>
    <row r="36" spans="1:5" x14ac:dyDescent="0.35">
      <c r="A36">
        <v>4.9000000000000004</v>
      </c>
      <c r="B36">
        <v>3.1</v>
      </c>
      <c r="C36">
        <v>1.5</v>
      </c>
      <c r="D36">
        <v>0.2</v>
      </c>
      <c r="E36" t="s">
        <v>5</v>
      </c>
    </row>
    <row r="37" spans="1:5" x14ac:dyDescent="0.35">
      <c r="A37">
        <v>5</v>
      </c>
      <c r="B37">
        <v>3.2</v>
      </c>
      <c r="C37">
        <v>1.2</v>
      </c>
      <c r="D37">
        <v>0.2</v>
      </c>
      <c r="E37" t="s">
        <v>5</v>
      </c>
    </row>
    <row r="38" spans="1:5" x14ac:dyDescent="0.35">
      <c r="A38">
        <v>5.5</v>
      </c>
      <c r="B38">
        <v>3.5</v>
      </c>
      <c r="C38">
        <v>1.3</v>
      </c>
      <c r="D38">
        <v>0.2</v>
      </c>
      <c r="E38" t="s">
        <v>5</v>
      </c>
    </row>
    <row r="39" spans="1:5" x14ac:dyDescent="0.35">
      <c r="A39">
        <v>4.9000000000000004</v>
      </c>
      <c r="B39">
        <v>3.6</v>
      </c>
      <c r="C39">
        <v>1.4</v>
      </c>
      <c r="D39">
        <v>0.1</v>
      </c>
      <c r="E39" t="s">
        <v>5</v>
      </c>
    </row>
    <row r="40" spans="1:5" x14ac:dyDescent="0.35">
      <c r="A40">
        <v>4.4000000000000004</v>
      </c>
      <c r="B40">
        <v>3</v>
      </c>
      <c r="C40">
        <v>1.3</v>
      </c>
      <c r="D40">
        <v>0.2</v>
      </c>
      <c r="E40" t="s">
        <v>5</v>
      </c>
    </row>
    <row r="41" spans="1:5" x14ac:dyDescent="0.35">
      <c r="A41">
        <v>5.0999999999999996</v>
      </c>
      <c r="B41">
        <v>3.4</v>
      </c>
      <c r="C41">
        <v>1.5</v>
      </c>
      <c r="D41">
        <v>0.2</v>
      </c>
      <c r="E41" t="s">
        <v>5</v>
      </c>
    </row>
    <row r="42" spans="1:5" x14ac:dyDescent="0.35">
      <c r="A42">
        <v>5</v>
      </c>
      <c r="B42">
        <v>3.5</v>
      </c>
      <c r="C42">
        <v>1.3</v>
      </c>
      <c r="D42">
        <v>0.3</v>
      </c>
      <c r="E42" t="s">
        <v>5</v>
      </c>
    </row>
    <row r="43" spans="1:5" x14ac:dyDescent="0.35">
      <c r="A43">
        <v>4.5</v>
      </c>
      <c r="B43">
        <v>2.2999999999999998</v>
      </c>
      <c r="C43">
        <v>1.3</v>
      </c>
      <c r="D43">
        <v>0.3</v>
      </c>
      <c r="E43" t="s">
        <v>5</v>
      </c>
    </row>
    <row r="44" spans="1:5" x14ac:dyDescent="0.35">
      <c r="A44">
        <v>4.4000000000000004</v>
      </c>
      <c r="B44">
        <v>3.2</v>
      </c>
      <c r="C44">
        <v>1.3</v>
      </c>
      <c r="D44">
        <v>0.2</v>
      </c>
      <c r="E44" t="s">
        <v>5</v>
      </c>
    </row>
    <row r="45" spans="1:5" x14ac:dyDescent="0.35">
      <c r="A45">
        <v>5</v>
      </c>
      <c r="B45">
        <v>3.5</v>
      </c>
      <c r="C45">
        <v>1.6</v>
      </c>
      <c r="D45">
        <v>0.6</v>
      </c>
      <c r="E45" t="s">
        <v>5</v>
      </c>
    </row>
    <row r="46" spans="1:5" x14ac:dyDescent="0.35">
      <c r="A46">
        <v>5.0999999999999996</v>
      </c>
      <c r="B46">
        <v>3.8</v>
      </c>
      <c r="C46">
        <v>1.9</v>
      </c>
      <c r="D46">
        <v>0.4</v>
      </c>
      <c r="E46" t="s">
        <v>5</v>
      </c>
    </row>
    <row r="47" spans="1:5" x14ac:dyDescent="0.35">
      <c r="A47">
        <v>4.8</v>
      </c>
      <c r="B47">
        <v>3</v>
      </c>
      <c r="C47">
        <v>1.4</v>
      </c>
      <c r="D47">
        <v>0.3</v>
      </c>
      <c r="E47" t="s">
        <v>5</v>
      </c>
    </row>
    <row r="48" spans="1:5" x14ac:dyDescent="0.35">
      <c r="A48">
        <v>5.0999999999999996</v>
      </c>
      <c r="B48">
        <v>3.8</v>
      </c>
      <c r="C48">
        <v>1.6</v>
      </c>
      <c r="D48">
        <v>0.2</v>
      </c>
      <c r="E48" t="s">
        <v>5</v>
      </c>
    </row>
    <row r="49" spans="1:5" x14ac:dyDescent="0.35">
      <c r="A49">
        <v>4.5999999999999996</v>
      </c>
      <c r="B49">
        <v>3.2</v>
      </c>
      <c r="C49">
        <v>1.4</v>
      </c>
      <c r="D49">
        <v>0.2</v>
      </c>
      <c r="E49" t="s">
        <v>5</v>
      </c>
    </row>
    <row r="50" spans="1:5" x14ac:dyDescent="0.35">
      <c r="A50">
        <v>5.3</v>
      </c>
      <c r="B50">
        <v>3.7</v>
      </c>
      <c r="C50">
        <v>1.5</v>
      </c>
      <c r="D50">
        <v>0.2</v>
      </c>
      <c r="E50" t="s">
        <v>5</v>
      </c>
    </row>
    <row r="51" spans="1:5" x14ac:dyDescent="0.35">
      <c r="A51">
        <v>5</v>
      </c>
      <c r="B51">
        <v>3.3</v>
      </c>
      <c r="C51">
        <v>1.4</v>
      </c>
      <c r="D51">
        <v>0.2</v>
      </c>
      <c r="E51" t="s">
        <v>5</v>
      </c>
    </row>
    <row r="52" spans="1:5" x14ac:dyDescent="0.35">
      <c r="A52">
        <v>7</v>
      </c>
      <c r="B52">
        <v>3.2</v>
      </c>
      <c r="C52">
        <v>4.7</v>
      </c>
      <c r="D52">
        <v>1.4</v>
      </c>
      <c r="E52" t="s">
        <v>6</v>
      </c>
    </row>
    <row r="53" spans="1:5" x14ac:dyDescent="0.35">
      <c r="A53">
        <v>6.4</v>
      </c>
      <c r="B53">
        <v>3.2</v>
      </c>
      <c r="C53">
        <v>4.5</v>
      </c>
      <c r="D53">
        <v>1.5</v>
      </c>
      <c r="E53" t="s">
        <v>6</v>
      </c>
    </row>
    <row r="54" spans="1:5" x14ac:dyDescent="0.35">
      <c r="A54">
        <v>6.9</v>
      </c>
      <c r="B54">
        <v>3.1</v>
      </c>
      <c r="C54">
        <v>4.9000000000000004</v>
      </c>
      <c r="D54">
        <v>1.5</v>
      </c>
      <c r="E54" t="s">
        <v>6</v>
      </c>
    </row>
    <row r="55" spans="1:5" x14ac:dyDescent="0.35">
      <c r="A55">
        <v>5.5</v>
      </c>
      <c r="B55">
        <v>2.2999999999999998</v>
      </c>
      <c r="C55">
        <v>4</v>
      </c>
      <c r="D55">
        <v>1.3</v>
      </c>
      <c r="E55" t="s">
        <v>6</v>
      </c>
    </row>
    <row r="56" spans="1:5" x14ac:dyDescent="0.35">
      <c r="A56">
        <v>6.5</v>
      </c>
      <c r="B56">
        <v>2.8</v>
      </c>
      <c r="C56">
        <v>4.5999999999999996</v>
      </c>
      <c r="D56">
        <v>1.5</v>
      </c>
      <c r="E56" t="s">
        <v>6</v>
      </c>
    </row>
    <row r="57" spans="1:5" x14ac:dyDescent="0.35">
      <c r="A57">
        <v>5.7</v>
      </c>
      <c r="B57">
        <v>2.8</v>
      </c>
      <c r="C57">
        <v>4.5</v>
      </c>
      <c r="D57">
        <v>1.3</v>
      </c>
      <c r="E57" t="s">
        <v>6</v>
      </c>
    </row>
    <row r="58" spans="1:5" x14ac:dyDescent="0.35">
      <c r="A58">
        <v>6.3</v>
      </c>
      <c r="B58">
        <v>3.3</v>
      </c>
      <c r="C58">
        <v>4.7</v>
      </c>
      <c r="D58">
        <v>1.6</v>
      </c>
      <c r="E58" t="s">
        <v>6</v>
      </c>
    </row>
    <row r="59" spans="1:5" x14ac:dyDescent="0.35">
      <c r="A59">
        <v>4.9000000000000004</v>
      </c>
      <c r="B59">
        <v>2.4</v>
      </c>
      <c r="C59">
        <v>3.3</v>
      </c>
      <c r="D59">
        <v>1</v>
      </c>
      <c r="E59" t="s">
        <v>6</v>
      </c>
    </row>
    <row r="60" spans="1:5" x14ac:dyDescent="0.35">
      <c r="A60">
        <v>6.6</v>
      </c>
      <c r="B60">
        <v>2.9</v>
      </c>
      <c r="C60">
        <v>4.5999999999999996</v>
      </c>
      <c r="D60">
        <v>1.3</v>
      </c>
      <c r="E60" t="s">
        <v>6</v>
      </c>
    </row>
    <row r="61" spans="1:5" x14ac:dyDescent="0.35">
      <c r="A61">
        <v>5.2</v>
      </c>
      <c r="B61">
        <v>2.7</v>
      </c>
      <c r="C61">
        <v>3.9</v>
      </c>
      <c r="D61">
        <v>1.4</v>
      </c>
      <c r="E61" t="s">
        <v>6</v>
      </c>
    </row>
    <row r="62" spans="1:5" x14ac:dyDescent="0.35">
      <c r="A62">
        <v>5</v>
      </c>
      <c r="B62">
        <v>2</v>
      </c>
      <c r="C62">
        <v>3.5</v>
      </c>
      <c r="D62">
        <v>1</v>
      </c>
      <c r="E62" t="s">
        <v>6</v>
      </c>
    </row>
    <row r="63" spans="1:5" x14ac:dyDescent="0.35">
      <c r="A63">
        <v>5.9</v>
      </c>
      <c r="B63">
        <v>3</v>
      </c>
      <c r="C63">
        <v>4.2</v>
      </c>
      <c r="D63">
        <v>1.5</v>
      </c>
      <c r="E63" t="s">
        <v>6</v>
      </c>
    </row>
    <row r="64" spans="1:5" x14ac:dyDescent="0.35">
      <c r="A64">
        <v>6</v>
      </c>
      <c r="B64">
        <v>2.2000000000000002</v>
      </c>
      <c r="C64">
        <v>4</v>
      </c>
      <c r="D64">
        <v>1</v>
      </c>
      <c r="E64" t="s">
        <v>6</v>
      </c>
    </row>
    <row r="65" spans="1:5" x14ac:dyDescent="0.35">
      <c r="A65">
        <v>6.1</v>
      </c>
      <c r="B65">
        <v>2.9</v>
      </c>
      <c r="C65">
        <v>4.7</v>
      </c>
      <c r="D65">
        <v>1.4</v>
      </c>
      <c r="E65" t="s">
        <v>6</v>
      </c>
    </row>
    <row r="66" spans="1:5" x14ac:dyDescent="0.35">
      <c r="A66">
        <v>5.6</v>
      </c>
      <c r="B66">
        <v>2.9</v>
      </c>
      <c r="C66">
        <v>3.6</v>
      </c>
      <c r="D66">
        <v>1.3</v>
      </c>
      <c r="E66" t="s">
        <v>6</v>
      </c>
    </row>
    <row r="67" spans="1:5" x14ac:dyDescent="0.35">
      <c r="A67">
        <v>6.7</v>
      </c>
      <c r="B67">
        <v>3.1</v>
      </c>
      <c r="C67">
        <v>4.4000000000000004</v>
      </c>
      <c r="D67">
        <v>1.4</v>
      </c>
      <c r="E67" t="s">
        <v>6</v>
      </c>
    </row>
    <row r="68" spans="1:5" x14ac:dyDescent="0.35">
      <c r="A68">
        <v>5.6</v>
      </c>
      <c r="B68">
        <v>3</v>
      </c>
      <c r="C68">
        <v>4.5</v>
      </c>
      <c r="D68">
        <v>1.5</v>
      </c>
      <c r="E68" t="s">
        <v>6</v>
      </c>
    </row>
    <row r="69" spans="1:5" x14ac:dyDescent="0.35">
      <c r="A69">
        <v>5.8</v>
      </c>
      <c r="B69">
        <v>2.7</v>
      </c>
      <c r="C69">
        <v>4.0999999999999996</v>
      </c>
      <c r="D69">
        <v>1</v>
      </c>
      <c r="E69" t="s">
        <v>6</v>
      </c>
    </row>
    <row r="70" spans="1:5" x14ac:dyDescent="0.35">
      <c r="A70">
        <v>6.2</v>
      </c>
      <c r="B70">
        <v>2.2000000000000002</v>
      </c>
      <c r="C70">
        <v>4.5</v>
      </c>
      <c r="D70">
        <v>1.5</v>
      </c>
      <c r="E70" t="s">
        <v>6</v>
      </c>
    </row>
    <row r="71" spans="1:5" x14ac:dyDescent="0.35">
      <c r="A71">
        <v>5.6</v>
      </c>
      <c r="B71">
        <v>2.5</v>
      </c>
      <c r="C71">
        <v>3.9</v>
      </c>
      <c r="D71">
        <v>1.1000000000000001</v>
      </c>
      <c r="E71" t="s">
        <v>6</v>
      </c>
    </row>
    <row r="72" spans="1:5" x14ac:dyDescent="0.35">
      <c r="A72">
        <v>5.9</v>
      </c>
      <c r="B72">
        <v>3.2</v>
      </c>
      <c r="C72">
        <v>4.8</v>
      </c>
      <c r="D72">
        <v>1.8</v>
      </c>
      <c r="E72" t="s">
        <v>6</v>
      </c>
    </row>
    <row r="73" spans="1:5" x14ac:dyDescent="0.35">
      <c r="A73">
        <v>6.1</v>
      </c>
      <c r="B73">
        <v>2.8</v>
      </c>
      <c r="C73">
        <v>4</v>
      </c>
      <c r="D73">
        <v>1.3</v>
      </c>
      <c r="E73" t="s">
        <v>6</v>
      </c>
    </row>
    <row r="74" spans="1:5" x14ac:dyDescent="0.35">
      <c r="A74">
        <v>6.3</v>
      </c>
      <c r="B74">
        <v>2.5</v>
      </c>
      <c r="C74">
        <v>4.9000000000000004</v>
      </c>
      <c r="D74">
        <v>1.5</v>
      </c>
      <c r="E74" t="s">
        <v>6</v>
      </c>
    </row>
    <row r="75" spans="1:5" x14ac:dyDescent="0.35">
      <c r="A75">
        <v>6.1</v>
      </c>
      <c r="B75">
        <v>2.8</v>
      </c>
      <c r="C75">
        <v>4.7</v>
      </c>
      <c r="D75">
        <v>1.2</v>
      </c>
      <c r="E75" t="s">
        <v>6</v>
      </c>
    </row>
    <row r="76" spans="1:5" x14ac:dyDescent="0.35">
      <c r="A76">
        <v>6.4</v>
      </c>
      <c r="B76">
        <v>2.9</v>
      </c>
      <c r="C76">
        <v>4.3</v>
      </c>
      <c r="D76">
        <v>1.3</v>
      </c>
      <c r="E76" t="s">
        <v>6</v>
      </c>
    </row>
    <row r="77" spans="1:5" x14ac:dyDescent="0.35">
      <c r="A77">
        <v>6.6</v>
      </c>
      <c r="B77">
        <v>3</v>
      </c>
      <c r="C77">
        <v>4.4000000000000004</v>
      </c>
      <c r="D77">
        <v>1.4</v>
      </c>
      <c r="E77" t="s">
        <v>6</v>
      </c>
    </row>
    <row r="78" spans="1:5" x14ac:dyDescent="0.35">
      <c r="A78">
        <v>6.8</v>
      </c>
      <c r="B78">
        <v>2.8</v>
      </c>
      <c r="C78">
        <v>4.8</v>
      </c>
      <c r="D78">
        <v>1.4</v>
      </c>
      <c r="E78" t="s">
        <v>6</v>
      </c>
    </row>
    <row r="79" spans="1:5" x14ac:dyDescent="0.35">
      <c r="A79">
        <v>6.7</v>
      </c>
      <c r="B79">
        <v>3</v>
      </c>
      <c r="C79">
        <v>5</v>
      </c>
      <c r="D79">
        <v>1.7</v>
      </c>
      <c r="E79" t="s">
        <v>6</v>
      </c>
    </row>
    <row r="80" spans="1:5" x14ac:dyDescent="0.35">
      <c r="A80">
        <v>6</v>
      </c>
      <c r="B80">
        <v>2.9</v>
      </c>
      <c r="C80">
        <v>4.5</v>
      </c>
      <c r="D80">
        <v>1.5</v>
      </c>
      <c r="E80" t="s">
        <v>6</v>
      </c>
    </row>
    <row r="81" spans="1:5" x14ac:dyDescent="0.35">
      <c r="A81">
        <v>5.7</v>
      </c>
      <c r="B81">
        <v>2.6</v>
      </c>
      <c r="C81">
        <v>3.5</v>
      </c>
      <c r="D81">
        <v>1</v>
      </c>
      <c r="E81" t="s">
        <v>6</v>
      </c>
    </row>
    <row r="82" spans="1:5" x14ac:dyDescent="0.35">
      <c r="A82">
        <v>5.5</v>
      </c>
      <c r="B82">
        <v>2.4</v>
      </c>
      <c r="C82">
        <v>3.8</v>
      </c>
      <c r="D82">
        <v>1.1000000000000001</v>
      </c>
      <c r="E82" t="s">
        <v>6</v>
      </c>
    </row>
    <row r="83" spans="1:5" x14ac:dyDescent="0.35">
      <c r="A83">
        <v>5.5</v>
      </c>
      <c r="B83">
        <v>2.4</v>
      </c>
      <c r="C83">
        <v>3.7</v>
      </c>
      <c r="D83">
        <v>1</v>
      </c>
      <c r="E83" t="s">
        <v>6</v>
      </c>
    </row>
    <row r="84" spans="1:5" x14ac:dyDescent="0.35">
      <c r="A84">
        <v>5.8</v>
      </c>
      <c r="B84">
        <v>2.7</v>
      </c>
      <c r="C84">
        <v>3.9</v>
      </c>
      <c r="D84">
        <v>1.2</v>
      </c>
      <c r="E84" t="s">
        <v>6</v>
      </c>
    </row>
    <row r="85" spans="1:5" x14ac:dyDescent="0.35">
      <c r="A85">
        <v>6</v>
      </c>
      <c r="B85">
        <v>2.7</v>
      </c>
      <c r="C85">
        <v>5.0999999999999996</v>
      </c>
      <c r="D85">
        <v>1.6</v>
      </c>
      <c r="E85" t="s">
        <v>6</v>
      </c>
    </row>
    <row r="86" spans="1:5" x14ac:dyDescent="0.35">
      <c r="A86">
        <v>5.4</v>
      </c>
      <c r="B86">
        <v>3</v>
      </c>
      <c r="C86">
        <v>4.5</v>
      </c>
      <c r="D86">
        <v>1.5</v>
      </c>
      <c r="E86" t="s">
        <v>6</v>
      </c>
    </row>
    <row r="87" spans="1:5" x14ac:dyDescent="0.35">
      <c r="A87">
        <v>6</v>
      </c>
      <c r="B87">
        <v>3.4</v>
      </c>
      <c r="C87">
        <v>4.5</v>
      </c>
      <c r="D87">
        <v>1.6</v>
      </c>
      <c r="E87" t="s">
        <v>6</v>
      </c>
    </row>
    <row r="88" spans="1:5" x14ac:dyDescent="0.35">
      <c r="A88">
        <v>6.7</v>
      </c>
      <c r="B88">
        <v>3.1</v>
      </c>
      <c r="C88">
        <v>4.7</v>
      </c>
      <c r="D88">
        <v>1.5</v>
      </c>
      <c r="E88" t="s">
        <v>6</v>
      </c>
    </row>
    <row r="89" spans="1:5" x14ac:dyDescent="0.35">
      <c r="A89">
        <v>6.3</v>
      </c>
      <c r="B89">
        <v>2.2999999999999998</v>
      </c>
      <c r="C89">
        <v>4.4000000000000004</v>
      </c>
      <c r="D89">
        <v>1.3</v>
      </c>
      <c r="E89" t="s">
        <v>6</v>
      </c>
    </row>
    <row r="90" spans="1:5" x14ac:dyDescent="0.35">
      <c r="A90">
        <v>5.6</v>
      </c>
      <c r="B90">
        <v>3</v>
      </c>
      <c r="C90">
        <v>4.0999999999999996</v>
      </c>
      <c r="D90">
        <v>1.3</v>
      </c>
      <c r="E90" t="s">
        <v>6</v>
      </c>
    </row>
    <row r="91" spans="1:5" x14ac:dyDescent="0.35">
      <c r="A91">
        <v>5.5</v>
      </c>
      <c r="B91">
        <v>2.5</v>
      </c>
      <c r="C91">
        <v>4</v>
      </c>
      <c r="D91">
        <v>1.3</v>
      </c>
      <c r="E91" t="s">
        <v>6</v>
      </c>
    </row>
    <row r="92" spans="1:5" x14ac:dyDescent="0.35">
      <c r="A92">
        <v>5.5</v>
      </c>
      <c r="B92">
        <v>2.6</v>
      </c>
      <c r="C92">
        <v>4.4000000000000004</v>
      </c>
      <c r="D92">
        <v>1.2</v>
      </c>
      <c r="E92" t="s">
        <v>6</v>
      </c>
    </row>
    <row r="93" spans="1:5" x14ac:dyDescent="0.35">
      <c r="A93">
        <v>6.1</v>
      </c>
      <c r="B93">
        <v>3</v>
      </c>
      <c r="C93">
        <v>4.5999999999999996</v>
      </c>
      <c r="D93">
        <v>1.4</v>
      </c>
      <c r="E93" t="s">
        <v>6</v>
      </c>
    </row>
    <row r="94" spans="1:5" x14ac:dyDescent="0.35">
      <c r="A94">
        <v>5.8</v>
      </c>
      <c r="B94">
        <v>2.6</v>
      </c>
      <c r="C94">
        <v>4</v>
      </c>
      <c r="D94">
        <v>1.2</v>
      </c>
      <c r="E94" t="s">
        <v>6</v>
      </c>
    </row>
    <row r="95" spans="1:5" x14ac:dyDescent="0.35">
      <c r="A95">
        <v>5</v>
      </c>
      <c r="B95">
        <v>2.2999999999999998</v>
      </c>
      <c r="C95">
        <v>3.3</v>
      </c>
      <c r="D95">
        <v>1</v>
      </c>
      <c r="E95" t="s">
        <v>6</v>
      </c>
    </row>
    <row r="96" spans="1:5" x14ac:dyDescent="0.35">
      <c r="A96">
        <v>5.6</v>
      </c>
      <c r="B96">
        <v>2.7</v>
      </c>
      <c r="C96">
        <v>4.2</v>
      </c>
      <c r="D96">
        <v>1.3</v>
      </c>
      <c r="E96" t="s">
        <v>6</v>
      </c>
    </row>
    <row r="97" spans="1:5" x14ac:dyDescent="0.35">
      <c r="A97">
        <v>5.7</v>
      </c>
      <c r="B97">
        <v>3</v>
      </c>
      <c r="C97">
        <v>4.2</v>
      </c>
      <c r="D97">
        <v>1.2</v>
      </c>
      <c r="E97" t="s">
        <v>6</v>
      </c>
    </row>
    <row r="98" spans="1:5" x14ac:dyDescent="0.35">
      <c r="A98">
        <v>5.7</v>
      </c>
      <c r="B98">
        <v>2.9</v>
      </c>
      <c r="C98">
        <v>4.2</v>
      </c>
      <c r="D98">
        <v>1.3</v>
      </c>
      <c r="E98" t="s">
        <v>6</v>
      </c>
    </row>
    <row r="99" spans="1:5" x14ac:dyDescent="0.35">
      <c r="A99">
        <v>6.2</v>
      </c>
      <c r="B99">
        <v>2.9</v>
      </c>
      <c r="C99">
        <v>4.3</v>
      </c>
      <c r="D99">
        <v>1.3</v>
      </c>
      <c r="E99" t="s">
        <v>6</v>
      </c>
    </row>
    <row r="100" spans="1:5" x14ac:dyDescent="0.35">
      <c r="A100">
        <v>5.0999999999999996</v>
      </c>
      <c r="B100">
        <v>2.5</v>
      </c>
      <c r="C100">
        <v>3</v>
      </c>
      <c r="D100">
        <v>1.1000000000000001</v>
      </c>
      <c r="E100" t="s">
        <v>6</v>
      </c>
    </row>
    <row r="101" spans="1:5" x14ac:dyDescent="0.35">
      <c r="A101">
        <v>5.7</v>
      </c>
      <c r="B101">
        <v>2.8</v>
      </c>
      <c r="C101">
        <v>4.0999999999999996</v>
      </c>
      <c r="D101">
        <v>1.3</v>
      </c>
      <c r="E101" t="s">
        <v>6</v>
      </c>
    </row>
    <row r="102" spans="1:5" x14ac:dyDescent="0.35">
      <c r="A102">
        <v>6.3</v>
      </c>
      <c r="B102">
        <v>3.3</v>
      </c>
      <c r="C102">
        <v>6</v>
      </c>
      <c r="D102">
        <v>2.5</v>
      </c>
      <c r="E102" t="s">
        <v>7</v>
      </c>
    </row>
    <row r="103" spans="1:5" x14ac:dyDescent="0.35">
      <c r="A103">
        <v>5.8</v>
      </c>
      <c r="B103">
        <v>2.7</v>
      </c>
      <c r="C103">
        <v>5.0999999999999996</v>
      </c>
      <c r="D103">
        <v>1.9</v>
      </c>
      <c r="E103" t="s">
        <v>7</v>
      </c>
    </row>
    <row r="104" spans="1:5" x14ac:dyDescent="0.35">
      <c r="A104">
        <v>7.1</v>
      </c>
      <c r="B104">
        <v>3</v>
      </c>
      <c r="C104">
        <v>5.9</v>
      </c>
      <c r="D104">
        <v>2.1</v>
      </c>
      <c r="E104" t="s">
        <v>7</v>
      </c>
    </row>
    <row r="105" spans="1:5" x14ac:dyDescent="0.35">
      <c r="A105">
        <v>6.3</v>
      </c>
      <c r="B105">
        <v>2.9</v>
      </c>
      <c r="C105">
        <v>5.6</v>
      </c>
      <c r="D105">
        <v>1.8</v>
      </c>
      <c r="E105" t="s">
        <v>7</v>
      </c>
    </row>
    <row r="106" spans="1:5" x14ac:dyDescent="0.35">
      <c r="A106">
        <v>6.5</v>
      </c>
      <c r="B106">
        <v>3</v>
      </c>
      <c r="C106">
        <v>5.8</v>
      </c>
      <c r="D106">
        <v>2.2000000000000002</v>
      </c>
      <c r="E106" t="s">
        <v>7</v>
      </c>
    </row>
    <row r="107" spans="1:5" x14ac:dyDescent="0.35">
      <c r="A107">
        <v>7.6</v>
      </c>
      <c r="B107">
        <v>3</v>
      </c>
      <c r="C107">
        <v>6.6</v>
      </c>
      <c r="D107">
        <v>2.1</v>
      </c>
      <c r="E107" t="s">
        <v>7</v>
      </c>
    </row>
    <row r="108" spans="1:5" x14ac:dyDescent="0.35">
      <c r="A108">
        <v>4.9000000000000004</v>
      </c>
      <c r="B108">
        <v>2.5</v>
      </c>
      <c r="C108">
        <v>4.5</v>
      </c>
      <c r="D108">
        <v>1.7</v>
      </c>
      <c r="E108" t="s">
        <v>7</v>
      </c>
    </row>
    <row r="109" spans="1:5" x14ac:dyDescent="0.35">
      <c r="A109">
        <v>7.3</v>
      </c>
      <c r="B109">
        <v>2.9</v>
      </c>
      <c r="C109">
        <v>6.3</v>
      </c>
      <c r="D109">
        <v>1.8</v>
      </c>
      <c r="E109" t="s">
        <v>7</v>
      </c>
    </row>
    <row r="110" spans="1:5" x14ac:dyDescent="0.35">
      <c r="A110">
        <v>6.7</v>
      </c>
      <c r="B110">
        <v>2.5</v>
      </c>
      <c r="C110">
        <v>5.8</v>
      </c>
      <c r="D110">
        <v>1.8</v>
      </c>
      <c r="E110" t="s">
        <v>7</v>
      </c>
    </row>
    <row r="111" spans="1:5" x14ac:dyDescent="0.35">
      <c r="A111">
        <v>7.2</v>
      </c>
      <c r="B111">
        <v>3.6</v>
      </c>
      <c r="C111">
        <v>6.1</v>
      </c>
      <c r="D111">
        <v>2.5</v>
      </c>
      <c r="E111" t="s">
        <v>7</v>
      </c>
    </row>
    <row r="112" spans="1:5" x14ac:dyDescent="0.35">
      <c r="A112">
        <v>6.5</v>
      </c>
      <c r="B112">
        <v>3.2</v>
      </c>
      <c r="C112">
        <v>5.0999999999999996</v>
      </c>
      <c r="D112">
        <v>2</v>
      </c>
      <c r="E112" t="s">
        <v>7</v>
      </c>
    </row>
    <row r="113" spans="1:5" x14ac:dyDescent="0.35">
      <c r="A113">
        <v>6.4</v>
      </c>
      <c r="B113">
        <v>2.7</v>
      </c>
      <c r="C113">
        <v>5.3</v>
      </c>
      <c r="D113">
        <v>1.9</v>
      </c>
      <c r="E113" t="s">
        <v>7</v>
      </c>
    </row>
    <row r="114" spans="1:5" x14ac:dyDescent="0.35">
      <c r="A114">
        <v>6.8</v>
      </c>
      <c r="B114">
        <v>3</v>
      </c>
      <c r="C114">
        <v>5.5</v>
      </c>
      <c r="D114">
        <v>2.1</v>
      </c>
      <c r="E114" t="s">
        <v>7</v>
      </c>
    </row>
    <row r="115" spans="1:5" x14ac:dyDescent="0.35">
      <c r="A115">
        <v>5.7</v>
      </c>
      <c r="B115">
        <v>2.5</v>
      </c>
      <c r="C115">
        <v>5</v>
      </c>
      <c r="D115">
        <v>2</v>
      </c>
      <c r="E115" t="s">
        <v>7</v>
      </c>
    </row>
    <row r="116" spans="1:5" x14ac:dyDescent="0.35">
      <c r="A116">
        <v>5.8</v>
      </c>
      <c r="B116">
        <v>2.8</v>
      </c>
      <c r="C116">
        <v>5.0999999999999996</v>
      </c>
      <c r="D116">
        <v>2.4</v>
      </c>
      <c r="E116" t="s">
        <v>7</v>
      </c>
    </row>
    <row r="117" spans="1:5" x14ac:dyDescent="0.35">
      <c r="A117">
        <v>6.4</v>
      </c>
      <c r="B117">
        <v>3.2</v>
      </c>
      <c r="C117">
        <v>5.3</v>
      </c>
      <c r="D117">
        <v>2.2999999999999998</v>
      </c>
      <c r="E117" t="s">
        <v>7</v>
      </c>
    </row>
    <row r="118" spans="1:5" x14ac:dyDescent="0.35">
      <c r="A118">
        <v>6.5</v>
      </c>
      <c r="B118">
        <v>3</v>
      </c>
      <c r="C118">
        <v>5.5</v>
      </c>
      <c r="D118">
        <v>1.8</v>
      </c>
      <c r="E118" t="s">
        <v>7</v>
      </c>
    </row>
    <row r="119" spans="1:5" x14ac:dyDescent="0.35">
      <c r="A119">
        <v>7.7</v>
      </c>
      <c r="B119">
        <v>3.8</v>
      </c>
      <c r="C119">
        <v>6.7</v>
      </c>
      <c r="D119">
        <v>2.2000000000000002</v>
      </c>
      <c r="E119" t="s">
        <v>7</v>
      </c>
    </row>
    <row r="120" spans="1:5" x14ac:dyDescent="0.35">
      <c r="A120">
        <v>7.7</v>
      </c>
      <c r="B120">
        <v>2.6</v>
      </c>
      <c r="C120">
        <v>6.9</v>
      </c>
      <c r="D120">
        <v>2.2999999999999998</v>
      </c>
      <c r="E120" t="s">
        <v>7</v>
      </c>
    </row>
    <row r="121" spans="1:5" x14ac:dyDescent="0.35">
      <c r="A121">
        <v>6</v>
      </c>
      <c r="B121">
        <v>2.2000000000000002</v>
      </c>
      <c r="C121">
        <v>5</v>
      </c>
      <c r="D121">
        <v>1.5</v>
      </c>
      <c r="E121" t="s">
        <v>7</v>
      </c>
    </row>
    <row r="122" spans="1:5" x14ac:dyDescent="0.35">
      <c r="A122">
        <v>6.9</v>
      </c>
      <c r="B122">
        <v>3.2</v>
      </c>
      <c r="C122">
        <v>5.7</v>
      </c>
      <c r="D122">
        <v>2.2999999999999998</v>
      </c>
      <c r="E122" t="s">
        <v>7</v>
      </c>
    </row>
    <row r="123" spans="1:5" x14ac:dyDescent="0.35">
      <c r="A123">
        <v>5.6</v>
      </c>
      <c r="B123">
        <v>2.8</v>
      </c>
      <c r="C123">
        <v>4.9000000000000004</v>
      </c>
      <c r="D123">
        <v>2</v>
      </c>
      <c r="E123" t="s">
        <v>7</v>
      </c>
    </row>
    <row r="124" spans="1:5" x14ac:dyDescent="0.35">
      <c r="A124">
        <v>7.7</v>
      </c>
      <c r="B124">
        <v>2.8</v>
      </c>
      <c r="C124">
        <v>6.7</v>
      </c>
      <c r="D124">
        <v>2</v>
      </c>
      <c r="E124" t="s">
        <v>7</v>
      </c>
    </row>
    <row r="125" spans="1:5" x14ac:dyDescent="0.35">
      <c r="A125">
        <v>6.3</v>
      </c>
      <c r="B125">
        <v>2.7</v>
      </c>
      <c r="C125">
        <v>4.9000000000000004</v>
      </c>
      <c r="D125">
        <v>1.8</v>
      </c>
      <c r="E125" t="s">
        <v>7</v>
      </c>
    </row>
    <row r="126" spans="1:5" x14ac:dyDescent="0.35">
      <c r="A126">
        <v>6.7</v>
      </c>
      <c r="B126">
        <v>3.3</v>
      </c>
      <c r="C126">
        <v>5.7</v>
      </c>
      <c r="D126">
        <v>2.1</v>
      </c>
      <c r="E126" t="s">
        <v>7</v>
      </c>
    </row>
    <row r="127" spans="1:5" x14ac:dyDescent="0.35">
      <c r="A127">
        <v>7.2</v>
      </c>
      <c r="B127">
        <v>3.2</v>
      </c>
      <c r="C127">
        <v>6</v>
      </c>
      <c r="D127">
        <v>1.8</v>
      </c>
      <c r="E127" t="s">
        <v>7</v>
      </c>
    </row>
    <row r="128" spans="1:5" x14ac:dyDescent="0.35">
      <c r="A128">
        <v>6.2</v>
      </c>
      <c r="B128">
        <v>2.8</v>
      </c>
      <c r="C128">
        <v>4.8</v>
      </c>
      <c r="D128">
        <v>1.8</v>
      </c>
      <c r="E128" t="s">
        <v>7</v>
      </c>
    </row>
    <row r="129" spans="1:5" x14ac:dyDescent="0.35">
      <c r="A129">
        <v>6.1</v>
      </c>
      <c r="B129">
        <v>3</v>
      </c>
      <c r="C129">
        <v>4.9000000000000004</v>
      </c>
      <c r="D129">
        <v>1.8</v>
      </c>
      <c r="E129" t="s">
        <v>7</v>
      </c>
    </row>
    <row r="130" spans="1:5" x14ac:dyDescent="0.35">
      <c r="A130">
        <v>6.4</v>
      </c>
      <c r="B130">
        <v>2.8</v>
      </c>
      <c r="C130">
        <v>5.6</v>
      </c>
      <c r="D130">
        <v>2.1</v>
      </c>
      <c r="E130" t="s">
        <v>7</v>
      </c>
    </row>
    <row r="131" spans="1:5" x14ac:dyDescent="0.35">
      <c r="A131">
        <v>7.2</v>
      </c>
      <c r="B131">
        <v>3</v>
      </c>
      <c r="C131">
        <v>5.8</v>
      </c>
      <c r="D131">
        <v>1.6</v>
      </c>
      <c r="E131" t="s">
        <v>7</v>
      </c>
    </row>
    <row r="132" spans="1:5" x14ac:dyDescent="0.35">
      <c r="A132">
        <v>7.4</v>
      </c>
      <c r="B132">
        <v>2.8</v>
      </c>
      <c r="C132">
        <v>6.1</v>
      </c>
      <c r="D132">
        <v>1.9</v>
      </c>
      <c r="E132" t="s">
        <v>7</v>
      </c>
    </row>
    <row r="133" spans="1:5" x14ac:dyDescent="0.35">
      <c r="A133">
        <v>7.9</v>
      </c>
      <c r="B133">
        <v>3.8</v>
      </c>
      <c r="C133">
        <v>6.4</v>
      </c>
      <c r="D133">
        <v>2</v>
      </c>
      <c r="E133" t="s">
        <v>7</v>
      </c>
    </row>
    <row r="134" spans="1:5" x14ac:dyDescent="0.35">
      <c r="A134">
        <v>6.4</v>
      </c>
      <c r="B134">
        <v>2.8</v>
      </c>
      <c r="C134">
        <v>5.6</v>
      </c>
      <c r="D134">
        <v>2.2000000000000002</v>
      </c>
      <c r="E134" t="s">
        <v>7</v>
      </c>
    </row>
    <row r="135" spans="1:5" x14ac:dyDescent="0.35">
      <c r="A135">
        <v>6.3</v>
      </c>
      <c r="B135">
        <v>2.8</v>
      </c>
      <c r="C135">
        <v>5.0999999999999996</v>
      </c>
      <c r="D135">
        <v>1.5</v>
      </c>
      <c r="E135" t="s">
        <v>7</v>
      </c>
    </row>
    <row r="136" spans="1:5" x14ac:dyDescent="0.35">
      <c r="A136">
        <v>6.1</v>
      </c>
      <c r="B136">
        <v>2.6</v>
      </c>
      <c r="C136">
        <v>5.6</v>
      </c>
      <c r="D136">
        <v>1.4</v>
      </c>
      <c r="E136" t="s">
        <v>7</v>
      </c>
    </row>
    <row r="137" spans="1:5" x14ac:dyDescent="0.35">
      <c r="A137">
        <v>7.7</v>
      </c>
      <c r="B137">
        <v>3</v>
      </c>
      <c r="C137">
        <v>6.1</v>
      </c>
      <c r="D137">
        <v>2.2999999999999998</v>
      </c>
      <c r="E137" t="s">
        <v>7</v>
      </c>
    </row>
    <row r="138" spans="1:5" x14ac:dyDescent="0.35">
      <c r="A138">
        <v>6.3</v>
      </c>
      <c r="B138">
        <v>3.4</v>
      </c>
      <c r="C138">
        <v>5.6</v>
      </c>
      <c r="D138">
        <v>2.4</v>
      </c>
      <c r="E138" t="s">
        <v>7</v>
      </c>
    </row>
    <row r="139" spans="1:5" x14ac:dyDescent="0.35">
      <c r="A139">
        <v>6.4</v>
      </c>
      <c r="B139">
        <v>3.1</v>
      </c>
      <c r="C139">
        <v>5.5</v>
      </c>
      <c r="D139">
        <v>1.8</v>
      </c>
      <c r="E139" t="s">
        <v>7</v>
      </c>
    </row>
    <row r="140" spans="1:5" x14ac:dyDescent="0.35">
      <c r="A140">
        <v>6</v>
      </c>
      <c r="B140">
        <v>3</v>
      </c>
      <c r="C140">
        <v>4.8</v>
      </c>
      <c r="D140">
        <v>1.8</v>
      </c>
      <c r="E140" t="s">
        <v>7</v>
      </c>
    </row>
    <row r="141" spans="1:5" x14ac:dyDescent="0.35">
      <c r="A141">
        <v>6.9</v>
      </c>
      <c r="B141">
        <v>3.1</v>
      </c>
      <c r="C141">
        <v>5.4</v>
      </c>
      <c r="D141">
        <v>2.1</v>
      </c>
      <c r="E141" t="s">
        <v>7</v>
      </c>
    </row>
    <row r="142" spans="1:5" x14ac:dyDescent="0.35">
      <c r="A142">
        <v>6.7</v>
      </c>
      <c r="B142">
        <v>3.1</v>
      </c>
      <c r="C142">
        <v>5.6</v>
      </c>
      <c r="D142">
        <v>2.4</v>
      </c>
      <c r="E142" t="s">
        <v>7</v>
      </c>
    </row>
    <row r="143" spans="1:5" x14ac:dyDescent="0.35">
      <c r="A143">
        <v>6.9</v>
      </c>
      <c r="B143">
        <v>3.1</v>
      </c>
      <c r="C143">
        <v>5.0999999999999996</v>
      </c>
      <c r="D143">
        <v>2.2999999999999998</v>
      </c>
      <c r="E143" t="s">
        <v>7</v>
      </c>
    </row>
    <row r="144" spans="1:5" x14ac:dyDescent="0.35">
      <c r="A144">
        <v>5.8</v>
      </c>
      <c r="B144">
        <v>2.7</v>
      </c>
      <c r="C144">
        <v>5.0999999999999996</v>
      </c>
      <c r="D144">
        <v>1.9</v>
      </c>
      <c r="E144" t="s">
        <v>7</v>
      </c>
    </row>
    <row r="145" spans="1:5" x14ac:dyDescent="0.35">
      <c r="A145">
        <v>6.8</v>
      </c>
      <c r="B145">
        <v>3.2</v>
      </c>
      <c r="C145">
        <v>5.9</v>
      </c>
      <c r="D145">
        <v>2.2999999999999998</v>
      </c>
      <c r="E145" t="s">
        <v>7</v>
      </c>
    </row>
    <row r="146" spans="1:5" x14ac:dyDescent="0.35">
      <c r="A146">
        <v>6.7</v>
      </c>
      <c r="B146">
        <v>3.3</v>
      </c>
      <c r="C146">
        <v>5.7</v>
      </c>
      <c r="D146">
        <v>2.5</v>
      </c>
      <c r="E146" t="s">
        <v>7</v>
      </c>
    </row>
    <row r="147" spans="1:5" x14ac:dyDescent="0.35">
      <c r="A147">
        <v>6.7</v>
      </c>
      <c r="B147">
        <v>3</v>
      </c>
      <c r="C147">
        <v>5.2</v>
      </c>
      <c r="D147">
        <v>2.2999999999999998</v>
      </c>
      <c r="E147" t="s">
        <v>7</v>
      </c>
    </row>
    <row r="148" spans="1:5" x14ac:dyDescent="0.35">
      <c r="A148">
        <v>6.3</v>
      </c>
      <c r="B148">
        <v>2.5</v>
      </c>
      <c r="C148">
        <v>5</v>
      </c>
      <c r="D148">
        <v>1.9</v>
      </c>
      <c r="E148" t="s">
        <v>7</v>
      </c>
    </row>
    <row r="149" spans="1:5" x14ac:dyDescent="0.35">
      <c r="A149">
        <v>6.5</v>
      </c>
      <c r="B149">
        <v>3</v>
      </c>
      <c r="C149">
        <v>5.2</v>
      </c>
      <c r="D149">
        <v>2</v>
      </c>
      <c r="E149" t="s">
        <v>7</v>
      </c>
    </row>
    <row r="150" spans="1:5" x14ac:dyDescent="0.35">
      <c r="A150">
        <v>6.2</v>
      </c>
      <c r="B150">
        <v>3.4</v>
      </c>
      <c r="C150">
        <v>5.4</v>
      </c>
      <c r="D150">
        <v>2.2999999999999998</v>
      </c>
      <c r="E150" t="s">
        <v>7</v>
      </c>
    </row>
    <row r="151" spans="1:5" x14ac:dyDescent="0.35">
      <c r="A151">
        <v>5.9</v>
      </c>
      <c r="B151">
        <v>3</v>
      </c>
      <c r="C151">
        <v>5.0999999999999996</v>
      </c>
      <c r="D151">
        <v>1.8</v>
      </c>
      <c r="E15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151"/>
  <sheetViews>
    <sheetView workbookViewId="0">
      <selection activeCell="N11" sqref="N11"/>
    </sheetView>
  </sheetViews>
  <sheetFormatPr defaultRowHeight="14.5" x14ac:dyDescent="0.35"/>
  <cols>
    <col min="2" max="2" width="14.36328125" customWidth="1"/>
  </cols>
  <sheetData>
    <row r="1" spans="2:12" x14ac:dyDescent="0.35">
      <c r="B1" t="s">
        <v>1</v>
      </c>
    </row>
    <row r="2" spans="2:12" x14ac:dyDescent="0.35">
      <c r="B2">
        <v>3.5</v>
      </c>
    </row>
    <row r="3" spans="2:12" x14ac:dyDescent="0.35">
      <c r="B3">
        <v>3</v>
      </c>
    </row>
    <row r="4" spans="2:12" x14ac:dyDescent="0.35">
      <c r="B4">
        <v>3.2</v>
      </c>
    </row>
    <row r="5" spans="2:12" x14ac:dyDescent="0.35">
      <c r="B5">
        <v>3.1</v>
      </c>
    </row>
    <row r="6" spans="2:12" x14ac:dyDescent="0.35">
      <c r="B6">
        <v>3.6</v>
      </c>
    </row>
    <row r="7" spans="2:12" x14ac:dyDescent="0.35">
      <c r="B7">
        <v>3.9</v>
      </c>
    </row>
    <row r="8" spans="2:12" x14ac:dyDescent="0.35">
      <c r="B8">
        <v>3.4</v>
      </c>
      <c r="J8" t="s">
        <v>8</v>
      </c>
      <c r="L8">
        <f>AVERAGE(B1:B151)</f>
        <v>3.0573333333333341</v>
      </c>
    </row>
    <row r="9" spans="2:12" x14ac:dyDescent="0.35">
      <c r="B9">
        <v>3.4</v>
      </c>
    </row>
    <row r="10" spans="2:12" x14ac:dyDescent="0.35">
      <c r="B10">
        <v>2.9</v>
      </c>
      <c r="J10" t="s">
        <v>9</v>
      </c>
      <c r="L10">
        <f>MEDIAN(B1:B151)</f>
        <v>3</v>
      </c>
    </row>
    <row r="11" spans="2:12" x14ac:dyDescent="0.35">
      <c r="B11">
        <v>3.1</v>
      </c>
    </row>
    <row r="12" spans="2:12" x14ac:dyDescent="0.35">
      <c r="B12">
        <v>3.7</v>
      </c>
      <c r="J12" t="s">
        <v>10</v>
      </c>
      <c r="L12">
        <f>_xlfn.STDEV.S(B2:B151)</f>
        <v>0.43586628493668389</v>
      </c>
    </row>
    <row r="13" spans="2:12" x14ac:dyDescent="0.35">
      <c r="B13">
        <v>3.4</v>
      </c>
    </row>
    <row r="14" spans="2:12" x14ac:dyDescent="0.35">
      <c r="B14">
        <v>3</v>
      </c>
      <c r="J14" t="s">
        <v>11</v>
      </c>
      <c r="L14">
        <f>QUARTILE(B1:B151,1)</f>
        <v>2.8</v>
      </c>
    </row>
    <row r="15" spans="2:12" x14ac:dyDescent="0.35">
      <c r="B15">
        <v>3</v>
      </c>
      <c r="J15" t="s">
        <v>12</v>
      </c>
      <c r="L15">
        <f>QUARTILE(B1:B151,2)</f>
        <v>3</v>
      </c>
    </row>
    <row r="16" spans="2:12" x14ac:dyDescent="0.35">
      <c r="B16">
        <v>4</v>
      </c>
      <c r="J16" t="s">
        <v>13</v>
      </c>
      <c r="L16">
        <f>QUARTILE(B1:B151,3)</f>
        <v>3.3</v>
      </c>
    </row>
    <row r="17" spans="2:12" x14ac:dyDescent="0.35">
      <c r="B17">
        <v>4.4000000000000004</v>
      </c>
      <c r="J17" t="s">
        <v>14</v>
      </c>
      <c r="L17">
        <f>L16-L14</f>
        <v>0.5</v>
      </c>
    </row>
    <row r="18" spans="2:12" x14ac:dyDescent="0.35">
      <c r="B18">
        <v>3.9</v>
      </c>
    </row>
    <row r="19" spans="2:12" x14ac:dyDescent="0.35">
      <c r="B19">
        <v>3.5</v>
      </c>
    </row>
    <row r="20" spans="2:12" x14ac:dyDescent="0.35">
      <c r="B20">
        <v>3.8</v>
      </c>
      <c r="J20" t="s">
        <v>15</v>
      </c>
      <c r="L20">
        <f>MAX(B1:B151)</f>
        <v>4.4000000000000004</v>
      </c>
    </row>
    <row r="21" spans="2:12" x14ac:dyDescent="0.35">
      <c r="B21">
        <v>3.8</v>
      </c>
      <c r="J21" t="s">
        <v>16</v>
      </c>
      <c r="L21">
        <f>MIN(B1:B151)</f>
        <v>2</v>
      </c>
    </row>
    <row r="22" spans="2:12" x14ac:dyDescent="0.35">
      <c r="B22">
        <v>3.4</v>
      </c>
      <c r="J22" t="s">
        <v>17</v>
      </c>
      <c r="L22">
        <f>L20-L21</f>
        <v>2.4000000000000004</v>
      </c>
    </row>
    <row r="23" spans="2:12" x14ac:dyDescent="0.35">
      <c r="B23">
        <v>3.7</v>
      </c>
    </row>
    <row r="24" spans="2:12" x14ac:dyDescent="0.35">
      <c r="B24">
        <v>3.6</v>
      </c>
    </row>
    <row r="25" spans="2:12" x14ac:dyDescent="0.35">
      <c r="B25">
        <v>3.3</v>
      </c>
    </row>
    <row r="26" spans="2:12" x14ac:dyDescent="0.35">
      <c r="B26">
        <v>3.4</v>
      </c>
    </row>
    <row r="27" spans="2:12" x14ac:dyDescent="0.35">
      <c r="B27">
        <v>3</v>
      </c>
    </row>
    <row r="28" spans="2:12" x14ac:dyDescent="0.35">
      <c r="B28">
        <v>3.4</v>
      </c>
    </row>
    <row r="29" spans="2:12" x14ac:dyDescent="0.35">
      <c r="B29">
        <v>3.5</v>
      </c>
    </row>
    <row r="30" spans="2:12" x14ac:dyDescent="0.35">
      <c r="B30">
        <v>3.4</v>
      </c>
    </row>
    <row r="31" spans="2:12" x14ac:dyDescent="0.35">
      <c r="B31">
        <v>3.2</v>
      </c>
    </row>
    <row r="32" spans="2:12" x14ac:dyDescent="0.35">
      <c r="B32">
        <v>3.1</v>
      </c>
    </row>
    <row r="33" spans="2:2" x14ac:dyDescent="0.35">
      <c r="B33">
        <v>3.4</v>
      </c>
    </row>
    <row r="34" spans="2:2" x14ac:dyDescent="0.35">
      <c r="B34">
        <v>4.0999999999999996</v>
      </c>
    </row>
    <row r="35" spans="2:2" x14ac:dyDescent="0.35">
      <c r="B35">
        <v>4.2</v>
      </c>
    </row>
    <row r="36" spans="2:2" x14ac:dyDescent="0.35">
      <c r="B36">
        <v>3.1</v>
      </c>
    </row>
    <row r="37" spans="2:2" x14ac:dyDescent="0.35">
      <c r="B37">
        <v>3.2</v>
      </c>
    </row>
    <row r="38" spans="2:2" x14ac:dyDescent="0.35">
      <c r="B38">
        <v>3.5</v>
      </c>
    </row>
    <row r="39" spans="2:2" x14ac:dyDescent="0.35">
      <c r="B39">
        <v>3.6</v>
      </c>
    </row>
    <row r="40" spans="2:2" x14ac:dyDescent="0.35">
      <c r="B40">
        <v>3</v>
      </c>
    </row>
    <row r="41" spans="2:2" x14ac:dyDescent="0.35">
      <c r="B41">
        <v>3.4</v>
      </c>
    </row>
    <row r="42" spans="2:2" x14ac:dyDescent="0.35">
      <c r="B42">
        <v>3.5</v>
      </c>
    </row>
    <row r="43" spans="2:2" x14ac:dyDescent="0.35">
      <c r="B43">
        <v>2.2999999999999998</v>
      </c>
    </row>
    <row r="44" spans="2:2" x14ac:dyDescent="0.35">
      <c r="B44">
        <v>3.2</v>
      </c>
    </row>
    <row r="45" spans="2:2" x14ac:dyDescent="0.35">
      <c r="B45">
        <v>3.5</v>
      </c>
    </row>
    <row r="46" spans="2:2" x14ac:dyDescent="0.35">
      <c r="B46">
        <v>3.8</v>
      </c>
    </row>
    <row r="47" spans="2:2" x14ac:dyDescent="0.35">
      <c r="B47">
        <v>3</v>
      </c>
    </row>
    <row r="48" spans="2:2" x14ac:dyDescent="0.35">
      <c r="B48">
        <v>3.8</v>
      </c>
    </row>
    <row r="49" spans="2:2" x14ac:dyDescent="0.35">
      <c r="B49">
        <v>3.2</v>
      </c>
    </row>
    <row r="50" spans="2:2" x14ac:dyDescent="0.35">
      <c r="B50">
        <v>3.7</v>
      </c>
    </row>
    <row r="51" spans="2:2" x14ac:dyDescent="0.35">
      <c r="B51">
        <v>3.3</v>
      </c>
    </row>
    <row r="52" spans="2:2" x14ac:dyDescent="0.35">
      <c r="B52">
        <v>3.2</v>
      </c>
    </row>
    <row r="53" spans="2:2" x14ac:dyDescent="0.35">
      <c r="B53">
        <v>3.2</v>
      </c>
    </row>
    <row r="54" spans="2:2" x14ac:dyDescent="0.35">
      <c r="B54">
        <v>3.1</v>
      </c>
    </row>
    <row r="55" spans="2:2" x14ac:dyDescent="0.35">
      <c r="B55">
        <v>2.2999999999999998</v>
      </c>
    </row>
    <row r="56" spans="2:2" x14ac:dyDescent="0.35">
      <c r="B56">
        <v>2.8</v>
      </c>
    </row>
    <row r="57" spans="2:2" x14ac:dyDescent="0.35">
      <c r="B57">
        <v>2.8</v>
      </c>
    </row>
    <row r="58" spans="2:2" x14ac:dyDescent="0.35">
      <c r="B58">
        <v>3.3</v>
      </c>
    </row>
    <row r="59" spans="2:2" x14ac:dyDescent="0.35">
      <c r="B59">
        <v>2.4</v>
      </c>
    </row>
    <row r="60" spans="2:2" x14ac:dyDescent="0.35">
      <c r="B60">
        <v>2.9</v>
      </c>
    </row>
    <row r="61" spans="2:2" x14ac:dyDescent="0.35">
      <c r="B61">
        <v>2.7</v>
      </c>
    </row>
    <row r="62" spans="2:2" x14ac:dyDescent="0.35">
      <c r="B62">
        <v>2</v>
      </c>
    </row>
    <row r="63" spans="2:2" x14ac:dyDescent="0.35">
      <c r="B63">
        <v>3</v>
      </c>
    </row>
    <row r="64" spans="2:2" x14ac:dyDescent="0.35">
      <c r="B64">
        <v>2.2000000000000002</v>
      </c>
    </row>
    <row r="65" spans="2:2" x14ac:dyDescent="0.35">
      <c r="B65">
        <v>2.9</v>
      </c>
    </row>
    <row r="66" spans="2:2" x14ac:dyDescent="0.35">
      <c r="B66">
        <v>2.9</v>
      </c>
    </row>
    <row r="67" spans="2:2" x14ac:dyDescent="0.35">
      <c r="B67">
        <v>3.1</v>
      </c>
    </row>
    <row r="68" spans="2:2" x14ac:dyDescent="0.35">
      <c r="B68">
        <v>3</v>
      </c>
    </row>
    <row r="69" spans="2:2" x14ac:dyDescent="0.35">
      <c r="B69">
        <v>2.7</v>
      </c>
    </row>
    <row r="70" spans="2:2" x14ac:dyDescent="0.35">
      <c r="B70">
        <v>2.2000000000000002</v>
      </c>
    </row>
    <row r="71" spans="2:2" x14ac:dyDescent="0.35">
      <c r="B71">
        <v>2.5</v>
      </c>
    </row>
    <row r="72" spans="2:2" x14ac:dyDescent="0.35">
      <c r="B72">
        <v>3.2</v>
      </c>
    </row>
    <row r="73" spans="2:2" x14ac:dyDescent="0.35">
      <c r="B73">
        <v>2.8</v>
      </c>
    </row>
    <row r="74" spans="2:2" x14ac:dyDescent="0.35">
      <c r="B74">
        <v>2.5</v>
      </c>
    </row>
    <row r="75" spans="2:2" x14ac:dyDescent="0.35">
      <c r="B75">
        <v>2.8</v>
      </c>
    </row>
    <row r="76" spans="2:2" x14ac:dyDescent="0.35">
      <c r="B76">
        <v>2.9</v>
      </c>
    </row>
    <row r="77" spans="2:2" x14ac:dyDescent="0.35">
      <c r="B77">
        <v>3</v>
      </c>
    </row>
    <row r="78" spans="2:2" x14ac:dyDescent="0.35">
      <c r="B78">
        <v>2.8</v>
      </c>
    </row>
    <row r="79" spans="2:2" x14ac:dyDescent="0.35">
      <c r="B79">
        <v>3</v>
      </c>
    </row>
    <row r="80" spans="2:2" x14ac:dyDescent="0.35">
      <c r="B80">
        <v>2.9</v>
      </c>
    </row>
    <row r="81" spans="2:2" x14ac:dyDescent="0.35">
      <c r="B81">
        <v>2.6</v>
      </c>
    </row>
    <row r="82" spans="2:2" x14ac:dyDescent="0.35">
      <c r="B82">
        <v>2.4</v>
      </c>
    </row>
    <row r="83" spans="2:2" x14ac:dyDescent="0.35">
      <c r="B83">
        <v>2.4</v>
      </c>
    </row>
    <row r="84" spans="2:2" x14ac:dyDescent="0.35">
      <c r="B84">
        <v>2.7</v>
      </c>
    </row>
    <row r="85" spans="2:2" x14ac:dyDescent="0.35">
      <c r="B85">
        <v>2.7</v>
      </c>
    </row>
    <row r="86" spans="2:2" x14ac:dyDescent="0.35">
      <c r="B86">
        <v>3</v>
      </c>
    </row>
    <row r="87" spans="2:2" x14ac:dyDescent="0.35">
      <c r="B87">
        <v>3.4</v>
      </c>
    </row>
    <row r="88" spans="2:2" x14ac:dyDescent="0.35">
      <c r="B88">
        <v>3.1</v>
      </c>
    </row>
    <row r="89" spans="2:2" x14ac:dyDescent="0.35">
      <c r="B89">
        <v>2.2999999999999998</v>
      </c>
    </row>
    <row r="90" spans="2:2" x14ac:dyDescent="0.35">
      <c r="B90">
        <v>3</v>
      </c>
    </row>
    <row r="91" spans="2:2" x14ac:dyDescent="0.35">
      <c r="B91">
        <v>2.5</v>
      </c>
    </row>
    <row r="92" spans="2:2" x14ac:dyDescent="0.35">
      <c r="B92">
        <v>2.6</v>
      </c>
    </row>
    <row r="93" spans="2:2" x14ac:dyDescent="0.35">
      <c r="B93">
        <v>3</v>
      </c>
    </row>
    <row r="94" spans="2:2" x14ac:dyDescent="0.35">
      <c r="B94">
        <v>2.6</v>
      </c>
    </row>
    <row r="95" spans="2:2" x14ac:dyDescent="0.35">
      <c r="B95">
        <v>2.2999999999999998</v>
      </c>
    </row>
    <row r="96" spans="2:2" x14ac:dyDescent="0.35">
      <c r="B96">
        <v>2.7</v>
      </c>
    </row>
    <row r="97" spans="2:2" x14ac:dyDescent="0.35">
      <c r="B97">
        <v>3</v>
      </c>
    </row>
    <row r="98" spans="2:2" x14ac:dyDescent="0.35">
      <c r="B98">
        <v>2.9</v>
      </c>
    </row>
    <row r="99" spans="2:2" x14ac:dyDescent="0.35">
      <c r="B99">
        <v>2.9</v>
      </c>
    </row>
    <row r="100" spans="2:2" x14ac:dyDescent="0.35">
      <c r="B100">
        <v>2.5</v>
      </c>
    </row>
    <row r="101" spans="2:2" x14ac:dyDescent="0.35">
      <c r="B101">
        <v>2.8</v>
      </c>
    </row>
    <row r="102" spans="2:2" x14ac:dyDescent="0.35">
      <c r="B102">
        <v>3.3</v>
      </c>
    </row>
    <row r="103" spans="2:2" x14ac:dyDescent="0.35">
      <c r="B103">
        <v>2.7</v>
      </c>
    </row>
    <row r="104" spans="2:2" x14ac:dyDescent="0.35">
      <c r="B104">
        <v>3</v>
      </c>
    </row>
    <row r="105" spans="2:2" x14ac:dyDescent="0.35">
      <c r="B105">
        <v>2.9</v>
      </c>
    </row>
    <row r="106" spans="2:2" x14ac:dyDescent="0.35">
      <c r="B106">
        <v>3</v>
      </c>
    </row>
    <row r="107" spans="2:2" x14ac:dyDescent="0.35">
      <c r="B107">
        <v>3</v>
      </c>
    </row>
    <row r="108" spans="2:2" x14ac:dyDescent="0.35">
      <c r="B108">
        <v>2.5</v>
      </c>
    </row>
    <row r="109" spans="2:2" x14ac:dyDescent="0.35">
      <c r="B109">
        <v>2.9</v>
      </c>
    </row>
    <row r="110" spans="2:2" x14ac:dyDescent="0.35">
      <c r="B110">
        <v>2.5</v>
      </c>
    </row>
    <row r="111" spans="2:2" x14ac:dyDescent="0.35">
      <c r="B111">
        <v>3.6</v>
      </c>
    </row>
    <row r="112" spans="2:2" x14ac:dyDescent="0.35">
      <c r="B112">
        <v>3.2</v>
      </c>
    </row>
    <row r="113" spans="2:2" x14ac:dyDescent="0.35">
      <c r="B113">
        <v>2.7</v>
      </c>
    </row>
    <row r="114" spans="2:2" x14ac:dyDescent="0.35">
      <c r="B114">
        <v>3</v>
      </c>
    </row>
    <row r="115" spans="2:2" x14ac:dyDescent="0.35">
      <c r="B115">
        <v>2.5</v>
      </c>
    </row>
    <row r="116" spans="2:2" x14ac:dyDescent="0.35">
      <c r="B116">
        <v>2.8</v>
      </c>
    </row>
    <row r="117" spans="2:2" x14ac:dyDescent="0.35">
      <c r="B117">
        <v>3.2</v>
      </c>
    </row>
    <row r="118" spans="2:2" x14ac:dyDescent="0.35">
      <c r="B118">
        <v>3</v>
      </c>
    </row>
    <row r="119" spans="2:2" x14ac:dyDescent="0.35">
      <c r="B119">
        <v>3.8</v>
      </c>
    </row>
    <row r="120" spans="2:2" x14ac:dyDescent="0.35">
      <c r="B120">
        <v>2.6</v>
      </c>
    </row>
    <row r="121" spans="2:2" x14ac:dyDescent="0.35">
      <c r="B121">
        <v>2.2000000000000002</v>
      </c>
    </row>
    <row r="122" spans="2:2" x14ac:dyDescent="0.35">
      <c r="B122">
        <v>3.2</v>
      </c>
    </row>
    <row r="123" spans="2:2" x14ac:dyDescent="0.35">
      <c r="B123">
        <v>2.8</v>
      </c>
    </row>
    <row r="124" spans="2:2" x14ac:dyDescent="0.35">
      <c r="B124">
        <v>2.8</v>
      </c>
    </row>
    <row r="125" spans="2:2" x14ac:dyDescent="0.35">
      <c r="B125">
        <v>2.7</v>
      </c>
    </row>
    <row r="126" spans="2:2" x14ac:dyDescent="0.35">
      <c r="B126">
        <v>3.3</v>
      </c>
    </row>
    <row r="127" spans="2:2" x14ac:dyDescent="0.35">
      <c r="B127">
        <v>3.2</v>
      </c>
    </row>
    <row r="128" spans="2:2" x14ac:dyDescent="0.35">
      <c r="B128">
        <v>2.8</v>
      </c>
    </row>
    <row r="129" spans="2:2" x14ac:dyDescent="0.35">
      <c r="B129">
        <v>3</v>
      </c>
    </row>
    <row r="130" spans="2:2" x14ac:dyDescent="0.35">
      <c r="B130">
        <v>2.8</v>
      </c>
    </row>
    <row r="131" spans="2:2" x14ac:dyDescent="0.35">
      <c r="B131">
        <v>3</v>
      </c>
    </row>
    <row r="132" spans="2:2" x14ac:dyDescent="0.35">
      <c r="B132">
        <v>2.8</v>
      </c>
    </row>
    <row r="133" spans="2:2" x14ac:dyDescent="0.35">
      <c r="B133">
        <v>3.8</v>
      </c>
    </row>
    <row r="134" spans="2:2" x14ac:dyDescent="0.35">
      <c r="B134">
        <v>2.8</v>
      </c>
    </row>
    <row r="135" spans="2:2" x14ac:dyDescent="0.35">
      <c r="B135">
        <v>2.8</v>
      </c>
    </row>
    <row r="136" spans="2:2" x14ac:dyDescent="0.35">
      <c r="B136">
        <v>2.6</v>
      </c>
    </row>
    <row r="137" spans="2:2" x14ac:dyDescent="0.35">
      <c r="B137">
        <v>3</v>
      </c>
    </row>
    <row r="138" spans="2:2" x14ac:dyDescent="0.35">
      <c r="B138">
        <v>3.4</v>
      </c>
    </row>
    <row r="139" spans="2:2" x14ac:dyDescent="0.35">
      <c r="B139">
        <v>3.1</v>
      </c>
    </row>
    <row r="140" spans="2:2" x14ac:dyDescent="0.35">
      <c r="B140">
        <v>3</v>
      </c>
    </row>
    <row r="141" spans="2:2" x14ac:dyDescent="0.35">
      <c r="B141">
        <v>3.1</v>
      </c>
    </row>
    <row r="142" spans="2:2" x14ac:dyDescent="0.35">
      <c r="B142">
        <v>3.1</v>
      </c>
    </row>
    <row r="143" spans="2:2" x14ac:dyDescent="0.35">
      <c r="B143">
        <v>3.1</v>
      </c>
    </row>
    <row r="144" spans="2:2" x14ac:dyDescent="0.35">
      <c r="B144">
        <v>2.7</v>
      </c>
    </row>
    <row r="145" spans="2:2" x14ac:dyDescent="0.35">
      <c r="B145">
        <v>3.2</v>
      </c>
    </row>
    <row r="146" spans="2:2" x14ac:dyDescent="0.35">
      <c r="B146">
        <v>3.3</v>
      </c>
    </row>
    <row r="147" spans="2:2" x14ac:dyDescent="0.35">
      <c r="B147">
        <v>3</v>
      </c>
    </row>
    <row r="148" spans="2:2" x14ac:dyDescent="0.35">
      <c r="B148">
        <v>2.5</v>
      </c>
    </row>
    <row r="149" spans="2:2" x14ac:dyDescent="0.35">
      <c r="B149">
        <v>3</v>
      </c>
    </row>
    <row r="150" spans="2:2" x14ac:dyDescent="0.35">
      <c r="B150">
        <v>3.4</v>
      </c>
    </row>
    <row r="151" spans="2:2" x14ac:dyDescent="0.35">
      <c r="B151">
        <v>3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1"/>
  <sheetViews>
    <sheetView topLeftCell="A19" workbookViewId="0">
      <selection activeCell="K40" sqref="K40"/>
    </sheetView>
  </sheetViews>
  <sheetFormatPr defaultRowHeight="14.5" x14ac:dyDescent="0.35"/>
  <cols>
    <col min="1" max="1" width="14.6328125" customWidth="1"/>
    <col min="2" max="2" width="14.36328125" customWidth="1"/>
    <col min="3" max="3" width="21.54296875" customWidth="1"/>
    <col min="4" max="4" width="18.7265625" customWidth="1"/>
    <col min="6" max="6" width="28.81640625" customWidth="1"/>
    <col min="11" max="11" width="8.90625" customWidth="1"/>
    <col min="12" max="12" width="11.36328125" customWidth="1"/>
  </cols>
  <sheetData>
    <row r="1" spans="1:12" x14ac:dyDescent="0.35">
      <c r="L1" t="s">
        <v>1</v>
      </c>
    </row>
    <row r="2" spans="1:12" x14ac:dyDescent="0.35">
      <c r="L2">
        <v>2</v>
      </c>
    </row>
    <row r="3" spans="1:12" x14ac:dyDescent="0.35">
      <c r="L3">
        <v>2.2000000000000002</v>
      </c>
    </row>
    <row r="4" spans="1:12" x14ac:dyDescent="0.35">
      <c r="L4">
        <v>2.2000000000000002</v>
      </c>
    </row>
    <row r="5" spans="1:12" x14ac:dyDescent="0.35">
      <c r="A5" s="1" t="s">
        <v>18</v>
      </c>
      <c r="C5" s="1" t="s">
        <v>19</v>
      </c>
      <c r="D5" s="1" t="s">
        <v>20</v>
      </c>
      <c r="F5" s="1" t="s">
        <v>21</v>
      </c>
      <c r="L5">
        <v>2.2000000000000002</v>
      </c>
    </row>
    <row r="6" spans="1:12" x14ac:dyDescent="0.35">
      <c r="A6" t="s">
        <v>22</v>
      </c>
      <c r="C6">
        <v>11</v>
      </c>
      <c r="D6">
        <v>7.3333330000000002E-2</v>
      </c>
      <c r="F6">
        <v>7.3333330000000002E-2</v>
      </c>
      <c r="L6">
        <v>2.2999999999999998</v>
      </c>
    </row>
    <row r="7" spans="1:12" x14ac:dyDescent="0.35">
      <c r="A7" t="s">
        <v>23</v>
      </c>
      <c r="C7">
        <v>46</v>
      </c>
      <c r="D7">
        <v>0.30666666999999997</v>
      </c>
      <c r="F7">
        <v>0.38</v>
      </c>
      <c r="L7">
        <v>2.2999999999999998</v>
      </c>
    </row>
    <row r="8" spans="1:12" x14ac:dyDescent="0.35">
      <c r="A8" t="s">
        <v>24</v>
      </c>
      <c r="C8">
        <v>68</v>
      </c>
      <c r="D8">
        <v>0.45333332999999998</v>
      </c>
      <c r="F8">
        <v>0.83333332999999998</v>
      </c>
      <c r="L8">
        <v>2.2999999999999998</v>
      </c>
    </row>
    <row r="9" spans="1:12" x14ac:dyDescent="0.35">
      <c r="A9" t="s">
        <v>25</v>
      </c>
      <c r="C9">
        <v>21</v>
      </c>
      <c r="D9">
        <v>0.14000000000000001</v>
      </c>
      <c r="F9">
        <v>0.97333333</v>
      </c>
      <c r="L9">
        <v>2.2999999999999998</v>
      </c>
    </row>
    <row r="10" spans="1:12" x14ac:dyDescent="0.35">
      <c r="A10" t="s">
        <v>26</v>
      </c>
      <c r="C10">
        <v>4</v>
      </c>
      <c r="D10">
        <v>2.666667E-2</v>
      </c>
      <c r="F10">
        <v>1</v>
      </c>
      <c r="L10">
        <v>2.4</v>
      </c>
    </row>
    <row r="11" spans="1:12" x14ac:dyDescent="0.35">
      <c r="A11" t="s">
        <v>27</v>
      </c>
      <c r="C11">
        <f>FREQUENCY(K2:K151,B6:B11)</f>
        <v>0</v>
      </c>
      <c r="D11">
        <v>0</v>
      </c>
      <c r="L11">
        <v>2.4</v>
      </c>
    </row>
    <row r="12" spans="1:12" x14ac:dyDescent="0.35">
      <c r="C12">
        <v>150</v>
      </c>
      <c r="L12">
        <v>2.4</v>
      </c>
    </row>
    <row r="13" spans="1:12" x14ac:dyDescent="0.35">
      <c r="L13">
        <v>2.5</v>
      </c>
    </row>
    <row r="14" spans="1:12" x14ac:dyDescent="0.35">
      <c r="L14">
        <v>2.5</v>
      </c>
    </row>
    <row r="15" spans="1:12" x14ac:dyDescent="0.35">
      <c r="L15">
        <v>2.5</v>
      </c>
    </row>
    <row r="16" spans="1:12" x14ac:dyDescent="0.35">
      <c r="L16">
        <v>2.5</v>
      </c>
    </row>
    <row r="17" spans="2:12" x14ac:dyDescent="0.35">
      <c r="L17">
        <v>2.5</v>
      </c>
    </row>
    <row r="18" spans="2:12" x14ac:dyDescent="0.35">
      <c r="L18">
        <v>2.5</v>
      </c>
    </row>
    <row r="19" spans="2:12" x14ac:dyDescent="0.35">
      <c r="B19" s="1" t="s">
        <v>28</v>
      </c>
      <c r="C19" s="1" t="s">
        <v>19</v>
      </c>
      <c r="L19">
        <v>2.5</v>
      </c>
    </row>
    <row r="20" spans="2:12" x14ac:dyDescent="0.35">
      <c r="B20" t="s">
        <v>22</v>
      </c>
      <c r="C20">
        <v>11</v>
      </c>
      <c r="L20">
        <v>2.5</v>
      </c>
    </row>
    <row r="21" spans="2:12" x14ac:dyDescent="0.35">
      <c r="B21" t="s">
        <v>23</v>
      </c>
      <c r="C21">
        <v>46</v>
      </c>
      <c r="L21">
        <v>2.6</v>
      </c>
    </row>
    <row r="22" spans="2:12" x14ac:dyDescent="0.35">
      <c r="B22" t="s">
        <v>24</v>
      </c>
      <c r="C22">
        <v>68</v>
      </c>
      <c r="L22">
        <v>2.6</v>
      </c>
    </row>
    <row r="23" spans="2:12" x14ac:dyDescent="0.35">
      <c r="B23" t="s">
        <v>25</v>
      </c>
      <c r="C23">
        <v>21</v>
      </c>
      <c r="L23">
        <v>2.6</v>
      </c>
    </row>
    <row r="24" spans="2:12" x14ac:dyDescent="0.35">
      <c r="B24" t="s">
        <v>26</v>
      </c>
      <c r="C24">
        <v>4</v>
      </c>
      <c r="L24">
        <v>2.6</v>
      </c>
    </row>
    <row r="25" spans="2:12" x14ac:dyDescent="0.35">
      <c r="B25" t="s">
        <v>27</v>
      </c>
      <c r="C25">
        <f>FREQUENCY(K16:K165,B20:B25)</f>
        <v>0</v>
      </c>
      <c r="L25">
        <v>2.6</v>
      </c>
    </row>
    <row r="26" spans="2:12" x14ac:dyDescent="0.35">
      <c r="L26">
        <v>2.7</v>
      </c>
    </row>
    <row r="27" spans="2:12" x14ac:dyDescent="0.35">
      <c r="L27">
        <v>2.7</v>
      </c>
    </row>
    <row r="28" spans="2:12" x14ac:dyDescent="0.35">
      <c r="L28">
        <v>2.7</v>
      </c>
    </row>
    <row r="29" spans="2:12" x14ac:dyDescent="0.35">
      <c r="L29">
        <v>2.7</v>
      </c>
    </row>
    <row r="30" spans="2:12" x14ac:dyDescent="0.35">
      <c r="L30">
        <v>2.7</v>
      </c>
    </row>
    <row r="31" spans="2:12" x14ac:dyDescent="0.35">
      <c r="L31">
        <v>2.7</v>
      </c>
    </row>
    <row r="32" spans="2:12" x14ac:dyDescent="0.35">
      <c r="L32">
        <v>2.7</v>
      </c>
    </row>
    <row r="33" spans="2:12" x14ac:dyDescent="0.35">
      <c r="L33">
        <v>2.7</v>
      </c>
    </row>
    <row r="34" spans="2:12" x14ac:dyDescent="0.35">
      <c r="L34">
        <v>2.7</v>
      </c>
    </row>
    <row r="35" spans="2:12" x14ac:dyDescent="0.35">
      <c r="B35" s="1" t="s">
        <v>29</v>
      </c>
      <c r="C35" s="1" t="s">
        <v>30</v>
      </c>
      <c r="L35">
        <v>2.8</v>
      </c>
    </row>
    <row r="36" spans="2:12" x14ac:dyDescent="0.35">
      <c r="B36" t="s">
        <v>22</v>
      </c>
      <c r="C36">
        <v>7.3333330000000002E-2</v>
      </c>
      <c r="L36">
        <v>2.8</v>
      </c>
    </row>
    <row r="37" spans="2:12" x14ac:dyDescent="0.35">
      <c r="B37" t="s">
        <v>23</v>
      </c>
      <c r="C37">
        <v>0.38</v>
      </c>
      <c r="L37">
        <v>2.8</v>
      </c>
    </row>
    <row r="38" spans="2:12" x14ac:dyDescent="0.35">
      <c r="B38" t="s">
        <v>24</v>
      </c>
      <c r="C38">
        <v>0.83333332999999998</v>
      </c>
      <c r="L38">
        <v>2.8</v>
      </c>
    </row>
    <row r="39" spans="2:12" x14ac:dyDescent="0.35">
      <c r="B39" t="s">
        <v>25</v>
      </c>
      <c r="C39">
        <v>0.97333333</v>
      </c>
      <c r="L39">
        <v>2.8</v>
      </c>
    </row>
    <row r="40" spans="2:12" x14ac:dyDescent="0.35">
      <c r="B40" t="s">
        <v>26</v>
      </c>
      <c r="C40">
        <v>1</v>
      </c>
      <c r="L40">
        <v>2.8</v>
      </c>
    </row>
    <row r="41" spans="2:12" x14ac:dyDescent="0.35">
      <c r="B41" t="s">
        <v>27</v>
      </c>
      <c r="C41">
        <v>0</v>
      </c>
      <c r="L41">
        <v>2.8</v>
      </c>
    </row>
    <row r="42" spans="2:12" x14ac:dyDescent="0.35">
      <c r="L42">
        <v>2.8</v>
      </c>
    </row>
    <row r="43" spans="2:12" x14ac:dyDescent="0.35">
      <c r="L43">
        <v>2.8</v>
      </c>
    </row>
    <row r="44" spans="2:12" x14ac:dyDescent="0.35">
      <c r="L44">
        <v>2.8</v>
      </c>
    </row>
    <row r="45" spans="2:12" x14ac:dyDescent="0.35">
      <c r="L45">
        <v>2.8</v>
      </c>
    </row>
    <row r="46" spans="2:12" x14ac:dyDescent="0.35">
      <c r="L46">
        <v>2.8</v>
      </c>
    </row>
    <row r="47" spans="2:12" x14ac:dyDescent="0.35">
      <c r="L47">
        <v>2.8</v>
      </c>
    </row>
    <row r="48" spans="2:12" x14ac:dyDescent="0.35">
      <c r="L48">
        <v>2.8</v>
      </c>
    </row>
    <row r="49" spans="12:12" x14ac:dyDescent="0.35">
      <c r="L49">
        <v>2.9</v>
      </c>
    </row>
    <row r="50" spans="12:12" x14ac:dyDescent="0.35">
      <c r="L50">
        <v>2.9</v>
      </c>
    </row>
    <row r="51" spans="12:12" x14ac:dyDescent="0.35">
      <c r="L51">
        <v>2.9</v>
      </c>
    </row>
    <row r="52" spans="12:12" x14ac:dyDescent="0.35">
      <c r="L52">
        <v>2.9</v>
      </c>
    </row>
    <row r="53" spans="12:12" x14ac:dyDescent="0.35">
      <c r="L53">
        <v>2.9</v>
      </c>
    </row>
    <row r="54" spans="12:12" x14ac:dyDescent="0.35">
      <c r="L54">
        <v>2.9</v>
      </c>
    </row>
    <row r="55" spans="12:12" x14ac:dyDescent="0.35">
      <c r="L55">
        <v>2.9</v>
      </c>
    </row>
    <row r="56" spans="12:12" x14ac:dyDescent="0.35">
      <c r="L56">
        <v>2.9</v>
      </c>
    </row>
    <row r="57" spans="12:12" x14ac:dyDescent="0.35">
      <c r="L57">
        <v>2.9</v>
      </c>
    </row>
    <row r="58" spans="12:12" x14ac:dyDescent="0.35">
      <c r="L58">
        <v>2.9</v>
      </c>
    </row>
    <row r="59" spans="12:12" x14ac:dyDescent="0.35">
      <c r="L59">
        <v>3</v>
      </c>
    </row>
    <row r="60" spans="12:12" x14ac:dyDescent="0.35">
      <c r="L60">
        <v>3</v>
      </c>
    </row>
    <row r="61" spans="12:12" x14ac:dyDescent="0.35">
      <c r="L61">
        <v>3</v>
      </c>
    </row>
    <row r="62" spans="12:12" x14ac:dyDescent="0.35">
      <c r="L62">
        <v>3</v>
      </c>
    </row>
    <row r="63" spans="12:12" x14ac:dyDescent="0.35">
      <c r="L63">
        <v>3</v>
      </c>
    </row>
    <row r="64" spans="12:12" x14ac:dyDescent="0.35">
      <c r="L64">
        <v>3</v>
      </c>
    </row>
    <row r="65" spans="12:12" x14ac:dyDescent="0.35">
      <c r="L65">
        <v>3</v>
      </c>
    </row>
    <row r="66" spans="12:12" x14ac:dyDescent="0.35">
      <c r="L66">
        <v>3</v>
      </c>
    </row>
    <row r="67" spans="12:12" x14ac:dyDescent="0.35">
      <c r="L67">
        <v>3</v>
      </c>
    </row>
    <row r="68" spans="12:12" x14ac:dyDescent="0.35">
      <c r="L68">
        <v>3</v>
      </c>
    </row>
    <row r="69" spans="12:12" x14ac:dyDescent="0.35">
      <c r="L69">
        <v>3</v>
      </c>
    </row>
    <row r="70" spans="12:12" x14ac:dyDescent="0.35">
      <c r="L70">
        <v>3</v>
      </c>
    </row>
    <row r="71" spans="12:12" x14ac:dyDescent="0.35">
      <c r="L71">
        <v>3</v>
      </c>
    </row>
    <row r="72" spans="12:12" x14ac:dyDescent="0.35">
      <c r="L72">
        <v>3</v>
      </c>
    </row>
    <row r="73" spans="12:12" x14ac:dyDescent="0.35">
      <c r="L73">
        <v>3</v>
      </c>
    </row>
    <row r="74" spans="12:12" x14ac:dyDescent="0.35">
      <c r="L74">
        <v>3</v>
      </c>
    </row>
    <row r="75" spans="12:12" x14ac:dyDescent="0.35">
      <c r="L75">
        <v>3</v>
      </c>
    </row>
    <row r="76" spans="12:12" x14ac:dyDescent="0.35">
      <c r="L76">
        <v>3</v>
      </c>
    </row>
    <row r="77" spans="12:12" x14ac:dyDescent="0.35">
      <c r="L77">
        <v>3</v>
      </c>
    </row>
    <row r="78" spans="12:12" x14ac:dyDescent="0.35">
      <c r="L78">
        <v>3</v>
      </c>
    </row>
    <row r="79" spans="12:12" x14ac:dyDescent="0.35">
      <c r="L79">
        <v>3</v>
      </c>
    </row>
    <row r="80" spans="12:12" x14ac:dyDescent="0.35">
      <c r="L80">
        <v>3</v>
      </c>
    </row>
    <row r="81" spans="12:12" x14ac:dyDescent="0.35">
      <c r="L81">
        <v>3</v>
      </c>
    </row>
    <row r="82" spans="12:12" x14ac:dyDescent="0.35">
      <c r="L82">
        <v>3</v>
      </c>
    </row>
    <row r="83" spans="12:12" x14ac:dyDescent="0.35">
      <c r="L83">
        <v>3</v>
      </c>
    </row>
    <row r="84" spans="12:12" x14ac:dyDescent="0.35">
      <c r="L84">
        <v>3</v>
      </c>
    </row>
    <row r="85" spans="12:12" x14ac:dyDescent="0.35">
      <c r="L85">
        <v>3.1</v>
      </c>
    </row>
    <row r="86" spans="12:12" x14ac:dyDescent="0.35">
      <c r="L86">
        <v>3.1</v>
      </c>
    </row>
    <row r="87" spans="12:12" x14ac:dyDescent="0.35">
      <c r="L87">
        <v>3.1</v>
      </c>
    </row>
    <row r="88" spans="12:12" x14ac:dyDescent="0.35">
      <c r="L88">
        <v>3.1</v>
      </c>
    </row>
    <row r="89" spans="12:12" x14ac:dyDescent="0.35">
      <c r="L89">
        <v>3.1</v>
      </c>
    </row>
    <row r="90" spans="12:12" x14ac:dyDescent="0.35">
      <c r="L90">
        <v>3.1</v>
      </c>
    </row>
    <row r="91" spans="12:12" x14ac:dyDescent="0.35">
      <c r="L91">
        <v>3.1</v>
      </c>
    </row>
    <row r="92" spans="12:12" x14ac:dyDescent="0.35">
      <c r="L92">
        <v>3.1</v>
      </c>
    </row>
    <row r="93" spans="12:12" x14ac:dyDescent="0.35">
      <c r="L93">
        <v>3.1</v>
      </c>
    </row>
    <row r="94" spans="12:12" x14ac:dyDescent="0.35">
      <c r="L94">
        <v>3.1</v>
      </c>
    </row>
    <row r="95" spans="12:12" x14ac:dyDescent="0.35">
      <c r="L95">
        <v>3.1</v>
      </c>
    </row>
    <row r="96" spans="12:12" x14ac:dyDescent="0.35">
      <c r="L96">
        <v>3.2</v>
      </c>
    </row>
    <row r="97" spans="12:12" x14ac:dyDescent="0.35">
      <c r="L97">
        <v>3.2</v>
      </c>
    </row>
    <row r="98" spans="12:12" x14ac:dyDescent="0.35">
      <c r="L98">
        <v>3.2</v>
      </c>
    </row>
    <row r="99" spans="12:12" x14ac:dyDescent="0.35">
      <c r="L99">
        <v>3.2</v>
      </c>
    </row>
    <row r="100" spans="12:12" x14ac:dyDescent="0.35">
      <c r="L100">
        <v>3.2</v>
      </c>
    </row>
    <row r="101" spans="12:12" x14ac:dyDescent="0.35">
      <c r="L101">
        <v>3.2</v>
      </c>
    </row>
    <row r="102" spans="12:12" x14ac:dyDescent="0.35">
      <c r="L102">
        <v>3.2</v>
      </c>
    </row>
    <row r="103" spans="12:12" x14ac:dyDescent="0.35">
      <c r="L103">
        <v>3.2</v>
      </c>
    </row>
    <row r="104" spans="12:12" x14ac:dyDescent="0.35">
      <c r="L104">
        <v>3.2</v>
      </c>
    </row>
    <row r="105" spans="12:12" x14ac:dyDescent="0.35">
      <c r="L105">
        <v>3.2</v>
      </c>
    </row>
    <row r="106" spans="12:12" x14ac:dyDescent="0.35">
      <c r="L106">
        <v>3.2</v>
      </c>
    </row>
    <row r="107" spans="12:12" x14ac:dyDescent="0.35">
      <c r="L107">
        <v>3.2</v>
      </c>
    </row>
    <row r="108" spans="12:12" x14ac:dyDescent="0.35">
      <c r="L108">
        <v>3.2</v>
      </c>
    </row>
    <row r="109" spans="12:12" x14ac:dyDescent="0.35">
      <c r="L109">
        <v>3.3</v>
      </c>
    </row>
    <row r="110" spans="12:12" x14ac:dyDescent="0.35">
      <c r="L110">
        <v>3.3</v>
      </c>
    </row>
    <row r="111" spans="12:12" x14ac:dyDescent="0.35">
      <c r="L111">
        <v>3.3</v>
      </c>
    </row>
    <row r="112" spans="12:12" x14ac:dyDescent="0.35">
      <c r="L112">
        <v>3.3</v>
      </c>
    </row>
    <row r="113" spans="12:12" x14ac:dyDescent="0.35">
      <c r="L113">
        <v>3.3</v>
      </c>
    </row>
    <row r="114" spans="12:12" x14ac:dyDescent="0.35">
      <c r="L114">
        <v>3.3</v>
      </c>
    </row>
    <row r="115" spans="12:12" x14ac:dyDescent="0.35">
      <c r="L115">
        <v>3.4</v>
      </c>
    </row>
    <row r="116" spans="12:12" x14ac:dyDescent="0.35">
      <c r="L116">
        <v>3.4</v>
      </c>
    </row>
    <row r="117" spans="12:12" x14ac:dyDescent="0.35">
      <c r="L117">
        <v>3.4</v>
      </c>
    </row>
    <row r="118" spans="12:12" x14ac:dyDescent="0.35">
      <c r="L118">
        <v>3.4</v>
      </c>
    </row>
    <row r="119" spans="12:12" x14ac:dyDescent="0.35">
      <c r="L119">
        <v>3.4</v>
      </c>
    </row>
    <row r="120" spans="12:12" x14ac:dyDescent="0.35">
      <c r="L120">
        <v>3.4</v>
      </c>
    </row>
    <row r="121" spans="12:12" x14ac:dyDescent="0.35">
      <c r="L121">
        <v>3.4</v>
      </c>
    </row>
    <row r="122" spans="12:12" x14ac:dyDescent="0.35">
      <c r="L122">
        <v>3.4</v>
      </c>
    </row>
    <row r="123" spans="12:12" x14ac:dyDescent="0.35">
      <c r="L123">
        <v>3.4</v>
      </c>
    </row>
    <row r="124" spans="12:12" x14ac:dyDescent="0.35">
      <c r="L124">
        <v>3.4</v>
      </c>
    </row>
    <row r="125" spans="12:12" x14ac:dyDescent="0.35">
      <c r="L125">
        <v>3.4</v>
      </c>
    </row>
    <row r="126" spans="12:12" x14ac:dyDescent="0.35">
      <c r="L126">
        <v>3.4</v>
      </c>
    </row>
    <row r="127" spans="12:12" x14ac:dyDescent="0.35">
      <c r="L127">
        <v>3.5</v>
      </c>
    </row>
    <row r="128" spans="12:12" x14ac:dyDescent="0.35">
      <c r="L128">
        <v>3.5</v>
      </c>
    </row>
    <row r="129" spans="12:12" x14ac:dyDescent="0.35">
      <c r="L129">
        <v>3.5</v>
      </c>
    </row>
    <row r="130" spans="12:12" x14ac:dyDescent="0.35">
      <c r="L130">
        <v>3.5</v>
      </c>
    </row>
    <row r="131" spans="12:12" x14ac:dyDescent="0.35">
      <c r="L131">
        <v>3.5</v>
      </c>
    </row>
    <row r="132" spans="12:12" x14ac:dyDescent="0.35">
      <c r="L132">
        <v>3.5</v>
      </c>
    </row>
    <row r="133" spans="12:12" x14ac:dyDescent="0.35">
      <c r="L133">
        <v>3.6</v>
      </c>
    </row>
    <row r="134" spans="12:12" x14ac:dyDescent="0.35">
      <c r="L134">
        <v>3.6</v>
      </c>
    </row>
    <row r="135" spans="12:12" x14ac:dyDescent="0.35">
      <c r="L135">
        <v>3.6</v>
      </c>
    </row>
    <row r="136" spans="12:12" x14ac:dyDescent="0.35">
      <c r="L136">
        <v>3.6</v>
      </c>
    </row>
    <row r="137" spans="12:12" x14ac:dyDescent="0.35">
      <c r="L137">
        <v>3.7</v>
      </c>
    </row>
    <row r="138" spans="12:12" x14ac:dyDescent="0.35">
      <c r="L138">
        <v>3.7</v>
      </c>
    </row>
    <row r="139" spans="12:12" x14ac:dyDescent="0.35">
      <c r="L139">
        <v>3.7</v>
      </c>
    </row>
    <row r="140" spans="12:12" x14ac:dyDescent="0.35">
      <c r="L140">
        <v>3.8</v>
      </c>
    </row>
    <row r="141" spans="12:12" x14ac:dyDescent="0.35">
      <c r="L141">
        <v>3.8</v>
      </c>
    </row>
    <row r="142" spans="12:12" x14ac:dyDescent="0.35">
      <c r="L142">
        <v>3.8</v>
      </c>
    </row>
    <row r="143" spans="12:12" x14ac:dyDescent="0.35">
      <c r="L143">
        <v>3.8</v>
      </c>
    </row>
    <row r="144" spans="12:12" x14ac:dyDescent="0.35">
      <c r="L144">
        <v>3.8</v>
      </c>
    </row>
    <row r="145" spans="12:12" x14ac:dyDescent="0.35">
      <c r="L145">
        <v>3.8</v>
      </c>
    </row>
    <row r="146" spans="12:12" x14ac:dyDescent="0.35">
      <c r="L146">
        <v>3.9</v>
      </c>
    </row>
    <row r="147" spans="12:12" x14ac:dyDescent="0.35">
      <c r="L147">
        <v>3.9</v>
      </c>
    </row>
    <row r="148" spans="12:12" x14ac:dyDescent="0.35">
      <c r="L148">
        <v>4</v>
      </c>
    </row>
    <row r="149" spans="12:12" x14ac:dyDescent="0.35">
      <c r="L149">
        <v>4.0999999999999996</v>
      </c>
    </row>
    <row r="150" spans="12:12" x14ac:dyDescent="0.35">
      <c r="L150">
        <v>4.2</v>
      </c>
    </row>
    <row r="151" spans="12:12" x14ac:dyDescent="0.35">
      <c r="L151">
        <v>4.4000000000000004</v>
      </c>
    </row>
  </sheetData>
  <autoFilter ref="L1:L151" xr:uid="{00000000-0001-0000-0200-000000000000}"/>
  <sortState xmlns:xlrd2="http://schemas.microsoft.com/office/spreadsheetml/2017/richdata2" ref="K2:L151">
    <sortCondition ref="L1:L151"/>
  </sortState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113AC-2DB5-4761-A457-9E5BDD849DE9}">
  <dimension ref="A7:C13"/>
  <sheetViews>
    <sheetView workbookViewId="0">
      <selection activeCell="E4" sqref="E4"/>
    </sheetView>
  </sheetViews>
  <sheetFormatPr defaultRowHeight="14.5" x14ac:dyDescent="0.35"/>
  <sheetData>
    <row r="7" spans="1:3" x14ac:dyDescent="0.35">
      <c r="A7" t="s">
        <v>11</v>
      </c>
      <c r="C7">
        <v>2.8</v>
      </c>
    </row>
    <row r="8" spans="1:3" x14ac:dyDescent="0.35">
      <c r="A8" t="s">
        <v>12</v>
      </c>
      <c r="C8">
        <v>3</v>
      </c>
    </row>
    <row r="9" spans="1:3" x14ac:dyDescent="0.35">
      <c r="A9" t="s">
        <v>13</v>
      </c>
      <c r="C9">
        <v>3.3</v>
      </c>
    </row>
    <row r="10" spans="1:3" x14ac:dyDescent="0.35">
      <c r="A10" t="s">
        <v>14</v>
      </c>
      <c r="C10">
        <v>0.5</v>
      </c>
    </row>
    <row r="12" spans="1:3" x14ac:dyDescent="0.35">
      <c r="A12" t="s">
        <v>31</v>
      </c>
      <c r="C12">
        <f>C7-(1.5*C10)</f>
        <v>2.0499999999999998</v>
      </c>
    </row>
    <row r="13" spans="1:3" x14ac:dyDescent="0.35">
      <c r="A13" t="s">
        <v>32</v>
      </c>
      <c r="C13">
        <f>C7+(1.5*C10)</f>
        <v>3.55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iris</vt:lpstr>
      <vt:lpstr>calculations</vt:lpstr>
      <vt:lpstr>Histogram</vt:lpstr>
      <vt:lpstr>Box and whisker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2022-04-21T06:48:28Z</dcterms:created>
  <dcterms:modified xsi:type="dcterms:W3CDTF">2022-04-22T01:21:16Z</dcterms:modified>
</cp:coreProperties>
</file>