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675" windowHeight="645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D35" i="1"/>
  <c r="E35"/>
  <c r="F35"/>
  <c r="G35"/>
  <c r="C35"/>
  <c r="D36"/>
  <c r="E36"/>
  <c r="F36"/>
  <c r="G36"/>
  <c r="C36"/>
  <c r="C5"/>
  <c r="D5"/>
  <c r="E5"/>
  <c r="F5"/>
  <c r="G5"/>
  <c r="C13"/>
  <c r="D13"/>
  <c r="E13"/>
  <c r="F13"/>
  <c r="G13"/>
  <c r="D30"/>
  <c r="E30" s="1"/>
  <c r="F30" s="1"/>
  <c r="G30" s="1"/>
  <c r="C32"/>
  <c r="D31"/>
  <c r="E31" s="1"/>
  <c r="F31" s="1"/>
  <c r="G31" s="1"/>
  <c r="F20"/>
  <c r="G20" s="1"/>
  <c r="F21"/>
  <c r="G21" s="1"/>
  <c r="D27"/>
  <c r="E27" s="1"/>
  <c r="F27" s="1"/>
  <c r="G27" s="1"/>
  <c r="D26"/>
  <c r="E26" s="1"/>
  <c r="F26" s="1"/>
  <c r="G26" s="1"/>
  <c r="D29"/>
  <c r="E29" s="1"/>
  <c r="F29" s="1"/>
  <c r="G29" s="1"/>
  <c r="D24"/>
  <c r="E24" s="1"/>
  <c r="F24" s="1"/>
  <c r="G24" s="1"/>
  <c r="D23"/>
  <c r="D32" l="1"/>
  <c r="E23"/>
  <c r="F23" l="1"/>
  <c r="E32"/>
  <c r="G23" l="1"/>
  <c r="G32" s="1"/>
  <c r="F32"/>
</calcChain>
</file>

<file path=xl/sharedStrings.xml><?xml version="1.0" encoding="utf-8"?>
<sst xmlns="http://schemas.openxmlformats.org/spreadsheetml/2006/main" count="78" uniqueCount="50">
  <si>
    <t>AXA</t>
  </si>
  <si>
    <t>AMSA</t>
  </si>
  <si>
    <t>ALLIANZ</t>
  </si>
  <si>
    <t>ASKIA</t>
  </si>
  <si>
    <t>CNART</t>
  </si>
  <si>
    <t>Remedies third fire</t>
  </si>
  <si>
    <t>Damage</t>
  </si>
  <si>
    <t>Legal Protection</t>
  </si>
  <si>
    <t>Passenger Surcharge</t>
  </si>
  <si>
    <t>Theft</t>
  </si>
  <si>
    <t>Fire - Explosions</t>
  </si>
  <si>
    <t>Glass breakage</t>
  </si>
  <si>
    <t>Stowaways</t>
  </si>
  <si>
    <t>Defense and recourse</t>
  </si>
  <si>
    <t>Theft - Robbery</t>
  </si>
  <si>
    <t>Surcharge trailer</t>
  </si>
  <si>
    <t>Total Loss</t>
  </si>
  <si>
    <t>Theft by Burglary</t>
  </si>
  <si>
    <t>Third collision</t>
  </si>
  <si>
    <t>Option1</t>
  </si>
  <si>
    <t>Option2</t>
  </si>
  <si>
    <t>Option3</t>
  </si>
  <si>
    <t>Option4</t>
  </si>
  <si>
    <t>Financials informations required for car insurance policy:</t>
  </si>
  <si>
    <t>Civil responsability premium</t>
  </si>
  <si>
    <t>Transported passengers premium</t>
  </si>
  <si>
    <t>Accessories</t>
  </si>
  <si>
    <t>Tax</t>
  </si>
  <si>
    <r>
      <t xml:space="preserve">Civil responsability warranty:  mandatory </t>
    </r>
    <r>
      <rPr>
        <b/>
        <sz val="14"/>
        <color rgb="FFFF0000"/>
        <rFont val="Calibri"/>
        <family val="2"/>
        <scheme val="minor"/>
      </rPr>
      <t xml:space="preserve"> (A)</t>
    </r>
  </si>
  <si>
    <r>
      <t>Others Warranties: optional</t>
    </r>
    <r>
      <rPr>
        <b/>
        <sz val="11"/>
        <color rgb="FFFF0000"/>
        <rFont val="Calibri"/>
        <family val="2"/>
        <scheme val="minor"/>
      </rPr>
      <t xml:space="preserve"> ( C )</t>
    </r>
  </si>
  <si>
    <r>
      <t xml:space="preserve">Persons transported Warranties: optional </t>
    </r>
    <r>
      <rPr>
        <b/>
        <sz val="16"/>
        <color rgb="FFFF0000"/>
        <rFont val="Calibri"/>
        <family val="2"/>
        <scheme val="minor"/>
      </rPr>
      <t>(B)</t>
    </r>
  </si>
  <si>
    <t>(D)</t>
  </si>
  <si>
    <t>( E )</t>
  </si>
  <si>
    <t>(F)</t>
  </si>
  <si>
    <t>(G)</t>
  </si>
  <si>
    <t>(A)</t>
  </si>
  <si>
    <t>(B)</t>
  </si>
  <si>
    <t>(C )</t>
  </si>
  <si>
    <t>Total premium =  (D) + (E ) +( F)</t>
  </si>
  <si>
    <t>NET PREMIUM = (A) + (B) + (C )</t>
  </si>
  <si>
    <t>EXEMPLE: PREMIUM CALCULATION</t>
  </si>
  <si>
    <t xml:space="preserve">It's the amount of premium to pay to one company to insure a vehicule  having these specifics caracteristics value (fiscal power, gas, usage, tariff, trailor or not) </t>
  </si>
  <si>
    <t>Total  warranties premium</t>
  </si>
  <si>
    <t>Choice</t>
  </si>
  <si>
    <t>not available</t>
  </si>
  <si>
    <t>Total  Civil responsability warranty</t>
  </si>
  <si>
    <t>Total Persons transported Warranties</t>
  </si>
  <si>
    <t>Total others vehicule warranties</t>
  </si>
  <si>
    <t>Total estimation per company</t>
  </si>
  <si>
    <t>Company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</si>
</sst>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" xfId="1" applyNumberFormat="1" applyFont="1" applyBorder="1"/>
    <xf numFmtId="164" fontId="3" fillId="0" borderId="2" xfId="1" applyNumberFormat="1" applyFont="1" applyBorder="1" applyAlignment="1">
      <alignment vertical="center"/>
    </xf>
    <xf numFmtId="164" fontId="3" fillId="0" borderId="4" xfId="1" applyNumberFormat="1" applyFont="1" applyBorder="1" applyAlignment="1">
      <alignment vertical="center"/>
    </xf>
    <xf numFmtId="164" fontId="2" fillId="0" borderId="0" xfId="1" applyNumberFormat="1" applyFont="1"/>
    <xf numFmtId="164" fontId="0" fillId="0" borderId="0" xfId="1" applyNumberFormat="1" applyFont="1" applyAlignment="1">
      <alignment wrapText="1"/>
    </xf>
    <xf numFmtId="164" fontId="3" fillId="0" borderId="0" xfId="1" applyNumberFormat="1" applyFont="1"/>
    <xf numFmtId="164" fontId="0" fillId="0" borderId="0" xfId="1" applyNumberFormat="1" applyFont="1" applyBorder="1"/>
    <xf numFmtId="164" fontId="0" fillId="0" borderId="12" xfId="1" applyNumberFormat="1" applyFont="1" applyBorder="1"/>
    <xf numFmtId="164" fontId="3" fillId="0" borderId="13" xfId="1" applyNumberFormat="1" applyFont="1" applyBorder="1" applyAlignment="1">
      <alignment vertical="center"/>
    </xf>
    <xf numFmtId="164" fontId="0" fillId="0" borderId="13" xfId="1" applyNumberFormat="1" applyFont="1" applyBorder="1"/>
    <xf numFmtId="164" fontId="0" fillId="0" borderId="5" xfId="1" applyNumberFormat="1" applyFont="1" applyBorder="1"/>
    <xf numFmtId="164" fontId="8" fillId="0" borderId="4" xfId="1" applyNumberFormat="1" applyFont="1" applyBorder="1"/>
    <xf numFmtId="164" fontId="8" fillId="0" borderId="13" xfId="1" applyNumberFormat="1" applyFont="1" applyBorder="1"/>
    <xf numFmtId="164" fontId="8" fillId="0" borderId="6" xfId="1" applyNumberFormat="1" applyFont="1" applyBorder="1"/>
    <xf numFmtId="164" fontId="8" fillId="0" borderId="0" xfId="1" applyNumberFormat="1" applyFont="1" applyBorder="1"/>
    <xf numFmtId="164" fontId="6" fillId="0" borderId="0" xfId="1" applyNumberFormat="1" applyFont="1" applyBorder="1"/>
    <xf numFmtId="164" fontId="2" fillId="0" borderId="3" xfId="1" applyNumberFormat="1" applyFont="1" applyBorder="1" applyAlignment="1">
      <alignment horizontal="center"/>
    </xf>
    <xf numFmtId="164" fontId="6" fillId="0" borderId="0" xfId="1" applyNumberFormat="1" applyFont="1"/>
    <xf numFmtId="164" fontId="3" fillId="0" borderId="1" xfId="1" applyNumberFormat="1" applyFont="1" applyBorder="1"/>
    <xf numFmtId="164" fontId="9" fillId="0" borderId="1" xfId="1" applyNumberFormat="1" applyFont="1" applyBorder="1"/>
    <xf numFmtId="164" fontId="10" fillId="0" borderId="0" xfId="1" applyNumberFormat="1" applyFont="1"/>
    <xf numFmtId="164" fontId="6" fillId="0" borderId="10" xfId="1" applyNumberFormat="1" applyFont="1" applyBorder="1"/>
    <xf numFmtId="164" fontId="6" fillId="0" borderId="1" xfId="1" applyNumberFormat="1" applyFont="1" applyBorder="1" applyAlignment="1">
      <alignment horizontal="center"/>
    </xf>
    <xf numFmtId="164" fontId="6" fillId="0" borderId="11" xfId="1" applyNumberFormat="1" applyFont="1" applyBorder="1" applyAlignment="1">
      <alignment horizontal="center"/>
    </xf>
    <xf numFmtId="164" fontId="11" fillId="0" borderId="15" xfId="1" applyNumberFormat="1" applyFont="1" applyBorder="1"/>
    <xf numFmtId="164" fontId="11" fillId="0" borderId="15" xfId="1" applyNumberFormat="1" applyFont="1" applyBorder="1" applyAlignment="1">
      <alignment horizontal="center"/>
    </xf>
    <xf numFmtId="164" fontId="11" fillId="0" borderId="16" xfId="1" applyNumberFormat="1" applyFont="1" applyBorder="1" applyAlignment="1">
      <alignment horizontal="center"/>
    </xf>
    <xf numFmtId="164" fontId="11" fillId="0" borderId="17" xfId="1" applyNumberFormat="1" applyFont="1" applyBorder="1"/>
    <xf numFmtId="164" fontId="11" fillId="0" borderId="19" xfId="1" applyNumberFormat="1" applyFont="1" applyBorder="1"/>
    <xf numFmtId="164" fontId="10" fillId="0" borderId="14" xfId="1" applyNumberFormat="1" applyFont="1" applyBorder="1"/>
    <xf numFmtId="164" fontId="12" fillId="0" borderId="17" xfId="1" applyNumberFormat="1" applyFont="1" applyBorder="1" applyAlignment="1">
      <alignment horizontal="center"/>
    </xf>
    <xf numFmtId="164" fontId="12" fillId="0" borderId="17" xfId="1" applyNumberFormat="1" applyFont="1" applyBorder="1" applyAlignment="1">
      <alignment horizontal="center" vertical="center"/>
    </xf>
    <xf numFmtId="164" fontId="12" fillId="0" borderId="18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8" fillId="0" borderId="0" xfId="1" applyNumberFormat="1" applyFont="1" applyBorder="1" applyAlignment="1">
      <alignment horizontal="left"/>
    </xf>
    <xf numFmtId="164" fontId="8" fillId="0" borderId="0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8</xdr:row>
      <xdr:rowOff>19050</xdr:rowOff>
    </xdr:from>
    <xdr:to>
      <xdr:col>7</xdr:col>
      <xdr:colOff>723900</xdr:colOff>
      <xdr:row>8</xdr:row>
      <xdr:rowOff>180975</xdr:rowOff>
    </xdr:to>
    <xdr:sp macro="" textlink="">
      <xdr:nvSpPr>
        <xdr:cNvPr id="2" name="Rectangle 1"/>
        <xdr:cNvSpPr/>
      </xdr:nvSpPr>
      <xdr:spPr>
        <a:xfrm>
          <a:off x="9753600" y="2047875"/>
          <a:ext cx="161925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561975</xdr:colOff>
      <xdr:row>9</xdr:row>
      <xdr:rowOff>0</xdr:rowOff>
    </xdr:from>
    <xdr:to>
      <xdr:col>7</xdr:col>
      <xdr:colOff>723900</xdr:colOff>
      <xdr:row>9</xdr:row>
      <xdr:rowOff>161925</xdr:rowOff>
    </xdr:to>
    <xdr:sp macro="" textlink="">
      <xdr:nvSpPr>
        <xdr:cNvPr id="5" name="Rectangle 4"/>
        <xdr:cNvSpPr/>
      </xdr:nvSpPr>
      <xdr:spPr>
        <a:xfrm>
          <a:off x="9753600" y="2219325"/>
          <a:ext cx="161925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561975</xdr:colOff>
      <xdr:row>9</xdr:row>
      <xdr:rowOff>171450</xdr:rowOff>
    </xdr:from>
    <xdr:to>
      <xdr:col>7</xdr:col>
      <xdr:colOff>723900</xdr:colOff>
      <xdr:row>10</xdr:row>
      <xdr:rowOff>142875</xdr:rowOff>
    </xdr:to>
    <xdr:sp macro="" textlink="">
      <xdr:nvSpPr>
        <xdr:cNvPr id="6" name="Rectangle 5"/>
        <xdr:cNvSpPr/>
      </xdr:nvSpPr>
      <xdr:spPr>
        <a:xfrm>
          <a:off x="9753600" y="2390775"/>
          <a:ext cx="161925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561975</xdr:colOff>
      <xdr:row>10</xdr:row>
      <xdr:rowOff>142875</xdr:rowOff>
    </xdr:from>
    <xdr:to>
      <xdr:col>7</xdr:col>
      <xdr:colOff>723900</xdr:colOff>
      <xdr:row>11</xdr:row>
      <xdr:rowOff>114300</xdr:rowOff>
    </xdr:to>
    <xdr:sp macro="" textlink="">
      <xdr:nvSpPr>
        <xdr:cNvPr id="8" name="Rectangle 7"/>
        <xdr:cNvSpPr/>
      </xdr:nvSpPr>
      <xdr:spPr>
        <a:xfrm>
          <a:off x="9753600" y="2552700"/>
          <a:ext cx="161925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7</xdr:col>
      <xdr:colOff>542925</xdr:colOff>
      <xdr:row>9</xdr:row>
      <xdr:rowOff>161925</xdr:rowOff>
    </xdr:from>
    <xdr:to>
      <xdr:col>7</xdr:col>
      <xdr:colOff>722925</xdr:colOff>
      <xdr:row>10</xdr:row>
      <xdr:rowOff>151425</xdr:rowOff>
    </xdr:to>
    <xdr:sp macro="" textlink="">
      <xdr:nvSpPr>
        <xdr:cNvPr id="9" name="Multiplier 8"/>
        <xdr:cNvSpPr/>
      </xdr:nvSpPr>
      <xdr:spPr>
        <a:xfrm>
          <a:off x="10220325" y="2381250"/>
          <a:ext cx="180000" cy="180000"/>
        </a:xfrm>
        <a:prstGeom prst="mathMultiply">
          <a:avLst/>
        </a:prstGeom>
        <a:solidFill>
          <a:schemeClr val="tx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 b="0" cap="none" spc="0">
            <a:ln>
              <a:noFill/>
            </a:ln>
            <a:solidFill>
              <a:schemeClr val="tx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28" workbookViewId="0">
      <selection activeCell="A40" sqref="A40"/>
    </sheetView>
  </sheetViews>
  <sheetFormatPr baseColWidth="10" defaultRowHeight="15"/>
  <cols>
    <col min="1" max="1" width="53" style="1" bestFit="1" customWidth="1"/>
    <col min="2" max="2" width="7.5703125" style="1" customWidth="1"/>
    <col min="3" max="3" width="17.28515625" style="1" customWidth="1"/>
    <col min="4" max="4" width="18.28515625" style="1" customWidth="1"/>
    <col min="5" max="5" width="16.140625" style="1" customWidth="1"/>
    <col min="6" max="6" width="15.140625" style="1" customWidth="1"/>
    <col min="7" max="7" width="16.7109375" style="1" customWidth="1"/>
  </cols>
  <sheetData>
    <row r="1" spans="1:8">
      <c r="A1" s="1" t="s">
        <v>40</v>
      </c>
    </row>
    <row r="3" spans="1:8" ht="18.75">
      <c r="A3" s="10" t="s">
        <v>28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</row>
    <row r="4" spans="1:8" ht="45">
      <c r="A4" s="11" t="s">
        <v>41</v>
      </c>
      <c r="C4" s="7">
        <v>25000</v>
      </c>
      <c r="D4" s="7">
        <v>30000</v>
      </c>
      <c r="E4" s="7">
        <v>35000</v>
      </c>
      <c r="F4" s="7">
        <v>40000</v>
      </c>
      <c r="G4" s="7">
        <v>50000</v>
      </c>
    </row>
    <row r="5" spans="1:8" ht="15.75">
      <c r="A5" s="12" t="s">
        <v>45</v>
      </c>
      <c r="C5" s="26">
        <f t="shared" ref="C5:F5" si="0">C4</f>
        <v>25000</v>
      </c>
      <c r="D5" s="26">
        <f t="shared" si="0"/>
        <v>30000</v>
      </c>
      <c r="E5" s="26">
        <f t="shared" si="0"/>
        <v>35000</v>
      </c>
      <c r="F5" s="26">
        <f t="shared" si="0"/>
        <v>40000</v>
      </c>
      <c r="G5" s="26">
        <f>G4</f>
        <v>50000</v>
      </c>
    </row>
    <row r="8" spans="1:8" ht="21">
      <c r="A8" s="10" t="s">
        <v>30</v>
      </c>
      <c r="C8" s="8" t="s">
        <v>0</v>
      </c>
      <c r="D8" s="8" t="s">
        <v>1</v>
      </c>
      <c r="E8" s="8" t="s">
        <v>2</v>
      </c>
      <c r="F8" s="8" t="s">
        <v>3</v>
      </c>
      <c r="G8" s="8" t="s">
        <v>4</v>
      </c>
    </row>
    <row r="9" spans="1:8">
      <c r="A9" s="1" t="s">
        <v>19</v>
      </c>
      <c r="C9" s="7">
        <v>25000</v>
      </c>
      <c r="D9" s="7">
        <v>30000</v>
      </c>
      <c r="E9" s="7">
        <v>35000</v>
      </c>
      <c r="F9" s="7">
        <v>40000</v>
      </c>
      <c r="G9" s="7">
        <v>50000</v>
      </c>
      <c r="H9" t="s">
        <v>43</v>
      </c>
    </row>
    <row r="10" spans="1:8">
      <c r="A10" s="1" t="s">
        <v>20</v>
      </c>
      <c r="C10" s="7">
        <v>30000</v>
      </c>
      <c r="D10" s="7">
        <v>35000</v>
      </c>
      <c r="E10" s="7">
        <v>40000</v>
      </c>
      <c r="F10" s="7">
        <v>45000</v>
      </c>
      <c r="G10" s="7">
        <v>50000</v>
      </c>
      <c r="H10" t="s">
        <v>43</v>
      </c>
    </row>
    <row r="11" spans="1:8">
      <c r="A11" s="1" t="s">
        <v>21</v>
      </c>
      <c r="C11" s="7">
        <v>35000</v>
      </c>
      <c r="D11" s="7">
        <v>40000</v>
      </c>
      <c r="E11" s="7">
        <v>45000</v>
      </c>
      <c r="F11" s="7">
        <v>50000</v>
      </c>
      <c r="G11" s="7">
        <v>55000</v>
      </c>
      <c r="H11" t="s">
        <v>43</v>
      </c>
    </row>
    <row r="12" spans="1:8">
      <c r="A12" s="1" t="s">
        <v>22</v>
      </c>
      <c r="C12" s="7">
        <v>40000</v>
      </c>
      <c r="D12" s="7">
        <v>45000</v>
      </c>
      <c r="E12" s="7">
        <v>50000</v>
      </c>
      <c r="F12" s="7">
        <v>55000</v>
      </c>
      <c r="G12" s="7">
        <v>60000</v>
      </c>
      <c r="H12" t="s">
        <v>43</v>
      </c>
    </row>
    <row r="13" spans="1:8" ht="18.75">
      <c r="A13" s="24" t="s">
        <v>46</v>
      </c>
      <c r="C13" s="25">
        <f t="shared" ref="C13:F13" si="1">C11</f>
        <v>35000</v>
      </c>
      <c r="D13" s="25">
        <f t="shared" si="1"/>
        <v>40000</v>
      </c>
      <c r="E13" s="25">
        <f t="shared" si="1"/>
        <v>45000</v>
      </c>
      <c r="F13" s="25">
        <f t="shared" si="1"/>
        <v>50000</v>
      </c>
      <c r="G13" s="25">
        <f>G11</f>
        <v>55000</v>
      </c>
    </row>
    <row r="15" spans="1:8">
      <c r="C15" s="40"/>
      <c r="D15" s="40"/>
      <c r="E15" s="40"/>
      <c r="F15" s="40"/>
      <c r="G15" s="40"/>
    </row>
    <row r="16" spans="1:8" ht="15.75">
      <c r="A16" s="10" t="s">
        <v>29</v>
      </c>
      <c r="C16" s="9" t="s">
        <v>0</v>
      </c>
      <c r="D16" s="8" t="s">
        <v>1</v>
      </c>
      <c r="E16" s="8" t="s">
        <v>2</v>
      </c>
      <c r="F16" s="15" t="s">
        <v>3</v>
      </c>
      <c r="G16" s="8" t="s">
        <v>4</v>
      </c>
    </row>
    <row r="17" spans="1:9">
      <c r="C17" s="3"/>
      <c r="D17" s="2"/>
      <c r="E17" s="2"/>
      <c r="F17" s="13"/>
      <c r="G17" s="2"/>
    </row>
    <row r="18" spans="1:9">
      <c r="A18" s="1" t="s">
        <v>5</v>
      </c>
      <c r="C18" s="3">
        <v>20000</v>
      </c>
      <c r="D18" s="23" t="s">
        <v>44</v>
      </c>
      <c r="E18" s="23" t="s">
        <v>44</v>
      </c>
      <c r="F18" s="23" t="s">
        <v>44</v>
      </c>
      <c r="G18" s="23" t="s">
        <v>44</v>
      </c>
    </row>
    <row r="19" spans="1:9">
      <c r="A19" s="1" t="s">
        <v>6</v>
      </c>
      <c r="C19" s="3">
        <v>9150</v>
      </c>
      <c r="D19" s="2">
        <v>12000</v>
      </c>
      <c r="E19" s="23" t="s">
        <v>44</v>
      </c>
      <c r="F19" s="23" t="s">
        <v>44</v>
      </c>
      <c r="G19" s="23" t="s">
        <v>44</v>
      </c>
    </row>
    <row r="20" spans="1:9">
      <c r="A20" s="1" t="s">
        <v>7</v>
      </c>
      <c r="C20" s="3"/>
      <c r="D20" s="23" t="s">
        <v>44</v>
      </c>
      <c r="E20" s="2">
        <v>21000</v>
      </c>
      <c r="F20" s="13">
        <f>+E20+1500</f>
        <v>22500</v>
      </c>
      <c r="G20" s="2">
        <f t="shared" ref="G20" si="2">+F20+1500</f>
        <v>24000</v>
      </c>
      <c r="H20" s="1"/>
      <c r="I20" s="1"/>
    </row>
    <row r="21" spans="1:9">
      <c r="A21" s="1" t="s">
        <v>8</v>
      </c>
      <c r="C21" s="3">
        <v>17000</v>
      </c>
      <c r="D21" s="2">
        <v>18000</v>
      </c>
      <c r="E21" s="2">
        <v>13000</v>
      </c>
      <c r="F21" s="13">
        <f>+E21+1500</f>
        <v>14500</v>
      </c>
      <c r="G21" s="2">
        <f t="shared" ref="G21" si="3">+F21+1500</f>
        <v>16000</v>
      </c>
      <c r="H21" s="1"/>
      <c r="I21" s="1"/>
    </row>
    <row r="22" spans="1:9">
      <c r="A22" s="1" t="s">
        <v>9</v>
      </c>
      <c r="C22" s="3">
        <v>13000</v>
      </c>
      <c r="D22" s="2">
        <v>18000</v>
      </c>
      <c r="E22" s="2">
        <v>17000</v>
      </c>
      <c r="F22" s="13"/>
      <c r="G22" s="2"/>
    </row>
    <row r="23" spans="1:9">
      <c r="A23" s="1" t="s">
        <v>10</v>
      </c>
      <c r="C23" s="3">
        <v>21000</v>
      </c>
      <c r="D23" s="2">
        <f>+C23+1500</f>
        <v>22500</v>
      </c>
      <c r="E23" s="2">
        <f t="shared" ref="E23:G23" si="4">+D23+1500</f>
        <v>24000</v>
      </c>
      <c r="F23" s="13">
        <f t="shared" si="4"/>
        <v>25500</v>
      </c>
      <c r="G23" s="2">
        <f t="shared" si="4"/>
        <v>27000</v>
      </c>
    </row>
    <row r="24" spans="1:9">
      <c r="A24" s="1" t="s">
        <v>11</v>
      </c>
      <c r="C24" s="3">
        <v>13000</v>
      </c>
      <c r="D24" s="2">
        <f>+C24+1500</f>
        <v>14500</v>
      </c>
      <c r="E24" s="2">
        <f t="shared" ref="E24:G24" si="5">+D24+1500</f>
        <v>16000</v>
      </c>
      <c r="F24" s="13">
        <f t="shared" si="5"/>
        <v>17500</v>
      </c>
      <c r="G24" s="2">
        <f t="shared" si="5"/>
        <v>19000</v>
      </c>
    </row>
    <row r="25" spans="1:9">
      <c r="A25" s="1" t="s">
        <v>12</v>
      </c>
      <c r="C25" s="3"/>
      <c r="D25" s="23" t="s">
        <v>44</v>
      </c>
      <c r="E25" s="23" t="s">
        <v>44</v>
      </c>
      <c r="F25" s="23" t="s">
        <v>44</v>
      </c>
      <c r="G25" s="23" t="s">
        <v>44</v>
      </c>
    </row>
    <row r="26" spans="1:9">
      <c r="A26" s="1" t="s">
        <v>13</v>
      </c>
      <c r="C26" s="3">
        <v>21000</v>
      </c>
      <c r="D26" s="2">
        <f>+C26+1500</f>
        <v>22500</v>
      </c>
      <c r="E26" s="2">
        <f t="shared" ref="E26:G26" si="6">+D26+1500</f>
        <v>24000</v>
      </c>
      <c r="F26" s="13">
        <f t="shared" si="6"/>
        <v>25500</v>
      </c>
      <c r="G26" s="2">
        <f t="shared" si="6"/>
        <v>27000</v>
      </c>
    </row>
    <row r="27" spans="1:9">
      <c r="A27" s="1" t="s">
        <v>14</v>
      </c>
      <c r="C27" s="3">
        <v>13000</v>
      </c>
      <c r="D27" s="2">
        <f>+C27+1500</f>
        <v>14500</v>
      </c>
      <c r="E27" s="2">
        <f t="shared" ref="E27:G27" si="7">+D27+1500</f>
        <v>16000</v>
      </c>
      <c r="F27" s="13">
        <f t="shared" si="7"/>
        <v>17500</v>
      </c>
      <c r="G27" s="2">
        <f t="shared" si="7"/>
        <v>19000</v>
      </c>
    </row>
    <row r="28" spans="1:9">
      <c r="A28" s="1" t="s">
        <v>15</v>
      </c>
      <c r="C28" s="3"/>
      <c r="D28" s="23" t="s">
        <v>44</v>
      </c>
      <c r="E28" s="23" t="s">
        <v>44</v>
      </c>
      <c r="F28" s="23" t="s">
        <v>44</v>
      </c>
      <c r="G28" s="23" t="s">
        <v>44</v>
      </c>
    </row>
    <row r="29" spans="1:9">
      <c r="A29" s="1" t="s">
        <v>16</v>
      </c>
      <c r="C29" s="3">
        <v>21000</v>
      </c>
      <c r="D29" s="2">
        <f>+C29+1500</f>
        <v>22500</v>
      </c>
      <c r="E29" s="2">
        <f t="shared" ref="E29:G29" si="8">+D29+1500</f>
        <v>24000</v>
      </c>
      <c r="F29" s="13">
        <f t="shared" si="8"/>
        <v>25500</v>
      </c>
      <c r="G29" s="2">
        <f t="shared" si="8"/>
        <v>27000</v>
      </c>
    </row>
    <row r="30" spans="1:9">
      <c r="A30" s="1" t="s">
        <v>17</v>
      </c>
      <c r="C30" s="3">
        <v>13000</v>
      </c>
      <c r="D30" s="2">
        <f>+C30+1500</f>
        <v>14500</v>
      </c>
      <c r="E30" s="2">
        <f t="shared" ref="E30:G31" si="9">+D30+1500</f>
        <v>16000</v>
      </c>
      <c r="F30" s="13">
        <f t="shared" si="9"/>
        <v>17500</v>
      </c>
      <c r="G30" s="2">
        <f t="shared" si="9"/>
        <v>19000</v>
      </c>
    </row>
    <row r="31" spans="1:9">
      <c r="A31" s="1" t="s">
        <v>18</v>
      </c>
      <c r="C31" s="3">
        <v>13001</v>
      </c>
      <c r="D31" s="2">
        <f>+C31+1500</f>
        <v>14501</v>
      </c>
      <c r="E31" s="2">
        <f t="shared" si="9"/>
        <v>16001</v>
      </c>
      <c r="F31" s="13">
        <f t="shared" si="9"/>
        <v>17501</v>
      </c>
      <c r="G31" s="2">
        <f t="shared" si="9"/>
        <v>19001</v>
      </c>
    </row>
    <row r="32" spans="1:9" ht="21">
      <c r="A32" s="27" t="s">
        <v>47</v>
      </c>
      <c r="C32" s="28">
        <f>SUM(C18:C31)</f>
        <v>174151</v>
      </c>
      <c r="D32" s="29">
        <f t="shared" ref="D32:G32" si="10">SUM(D18:D31)</f>
        <v>173501</v>
      </c>
      <c r="E32" s="29">
        <f t="shared" si="10"/>
        <v>187001</v>
      </c>
      <c r="F32" s="30">
        <f t="shared" si="10"/>
        <v>183501</v>
      </c>
      <c r="G32" s="29">
        <f t="shared" si="10"/>
        <v>197001</v>
      </c>
    </row>
    <row r="34" spans="1:7" ht="15.75" thickBot="1"/>
    <row r="35" spans="1:7" ht="21.75" thickBot="1">
      <c r="A35" s="35" t="s">
        <v>49</v>
      </c>
      <c r="B35" s="31"/>
      <c r="C35" s="32" t="str">
        <f>C16</f>
        <v>AXA</v>
      </c>
      <c r="D35" s="32" t="str">
        <f t="shared" ref="D35:G35" si="11">D16</f>
        <v>AMSA</v>
      </c>
      <c r="E35" s="32" t="str">
        <f t="shared" si="11"/>
        <v>ALLIANZ</v>
      </c>
      <c r="F35" s="32" t="str">
        <f t="shared" si="11"/>
        <v>ASKIA</v>
      </c>
      <c r="G35" s="33" t="str">
        <f t="shared" si="11"/>
        <v>CNART</v>
      </c>
    </row>
    <row r="36" spans="1:7" ht="21.75" thickBot="1">
      <c r="A36" s="36" t="s">
        <v>48</v>
      </c>
      <c r="B36" s="34"/>
      <c r="C36" s="37">
        <f>C32+C13+C5</f>
        <v>234151</v>
      </c>
      <c r="D36" s="38">
        <f t="shared" ref="D36:G36" si="12">D32+D13+D5</f>
        <v>243501</v>
      </c>
      <c r="E36" s="37">
        <f t="shared" si="12"/>
        <v>267001</v>
      </c>
      <c r="F36" s="37">
        <f t="shared" si="12"/>
        <v>273501</v>
      </c>
      <c r="G36" s="39">
        <f t="shared" si="12"/>
        <v>302001</v>
      </c>
    </row>
    <row r="39" spans="1:7" ht="18.75">
      <c r="A39" s="18" t="s">
        <v>23</v>
      </c>
      <c r="B39" s="19"/>
      <c r="C39" s="19"/>
      <c r="D39" s="19"/>
      <c r="E39" s="16"/>
      <c r="F39" s="16"/>
      <c r="G39" s="17"/>
    </row>
    <row r="40" spans="1:7" ht="18.75">
      <c r="A40" s="20"/>
      <c r="B40" s="21"/>
      <c r="C40" s="21" t="s">
        <v>35</v>
      </c>
      <c r="D40" s="41" t="s">
        <v>24</v>
      </c>
      <c r="E40" s="41"/>
      <c r="F40" s="41"/>
      <c r="G40" s="4"/>
    </row>
    <row r="41" spans="1:7" ht="18.75">
      <c r="A41" s="20"/>
      <c r="B41" s="21"/>
      <c r="C41" s="21" t="s">
        <v>36</v>
      </c>
      <c r="D41" s="42" t="s">
        <v>25</v>
      </c>
      <c r="E41" s="42"/>
      <c r="F41" s="42"/>
      <c r="G41" s="4"/>
    </row>
    <row r="42" spans="1:7" ht="18.75">
      <c r="A42" s="20"/>
      <c r="B42" s="21"/>
      <c r="C42" s="21" t="s">
        <v>37</v>
      </c>
      <c r="D42" s="42" t="s">
        <v>42</v>
      </c>
      <c r="E42" s="42"/>
      <c r="F42" s="42"/>
      <c r="G42" s="4"/>
    </row>
    <row r="43" spans="1:7" ht="18.75">
      <c r="A43" s="20"/>
      <c r="B43" s="21"/>
      <c r="C43" s="21"/>
      <c r="D43" s="21"/>
      <c r="E43" s="13"/>
      <c r="F43" s="13"/>
      <c r="G43" s="4"/>
    </row>
    <row r="44" spans="1:7" ht="18.75">
      <c r="A44" s="20"/>
      <c r="B44" s="21"/>
      <c r="C44" s="22" t="s">
        <v>31</v>
      </c>
      <c r="D44" s="22" t="s">
        <v>39</v>
      </c>
      <c r="E44" s="13"/>
      <c r="F44" s="13"/>
      <c r="G44" s="4"/>
    </row>
    <row r="45" spans="1:7" ht="18.75">
      <c r="A45" s="20"/>
      <c r="B45" s="21"/>
      <c r="C45" s="21"/>
      <c r="D45" s="21"/>
      <c r="E45" s="13"/>
      <c r="F45" s="13"/>
      <c r="G45" s="4"/>
    </row>
    <row r="46" spans="1:7" ht="18.75">
      <c r="A46" s="20"/>
      <c r="B46" s="21"/>
      <c r="C46" s="21" t="s">
        <v>32</v>
      </c>
      <c r="D46" s="21" t="s">
        <v>26</v>
      </c>
      <c r="E46" s="13"/>
      <c r="F46" s="13"/>
      <c r="G46" s="4"/>
    </row>
    <row r="47" spans="1:7" ht="18.75">
      <c r="A47" s="20"/>
      <c r="B47" s="21"/>
      <c r="C47" s="21" t="s">
        <v>33</v>
      </c>
      <c r="D47" s="21" t="s">
        <v>27</v>
      </c>
      <c r="E47" s="13"/>
      <c r="F47" s="13"/>
      <c r="G47" s="4"/>
    </row>
    <row r="48" spans="1:7" ht="18.75">
      <c r="A48" s="20"/>
      <c r="B48" s="21"/>
      <c r="C48" s="22" t="s">
        <v>34</v>
      </c>
      <c r="D48" s="22" t="s">
        <v>38</v>
      </c>
      <c r="E48" s="13"/>
      <c r="F48" s="13"/>
      <c r="G48" s="4"/>
    </row>
    <row r="49" spans="1:7">
      <c r="A49" s="5"/>
      <c r="B49" s="14"/>
      <c r="C49" s="14"/>
      <c r="D49" s="14"/>
      <c r="E49" s="14"/>
      <c r="F49" s="14"/>
      <c r="G49" s="6"/>
    </row>
  </sheetData>
  <mergeCells count="4">
    <mergeCell ref="C15:G15"/>
    <mergeCell ref="D40:F40"/>
    <mergeCell ref="D41:F41"/>
    <mergeCell ref="D42:F42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2019-03-01T09:11:43Z</dcterms:created>
  <dcterms:modified xsi:type="dcterms:W3CDTF">2019-03-06T10:37:44Z</dcterms:modified>
</cp:coreProperties>
</file>