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原隆行\Downloads\御見積_【ロジパル】ギフトシステム\"/>
    </mc:Choice>
  </mc:AlternateContent>
  <xr:revisionPtr revIDLastSave="0" documentId="13_ncr:1_{00E9495B-FD87-46E2-9018-82DE5B2F8CC8}" xr6:coauthVersionLast="47" xr6:coauthVersionMax="47" xr10:uidLastSave="{00000000-0000-0000-0000-000000000000}"/>
  <bookViews>
    <workbookView xWindow="1815" yWindow="4245" windowWidth="38700" windowHeight="15345" tabRatio="802" activeTab="1" xr2:uid="{00000000-000D-0000-FFFF-FFFF00000000}"/>
  </bookViews>
  <sheets>
    <sheet name="前提条件" sheetId="60" r:id="rId1"/>
    <sheet name="見積サマリ " sheetId="59" r:id="rId2"/>
    <sheet name="概算工数" sheetId="54" r:id="rId3"/>
    <sheet name="別紙_規模" sheetId="61" r:id="rId4"/>
    <sheet name="モジュール一覧" sheetId="62" r:id="rId5"/>
  </sheets>
  <definedNames>
    <definedName name="_" localSheetId="2" hidden="1">{"'表紙'!$A$1:$W$39"}</definedName>
    <definedName name="_" localSheetId="1" hidden="1">{"'表紙'!$A$1:$W$39"}</definedName>
    <definedName name="_" localSheetId="0" hidden="1">{"'表紙'!$A$1:$W$39"}</definedName>
    <definedName name="_" hidden="1">{"'表紙'!$A$1:$W$39"}</definedName>
    <definedName name="______________ctb１" localSheetId="0">#REF!</definedName>
    <definedName name="______________ctb１">#REF!</definedName>
    <definedName name="_____________ctb１" localSheetId="0">#REF!</definedName>
    <definedName name="_____________ctb１">#REF!</definedName>
    <definedName name="_____________PQ420" localSheetId="2" hidden="1">{"'フローチャート'!$A$1:$AO$191"}</definedName>
    <definedName name="_____________PQ420" localSheetId="1" hidden="1">{"'フローチャート'!$A$1:$AO$191"}</definedName>
    <definedName name="_____________PQ420" localSheetId="0" hidden="1">{"'フローチャート'!$A$1:$AO$191"}</definedName>
    <definedName name="_____________PQ420" hidden="1">{"'フローチャート'!$A$1:$AO$191"}</definedName>
    <definedName name="____________ctb１" localSheetId="0">#REF!</definedName>
    <definedName name="____________ctb１">#REF!</definedName>
    <definedName name="____________SN200" localSheetId="0">#REF!</definedName>
    <definedName name="____________SN200">#REF!</definedName>
    <definedName name="___________ctb１" localSheetId="0">#REF!</definedName>
    <definedName name="___________ctb１">#REF!</definedName>
    <definedName name="___________KEN1" localSheetId="0">#REF!</definedName>
    <definedName name="___________KEN1">#REF!</definedName>
    <definedName name="___________KEN2" localSheetId="0">#REF!</definedName>
    <definedName name="___________KEN2">#REF!</definedName>
    <definedName name="___________KEN3" localSheetId="0">#REF!</definedName>
    <definedName name="___________KEN3">#REF!</definedName>
    <definedName name="___________KEN4" localSheetId="0">#REF!</definedName>
    <definedName name="___________KEN4">#REF!</definedName>
    <definedName name="___________KEN5" localSheetId="0">#REF!</definedName>
    <definedName name="___________KEN5">#REF!</definedName>
    <definedName name="___________KEN6" localSheetId="0">#REF!</definedName>
    <definedName name="___________KEN6">#REF!</definedName>
    <definedName name="___________KEN7" localSheetId="0">#REF!</definedName>
    <definedName name="___________KEN7">#REF!</definedName>
    <definedName name="___________KEN8" localSheetId="0">#REF!</definedName>
    <definedName name="___________KEN8">#REF!</definedName>
    <definedName name="___________KEN9" localSheetId="0">#REF!</definedName>
    <definedName name="___________KEN9">#REF!</definedName>
    <definedName name="___________PQ420" localSheetId="2" hidden="1">{"'フローチャート'!$A$1:$AO$191"}</definedName>
    <definedName name="___________PQ420" localSheetId="1" hidden="1">{"'フローチャート'!$A$1:$AO$191"}</definedName>
    <definedName name="___________PQ420" localSheetId="0" hidden="1">{"'フローチャート'!$A$1:$AO$191"}</definedName>
    <definedName name="___________PQ420" hidden="1">{"'フローチャート'!$A$1:$AO$191"}</definedName>
    <definedName name="___________SN200" localSheetId="0">#REF!</definedName>
    <definedName name="___________SN200">#REF!</definedName>
    <definedName name="__________ctb１" localSheetId="0">#REF!</definedName>
    <definedName name="__________ctb１">#REF!</definedName>
    <definedName name="__________KEN1" localSheetId="0">#REF!</definedName>
    <definedName name="__________KEN1">#REF!</definedName>
    <definedName name="__________KEN2" localSheetId="0">#REF!</definedName>
    <definedName name="__________KEN2">#REF!</definedName>
    <definedName name="__________KEN3" localSheetId="0">#REF!</definedName>
    <definedName name="__________KEN3">#REF!</definedName>
    <definedName name="__________KEN4" localSheetId="0">#REF!</definedName>
    <definedName name="__________KEN4">#REF!</definedName>
    <definedName name="__________KEN5" localSheetId="0">#REF!</definedName>
    <definedName name="__________KEN5">#REF!</definedName>
    <definedName name="__________KEN6" localSheetId="0">#REF!</definedName>
    <definedName name="__________KEN6">#REF!</definedName>
    <definedName name="__________KEN7" localSheetId="0">#REF!</definedName>
    <definedName name="__________KEN7">#REF!</definedName>
    <definedName name="__________KEN8" localSheetId="0">#REF!</definedName>
    <definedName name="__________KEN8">#REF!</definedName>
    <definedName name="__________KEN9" localSheetId="0">#REF!</definedName>
    <definedName name="__________KEN9">#REF!</definedName>
    <definedName name="__________PQ420" localSheetId="2" hidden="1">{"'フローチャート'!$A$1:$AO$191"}</definedName>
    <definedName name="__________PQ420" localSheetId="1" hidden="1">{"'フローチャート'!$A$1:$AO$191"}</definedName>
    <definedName name="__________PQ420" localSheetId="0" hidden="1">{"'フローチャート'!$A$1:$AO$191"}</definedName>
    <definedName name="__________PQ420" hidden="1">{"'フローチャート'!$A$1:$AO$191"}</definedName>
    <definedName name="__________SN200" localSheetId="0">#REF!</definedName>
    <definedName name="__________SN200">#REF!</definedName>
    <definedName name="__________zz3" hidden="1">#REF!</definedName>
    <definedName name="_________B6" localSheetId="2" hidden="1">{"'発注データ送信 確認事項'!$A$1:$D$28"}</definedName>
    <definedName name="_________B6" localSheetId="1" hidden="1">{"'発注データ送信 確認事項'!$A$1:$D$28"}</definedName>
    <definedName name="_________B6" localSheetId="0" hidden="1">{"'発注データ送信 確認事項'!$A$1:$D$28"}</definedName>
    <definedName name="_________B6" hidden="1">{"'発注データ送信 確認事項'!$A$1:$D$28"}</definedName>
    <definedName name="_________ctb１" localSheetId="0">#REF!</definedName>
    <definedName name="_________ctb１">#REF!</definedName>
    <definedName name="_________KEN1" localSheetId="0">#REF!</definedName>
    <definedName name="_________KEN1">#REF!</definedName>
    <definedName name="_________KEN2" localSheetId="0">#REF!</definedName>
    <definedName name="_________KEN2">#REF!</definedName>
    <definedName name="_________KEN3" localSheetId="0">#REF!</definedName>
    <definedName name="_________KEN3">#REF!</definedName>
    <definedName name="_________KEN4" localSheetId="0">#REF!</definedName>
    <definedName name="_________KEN4">#REF!</definedName>
    <definedName name="_________KEN5" localSheetId="0">#REF!</definedName>
    <definedName name="_________KEN5">#REF!</definedName>
    <definedName name="_________KEN6" localSheetId="0">#REF!</definedName>
    <definedName name="_________KEN6">#REF!</definedName>
    <definedName name="_________KEN7" localSheetId="0">#REF!</definedName>
    <definedName name="_________KEN7">#REF!</definedName>
    <definedName name="_________KEN8" localSheetId="0">#REF!</definedName>
    <definedName name="_________KEN8">#REF!</definedName>
    <definedName name="_________KEN9" localSheetId="0">#REF!</definedName>
    <definedName name="_________KEN9">#REF!</definedName>
    <definedName name="_________PQ420" localSheetId="2" hidden="1">{"'フローチャート'!$A$1:$AO$191"}</definedName>
    <definedName name="_________PQ420" localSheetId="1" hidden="1">{"'フローチャート'!$A$1:$AO$191"}</definedName>
    <definedName name="_________PQ420" localSheetId="0" hidden="1">{"'フローチャート'!$A$1:$AO$191"}</definedName>
    <definedName name="_________PQ420" hidden="1">{"'フローチャート'!$A$1:$AO$191"}</definedName>
    <definedName name="_________SN200" localSheetId="0">#REF!</definedName>
    <definedName name="_________SN200">#REF!</definedName>
    <definedName name="________B16" localSheetId="2" hidden="1">{"'発注データ送信 確認事項'!$A$1:$D$28"}</definedName>
    <definedName name="________B16" localSheetId="1" hidden="1">{"'発注データ送信 確認事項'!$A$1:$D$28"}</definedName>
    <definedName name="________B16" localSheetId="0" hidden="1">{"'発注データ送信 確認事項'!$A$1:$D$28"}</definedName>
    <definedName name="________B16" hidden="1">{"'発注データ送信 確認事項'!$A$1:$D$28"}</definedName>
    <definedName name="________ctb１" localSheetId="0">#REF!</definedName>
    <definedName name="________ctb１">#REF!</definedName>
    <definedName name="________KEN1" localSheetId="0">#REF!</definedName>
    <definedName name="________KEN1">#REF!</definedName>
    <definedName name="________KEN2" localSheetId="0">#REF!</definedName>
    <definedName name="________KEN2">#REF!</definedName>
    <definedName name="________KEN3" localSheetId="0">#REF!</definedName>
    <definedName name="________KEN3">#REF!</definedName>
    <definedName name="________KEN4" localSheetId="0">#REF!</definedName>
    <definedName name="________KEN4">#REF!</definedName>
    <definedName name="________KEN5" localSheetId="0">#REF!</definedName>
    <definedName name="________KEN5">#REF!</definedName>
    <definedName name="________KEN6" localSheetId="0">#REF!</definedName>
    <definedName name="________KEN6">#REF!</definedName>
    <definedName name="________KEN7" localSheetId="0">#REF!</definedName>
    <definedName name="________KEN7">#REF!</definedName>
    <definedName name="________KEN8" localSheetId="0">#REF!</definedName>
    <definedName name="________KEN8">#REF!</definedName>
    <definedName name="________KEN9" localSheetId="0">#REF!</definedName>
    <definedName name="________KEN9">#REF!</definedName>
    <definedName name="________SN200" localSheetId="0">#REF!</definedName>
    <definedName name="________SN200">#REF!</definedName>
    <definedName name="________zz3" hidden="1">#REF!</definedName>
    <definedName name="_______B6" localSheetId="2" hidden="1">{"'発注データ送信 確認事項'!$A$1:$D$28"}</definedName>
    <definedName name="_______B6" localSheetId="1" hidden="1">{"'発注データ送信 確認事項'!$A$1:$D$28"}</definedName>
    <definedName name="_______B6" localSheetId="0" hidden="1">{"'発注データ送信 確認事項'!$A$1:$D$28"}</definedName>
    <definedName name="_______B6" hidden="1">{"'発注データ送信 確認事項'!$A$1:$D$28"}</definedName>
    <definedName name="_______ctb１" localSheetId="0">#REF!</definedName>
    <definedName name="_______ctb１">#REF!</definedName>
    <definedName name="_______KEN1" localSheetId="0">#REF!</definedName>
    <definedName name="_______KEN1">#REF!</definedName>
    <definedName name="_______KEN2" localSheetId="0">#REF!</definedName>
    <definedName name="_______KEN2">#REF!</definedName>
    <definedName name="_______KEN3" localSheetId="0">#REF!</definedName>
    <definedName name="_______KEN3">#REF!</definedName>
    <definedName name="_______KEN4" localSheetId="0">#REF!</definedName>
    <definedName name="_______KEN4">#REF!</definedName>
    <definedName name="_______KEN5" localSheetId="0">#REF!</definedName>
    <definedName name="_______KEN5">#REF!</definedName>
    <definedName name="_______KEN6" localSheetId="0">#REF!</definedName>
    <definedName name="_______KEN6">#REF!</definedName>
    <definedName name="_______KEN7" localSheetId="0">#REF!</definedName>
    <definedName name="_______KEN7">#REF!</definedName>
    <definedName name="_______KEN8" localSheetId="0">#REF!</definedName>
    <definedName name="_______KEN8">#REF!</definedName>
    <definedName name="_______KEN9" localSheetId="0">#REF!</definedName>
    <definedName name="_______KEN9">#REF!</definedName>
    <definedName name="_______PQ420" localSheetId="2" hidden="1">{"'フローチャート'!$A$1:$AO$191"}</definedName>
    <definedName name="_______PQ420" localSheetId="1" hidden="1">{"'フローチャート'!$A$1:$AO$191"}</definedName>
    <definedName name="_______PQ420" localSheetId="0" hidden="1">{"'フローチャート'!$A$1:$AO$191"}</definedName>
    <definedName name="_______PQ420" hidden="1">{"'フローチャート'!$A$1:$AO$191"}</definedName>
    <definedName name="_______SN200" localSheetId="0">#REF!</definedName>
    <definedName name="_______SN200">#REF!</definedName>
    <definedName name="_______zz3" hidden="1">#REF!</definedName>
    <definedName name="______B16" localSheetId="2" hidden="1">{"'発注データ送信 確認事項'!$A$1:$D$28"}</definedName>
    <definedName name="______B16" localSheetId="1" hidden="1">{"'発注データ送信 確認事項'!$A$1:$D$28"}</definedName>
    <definedName name="______B16" localSheetId="0" hidden="1">{"'発注データ送信 確認事項'!$A$1:$D$28"}</definedName>
    <definedName name="______B16" hidden="1">{"'発注データ送信 確認事項'!$A$1:$D$28"}</definedName>
    <definedName name="______B6" localSheetId="2" hidden="1">{"'発注データ送信 確認事項'!$A$1:$D$28"}</definedName>
    <definedName name="______B6" localSheetId="1" hidden="1">{"'発注データ送信 確認事項'!$A$1:$D$28"}</definedName>
    <definedName name="______B6" localSheetId="0" hidden="1">{"'発注データ送信 確認事項'!$A$1:$D$28"}</definedName>
    <definedName name="______B6" hidden="1">{"'発注データ送信 確認事項'!$A$1:$D$28"}</definedName>
    <definedName name="______ctb１" localSheetId="0">#REF!</definedName>
    <definedName name="______ctb１">#REF!</definedName>
    <definedName name="______KEN1" localSheetId="0">#REF!</definedName>
    <definedName name="______KEN1">#REF!</definedName>
    <definedName name="______KEN2" localSheetId="0">#REF!</definedName>
    <definedName name="______KEN2">#REF!</definedName>
    <definedName name="______KEN3" localSheetId="0">#REF!</definedName>
    <definedName name="______KEN3">#REF!</definedName>
    <definedName name="______KEN4" localSheetId="0">#REF!</definedName>
    <definedName name="______KEN4">#REF!</definedName>
    <definedName name="______KEN5" localSheetId="0">#REF!</definedName>
    <definedName name="______KEN5">#REF!</definedName>
    <definedName name="______KEN6" localSheetId="0">#REF!</definedName>
    <definedName name="______KEN6">#REF!</definedName>
    <definedName name="______KEN7" localSheetId="0">#REF!</definedName>
    <definedName name="______KEN7">#REF!</definedName>
    <definedName name="______KEN8" localSheetId="0">#REF!</definedName>
    <definedName name="______KEN8">#REF!</definedName>
    <definedName name="______KEN9" localSheetId="0">#REF!</definedName>
    <definedName name="______KEN9">#REF!</definedName>
    <definedName name="______SN200" localSheetId="0">#REF!</definedName>
    <definedName name="______SN200">#REF!</definedName>
    <definedName name="_____a2" localSheetId="2" hidden="1">{"'フローチャート'!$A$1:$AO$191"}</definedName>
    <definedName name="_____a2" localSheetId="1" hidden="1">{"'フローチャート'!$A$1:$AO$191"}</definedName>
    <definedName name="_____a2" localSheetId="0" hidden="1">{"'フローチャート'!$A$1:$AO$191"}</definedName>
    <definedName name="_____a2" hidden="1">{"'フローチャート'!$A$1:$AO$191"}</definedName>
    <definedName name="_____B16" localSheetId="2" hidden="1">{"'発注データ送信 確認事項'!$A$1:$D$28"}</definedName>
    <definedName name="_____B16" localSheetId="1" hidden="1">{"'発注データ送信 確認事項'!$A$1:$D$28"}</definedName>
    <definedName name="_____B16" localSheetId="0" hidden="1">{"'発注データ送信 確認事項'!$A$1:$D$28"}</definedName>
    <definedName name="_____B16" hidden="1">{"'発注データ送信 確認事項'!$A$1:$D$28"}</definedName>
    <definedName name="_____ctb１" localSheetId="0">#REF!</definedName>
    <definedName name="_____ctb１">#REF!</definedName>
    <definedName name="_____hhh1" localSheetId="2" hidden="1">{"'フローチャート'!$A$1:$AO$191"}</definedName>
    <definedName name="_____hhh1" localSheetId="1" hidden="1">{"'フローチャート'!$A$1:$AO$191"}</definedName>
    <definedName name="_____hhh1" localSheetId="0" hidden="1">{"'フローチャート'!$A$1:$AO$191"}</definedName>
    <definedName name="_____hhh1" hidden="1">{"'フローチャート'!$A$1:$AO$191"}</definedName>
    <definedName name="_____hhh2" localSheetId="2" hidden="1">{"'フローチャート'!$A$1:$AO$191"}</definedName>
    <definedName name="_____hhh2" localSheetId="1" hidden="1">{"'フローチャート'!$A$1:$AO$191"}</definedName>
    <definedName name="_____hhh2" localSheetId="0" hidden="1">{"'フローチャート'!$A$1:$AO$191"}</definedName>
    <definedName name="_____hhh2" hidden="1">{"'フローチャート'!$A$1:$AO$191"}</definedName>
    <definedName name="_____KEN1" localSheetId="0">#REF!</definedName>
    <definedName name="_____KEN1">#REF!</definedName>
    <definedName name="_____KEN2" localSheetId="0">#REF!</definedName>
    <definedName name="_____KEN2">#REF!</definedName>
    <definedName name="_____KEN3" localSheetId="0">#REF!</definedName>
    <definedName name="_____KEN3">#REF!</definedName>
    <definedName name="_____KEN4" localSheetId="0">#REF!</definedName>
    <definedName name="_____KEN4">#REF!</definedName>
    <definedName name="_____KEN5" localSheetId="0">#REF!</definedName>
    <definedName name="_____KEN5">#REF!</definedName>
    <definedName name="_____KEN6" localSheetId="0">#REF!</definedName>
    <definedName name="_____KEN6">#REF!</definedName>
    <definedName name="_____KEN7" localSheetId="0">#REF!</definedName>
    <definedName name="_____KEN7">#REF!</definedName>
    <definedName name="_____KEN8" localSheetId="0">#REF!</definedName>
    <definedName name="_____KEN8">#REF!</definedName>
    <definedName name="_____KEN9" localSheetId="0">#REF!</definedName>
    <definedName name="_____KEN9">#REF!</definedName>
    <definedName name="_____PQ420" localSheetId="2" hidden="1">{"'フローチャート'!$A$1:$AO$191"}</definedName>
    <definedName name="_____PQ420" localSheetId="1" hidden="1">{"'フローチャート'!$A$1:$AO$191"}</definedName>
    <definedName name="_____PQ420" localSheetId="0" hidden="1">{"'フローチャート'!$A$1:$AO$191"}</definedName>
    <definedName name="_____PQ420" hidden="1">{"'フローチャート'!$A$1:$AO$191"}</definedName>
    <definedName name="_____SN200" localSheetId="0">#REF!</definedName>
    <definedName name="_____SN200">#REF!</definedName>
    <definedName name="_____zz3" hidden="1">#REF!</definedName>
    <definedName name="____a2" localSheetId="2" hidden="1">{"'フローチャート'!$A$1:$AO$191"}</definedName>
    <definedName name="____a2" localSheetId="1" hidden="1">{"'フローチャート'!$A$1:$AO$191"}</definedName>
    <definedName name="____a2" localSheetId="0" hidden="1">{"'フローチャート'!$A$1:$AO$191"}</definedName>
    <definedName name="____a2" hidden="1">{"'フローチャート'!$A$1:$AO$191"}</definedName>
    <definedName name="____B16" localSheetId="2" hidden="1">{"'発注データ送信 確認事項'!$A$1:$D$28"}</definedName>
    <definedName name="____B16" localSheetId="1" hidden="1">{"'発注データ送信 確認事項'!$A$1:$D$28"}</definedName>
    <definedName name="____B16" localSheetId="0" hidden="1">{"'発注データ送信 確認事項'!$A$1:$D$28"}</definedName>
    <definedName name="____B16" hidden="1">{"'発注データ送信 確認事項'!$A$1:$D$28"}</definedName>
    <definedName name="____B6" localSheetId="2" hidden="1">{"'発注データ送信 確認事項'!$A$1:$D$28"}</definedName>
    <definedName name="____B6" localSheetId="1" hidden="1">{"'発注データ送信 確認事項'!$A$1:$D$28"}</definedName>
    <definedName name="____B6" localSheetId="0" hidden="1">{"'発注データ送信 確認事項'!$A$1:$D$28"}</definedName>
    <definedName name="____B6" hidden="1">{"'発注データ送信 確認事項'!$A$1:$D$28"}</definedName>
    <definedName name="____ctb１" localSheetId="0">#REF!</definedName>
    <definedName name="____ctb１">#REF!</definedName>
    <definedName name="____hhh1" localSheetId="2" hidden="1">{"'フローチャート'!$A$1:$AO$191"}</definedName>
    <definedName name="____hhh1" localSheetId="1" hidden="1">{"'フローチャート'!$A$1:$AO$191"}</definedName>
    <definedName name="____hhh1" localSheetId="0" hidden="1">{"'フローチャート'!$A$1:$AO$191"}</definedName>
    <definedName name="____hhh1" hidden="1">{"'フローチャート'!$A$1:$AO$191"}</definedName>
    <definedName name="____hhh2" localSheetId="2" hidden="1">{"'フローチャート'!$A$1:$AO$191"}</definedName>
    <definedName name="____hhh2" localSheetId="1" hidden="1">{"'フローチャート'!$A$1:$AO$191"}</definedName>
    <definedName name="____hhh2" localSheetId="0" hidden="1">{"'フローチャート'!$A$1:$AO$191"}</definedName>
    <definedName name="____hhh2" hidden="1">{"'フローチャート'!$A$1:$AO$191"}</definedName>
    <definedName name="____KEN1" localSheetId="0">#REF!</definedName>
    <definedName name="____KEN1">#REF!</definedName>
    <definedName name="____KEN2" localSheetId="0">#REF!</definedName>
    <definedName name="____KEN2">#REF!</definedName>
    <definedName name="____KEN3" localSheetId="0">#REF!</definedName>
    <definedName name="____KEN3">#REF!</definedName>
    <definedName name="____KEN4" localSheetId="0">#REF!</definedName>
    <definedName name="____KEN4">#REF!</definedName>
    <definedName name="____KEN5" localSheetId="0">#REF!</definedName>
    <definedName name="____KEN5">#REF!</definedName>
    <definedName name="____KEN6" localSheetId="0">#REF!</definedName>
    <definedName name="____KEN6">#REF!</definedName>
    <definedName name="____KEN7" localSheetId="0">#REF!</definedName>
    <definedName name="____KEN7">#REF!</definedName>
    <definedName name="____KEN8" localSheetId="0">#REF!</definedName>
    <definedName name="____KEN8">#REF!</definedName>
    <definedName name="____KEN9" localSheetId="0">#REF!</definedName>
    <definedName name="____KEN9">#REF!</definedName>
    <definedName name="____PQ420" localSheetId="2" hidden="1">{"'フローチャート'!$A$1:$AO$191"}</definedName>
    <definedName name="____PQ420" localSheetId="1" hidden="1">{"'フローチャート'!$A$1:$AO$191"}</definedName>
    <definedName name="____PQ420" localSheetId="0" hidden="1">{"'フローチャート'!$A$1:$AO$191"}</definedName>
    <definedName name="____PQ420" hidden="1">{"'フローチャート'!$A$1:$AO$191"}</definedName>
    <definedName name="____SN200" localSheetId="0">#REF!</definedName>
    <definedName name="____SN200">#REF!</definedName>
    <definedName name="___a2" localSheetId="2" hidden="1">{"'フローチャート'!$A$1:$AO$191"}</definedName>
    <definedName name="___a2" localSheetId="1" hidden="1">{"'フローチャート'!$A$1:$AO$191"}</definedName>
    <definedName name="___a2" localSheetId="0" hidden="1">{"'フローチャート'!$A$1:$AO$191"}</definedName>
    <definedName name="___a2" hidden="1">{"'フローチャート'!$A$1:$AO$191"}</definedName>
    <definedName name="___B16" localSheetId="2" hidden="1">{"'発注データ送信 確認事項'!$A$1:$D$28"}</definedName>
    <definedName name="___B16" localSheetId="1" hidden="1">{"'発注データ送信 確認事項'!$A$1:$D$28"}</definedName>
    <definedName name="___B16" localSheetId="0" hidden="1">{"'発注データ送信 確認事項'!$A$1:$D$28"}</definedName>
    <definedName name="___B16" hidden="1">{"'発注データ送信 確認事項'!$A$1:$D$28"}</definedName>
    <definedName name="___B6" localSheetId="2" hidden="1">{"'発注データ送信 確認事項'!$A$1:$D$28"}</definedName>
    <definedName name="___B6" localSheetId="1" hidden="1">{"'発注データ送信 確認事項'!$A$1:$D$28"}</definedName>
    <definedName name="___B6" localSheetId="0" hidden="1">{"'発注データ送信 確認事項'!$A$1:$D$28"}</definedName>
    <definedName name="___B6" hidden="1">{"'発注データ送信 確認事項'!$A$1:$D$28"}</definedName>
    <definedName name="___ctb１" localSheetId="0">#REF!</definedName>
    <definedName name="___ctb１">#REF!</definedName>
    <definedName name="___hhh1" localSheetId="2" hidden="1">{"'フローチャート'!$A$1:$AO$191"}</definedName>
    <definedName name="___hhh1" localSheetId="1" hidden="1">{"'フローチャート'!$A$1:$AO$191"}</definedName>
    <definedName name="___hhh1" localSheetId="0" hidden="1">{"'フローチャート'!$A$1:$AO$191"}</definedName>
    <definedName name="___hhh1" hidden="1">{"'フローチャート'!$A$1:$AO$191"}</definedName>
    <definedName name="___hhh2" localSheetId="2" hidden="1">{"'フローチャート'!$A$1:$AO$191"}</definedName>
    <definedName name="___hhh2" localSheetId="1" hidden="1">{"'フローチャート'!$A$1:$AO$191"}</definedName>
    <definedName name="___hhh2" localSheetId="0" hidden="1">{"'フローチャート'!$A$1:$AO$191"}</definedName>
    <definedName name="___hhh2" hidden="1">{"'フローチャート'!$A$1:$AO$191"}</definedName>
    <definedName name="___ＩＯ２" localSheetId="2"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0"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__KEN1" localSheetId="0">#REF!</definedName>
    <definedName name="___KEN1">#REF!</definedName>
    <definedName name="___KEN2" localSheetId="0">#REF!</definedName>
    <definedName name="___KEN2">#REF!</definedName>
    <definedName name="___KEN3" localSheetId="0">#REF!</definedName>
    <definedName name="___KEN3">#REF!</definedName>
    <definedName name="___KEN4" localSheetId="0">#REF!</definedName>
    <definedName name="___KEN4">#REF!</definedName>
    <definedName name="___KEN5" localSheetId="0">#REF!</definedName>
    <definedName name="___KEN5">#REF!</definedName>
    <definedName name="___KEN6" localSheetId="0">#REF!</definedName>
    <definedName name="___KEN6">#REF!</definedName>
    <definedName name="___KEN7" localSheetId="0">#REF!</definedName>
    <definedName name="___KEN7">#REF!</definedName>
    <definedName name="___KEN8" localSheetId="0">#REF!</definedName>
    <definedName name="___KEN8">#REF!</definedName>
    <definedName name="___KEN9" localSheetId="0">#REF!</definedName>
    <definedName name="___KEN9">#REF!</definedName>
    <definedName name="___PQ420" localSheetId="2" hidden="1">{"'フローチャート'!$A$1:$AO$191"}</definedName>
    <definedName name="___PQ420" localSheetId="1" hidden="1">{"'フローチャート'!$A$1:$AO$191"}</definedName>
    <definedName name="___PQ420" localSheetId="0" hidden="1">{"'フローチャート'!$A$1:$AO$191"}</definedName>
    <definedName name="___PQ420" hidden="1">{"'フローチャート'!$A$1:$AO$191"}</definedName>
    <definedName name="___SN200" localSheetId="0">#REF!</definedName>
    <definedName name="___SN200">#REF!</definedName>
    <definedName name="___zz3" hidden="1">#REF!</definedName>
    <definedName name="__1" localSheetId="2" hidden="1">{"'表紙'!$A$1:$W$39"}</definedName>
    <definedName name="__1" localSheetId="1" hidden="1">{"'表紙'!$A$1:$W$39"}</definedName>
    <definedName name="__1" localSheetId="0" hidden="1">{"'表紙'!$A$1:$W$39"}</definedName>
    <definedName name="__1" hidden="1">{"'表紙'!$A$1:$W$39"}</definedName>
    <definedName name="__a2" localSheetId="2" hidden="1">{"'フローチャート'!$A$1:$AO$191"}</definedName>
    <definedName name="__a2" localSheetId="1" hidden="1">{"'フローチャート'!$A$1:$AO$191"}</definedName>
    <definedName name="__a2" localSheetId="0" hidden="1">{"'フローチャート'!$A$1:$AO$191"}</definedName>
    <definedName name="__a2" hidden="1">{"'フローチャート'!$A$1:$AO$191"}</definedName>
    <definedName name="__ABC1" localSheetId="2" hidden="1">{"'予定・実績一覧'!$A$3:$O$110"}</definedName>
    <definedName name="__ABC1" localSheetId="1" hidden="1">{"'予定・実績一覧'!$A$3:$O$110"}</definedName>
    <definedName name="__ABC1" localSheetId="0" hidden="1">{"'予定・実績一覧'!$A$3:$O$110"}</definedName>
    <definedName name="__ABC1" hidden="1">{"'予定・実績一覧'!$A$3:$O$110"}</definedName>
    <definedName name="__ABC10" localSheetId="2" hidden="1">{"'予定・実績一覧'!$A$3:$O$110"}</definedName>
    <definedName name="__ABC10" localSheetId="1" hidden="1">{"'予定・実績一覧'!$A$3:$O$110"}</definedName>
    <definedName name="__ABC10" localSheetId="0" hidden="1">{"'予定・実績一覧'!$A$3:$O$110"}</definedName>
    <definedName name="__ABC10" hidden="1">{"'予定・実績一覧'!$A$3:$O$110"}</definedName>
    <definedName name="__ABC11" localSheetId="2" hidden="1">{"'予定・実績一覧'!$A$3:$O$110"}</definedName>
    <definedName name="__ABC11" localSheetId="1" hidden="1">{"'予定・実績一覧'!$A$3:$O$110"}</definedName>
    <definedName name="__ABC11" localSheetId="0" hidden="1">{"'予定・実績一覧'!$A$3:$O$110"}</definedName>
    <definedName name="__ABC11" hidden="1">{"'予定・実績一覧'!$A$3:$O$110"}</definedName>
    <definedName name="__ABC12" localSheetId="2" hidden="1">{"'予定・実績一覧'!$A$3:$O$110"}</definedName>
    <definedName name="__ABC12" localSheetId="1" hidden="1">{"'予定・実績一覧'!$A$3:$O$110"}</definedName>
    <definedName name="__ABC12" localSheetId="0" hidden="1">{"'予定・実績一覧'!$A$3:$O$110"}</definedName>
    <definedName name="__ABC12" hidden="1">{"'予定・実績一覧'!$A$3:$O$110"}</definedName>
    <definedName name="__ABC13" localSheetId="2" hidden="1">{"'予定・実績一覧'!$A$3:$O$110"}</definedName>
    <definedName name="__ABC13" localSheetId="1" hidden="1">{"'予定・実績一覧'!$A$3:$O$110"}</definedName>
    <definedName name="__ABC13" localSheetId="0" hidden="1">{"'予定・実績一覧'!$A$3:$O$110"}</definedName>
    <definedName name="__ABC13" hidden="1">{"'予定・実績一覧'!$A$3:$O$110"}</definedName>
    <definedName name="__ABC14" localSheetId="2" hidden="1">{"'予定・実績一覧'!$A$3:$O$110"}</definedName>
    <definedName name="__ABC14" localSheetId="1" hidden="1">{"'予定・実績一覧'!$A$3:$O$110"}</definedName>
    <definedName name="__ABC14" localSheetId="0" hidden="1">{"'予定・実績一覧'!$A$3:$O$110"}</definedName>
    <definedName name="__ABC14" hidden="1">{"'予定・実績一覧'!$A$3:$O$110"}</definedName>
    <definedName name="__ABC2" localSheetId="2" hidden="1">{"'予定・実績一覧'!$A$3:$O$110"}</definedName>
    <definedName name="__ABC2" localSheetId="1" hidden="1">{"'予定・実績一覧'!$A$3:$O$110"}</definedName>
    <definedName name="__ABC2" localSheetId="0" hidden="1">{"'予定・実績一覧'!$A$3:$O$110"}</definedName>
    <definedName name="__ABC2" hidden="1">{"'予定・実績一覧'!$A$3:$O$110"}</definedName>
    <definedName name="__ABC3" localSheetId="2" hidden="1">{"'予定・実績一覧'!$A$3:$O$110"}</definedName>
    <definedName name="__ABC3" localSheetId="1" hidden="1">{"'予定・実績一覧'!$A$3:$O$110"}</definedName>
    <definedName name="__ABC3" localSheetId="0" hidden="1">{"'予定・実績一覧'!$A$3:$O$110"}</definedName>
    <definedName name="__ABC3" hidden="1">{"'予定・実績一覧'!$A$3:$O$110"}</definedName>
    <definedName name="__ABC4" localSheetId="2" hidden="1">{"'予定・実績一覧'!$A$3:$O$110"}</definedName>
    <definedName name="__ABC4" localSheetId="1" hidden="1">{"'予定・実績一覧'!$A$3:$O$110"}</definedName>
    <definedName name="__ABC4" localSheetId="0" hidden="1">{"'予定・実績一覧'!$A$3:$O$110"}</definedName>
    <definedName name="__ABC4" hidden="1">{"'予定・実績一覧'!$A$3:$O$110"}</definedName>
    <definedName name="__ABC5" localSheetId="2" hidden="1">{"'予定・実績一覧'!$A$3:$O$110"}</definedName>
    <definedName name="__ABC5" localSheetId="1" hidden="1">{"'予定・実績一覧'!$A$3:$O$110"}</definedName>
    <definedName name="__ABC5" localSheetId="0" hidden="1">{"'予定・実績一覧'!$A$3:$O$110"}</definedName>
    <definedName name="__ABC5" hidden="1">{"'予定・実績一覧'!$A$3:$O$110"}</definedName>
    <definedName name="__ABC6" localSheetId="2" hidden="1">{"'予定・実績一覧'!$A$3:$O$110"}</definedName>
    <definedName name="__ABC6" localSheetId="1" hidden="1">{"'予定・実績一覧'!$A$3:$O$110"}</definedName>
    <definedName name="__ABC6" localSheetId="0" hidden="1">{"'予定・実績一覧'!$A$3:$O$110"}</definedName>
    <definedName name="__ABC6" hidden="1">{"'予定・実績一覧'!$A$3:$O$110"}</definedName>
    <definedName name="__ABC7" localSheetId="2" hidden="1">{"'予定・実績一覧'!$A$3:$O$110"}</definedName>
    <definedName name="__ABC7" localSheetId="1" hidden="1">{"'予定・実績一覧'!$A$3:$O$110"}</definedName>
    <definedName name="__ABC7" localSheetId="0" hidden="1">{"'予定・実績一覧'!$A$3:$O$110"}</definedName>
    <definedName name="__ABC7" hidden="1">{"'予定・実績一覧'!$A$3:$O$110"}</definedName>
    <definedName name="__ABC8" localSheetId="2" hidden="1">{"'予定・実績一覧'!$A$3:$O$110"}</definedName>
    <definedName name="__ABC8" localSheetId="1" hidden="1">{"'予定・実績一覧'!$A$3:$O$110"}</definedName>
    <definedName name="__ABC8" localSheetId="0" hidden="1">{"'予定・実績一覧'!$A$3:$O$110"}</definedName>
    <definedName name="__ABC8" hidden="1">{"'予定・実績一覧'!$A$3:$O$110"}</definedName>
    <definedName name="__ABC9" localSheetId="2" hidden="1">{"'予定・実績一覧'!$A$3:$O$110"}</definedName>
    <definedName name="__ABC9" localSheetId="1" hidden="1">{"'予定・実績一覧'!$A$3:$O$110"}</definedName>
    <definedName name="__ABC9" localSheetId="0" hidden="1">{"'予定・実績一覧'!$A$3:$O$110"}</definedName>
    <definedName name="__ABC9" hidden="1">{"'予定・実績一覧'!$A$3:$O$110"}</definedName>
    <definedName name="__B16" localSheetId="2" hidden="1">{"'発注データ送信 確認事項'!$A$1:$D$28"}</definedName>
    <definedName name="__B16" localSheetId="1" hidden="1">{"'発注データ送信 確認事項'!$A$1:$D$28"}</definedName>
    <definedName name="__B16" localSheetId="0" hidden="1">{"'発注データ送信 確認事項'!$A$1:$D$28"}</definedName>
    <definedName name="__B16" hidden="1">{"'発注データ送信 確認事項'!$A$1:$D$28"}</definedName>
    <definedName name="__B6" localSheetId="2" hidden="1">{"'発注データ送信 確認事項'!$A$1:$D$28"}</definedName>
    <definedName name="__B6" localSheetId="1" hidden="1">{"'発注データ送信 確認事項'!$A$1:$D$28"}</definedName>
    <definedName name="__B6" localSheetId="0" hidden="1">{"'発注データ送信 確認事項'!$A$1:$D$28"}</definedName>
    <definedName name="__B6" hidden="1">{"'発注データ送信 確認事項'!$A$1:$D$28"}</definedName>
    <definedName name="__ctb１" localSheetId="0">#REF!</definedName>
    <definedName name="__ctb１">#REF!</definedName>
    <definedName name="__hhh1" localSheetId="2" hidden="1">{"'フローチャート'!$A$1:$AO$191"}</definedName>
    <definedName name="__hhh1" localSheetId="1" hidden="1">{"'フローチャート'!$A$1:$AO$191"}</definedName>
    <definedName name="__hhh1" localSheetId="0" hidden="1">{"'フローチャート'!$A$1:$AO$191"}</definedName>
    <definedName name="__hhh1" hidden="1">{"'フローチャート'!$A$1:$AO$191"}</definedName>
    <definedName name="__hhh2" localSheetId="2" hidden="1">{"'フローチャート'!$A$1:$AO$191"}</definedName>
    <definedName name="__hhh2" localSheetId="1" hidden="1">{"'フローチャート'!$A$1:$AO$191"}</definedName>
    <definedName name="__hhh2" localSheetId="0" hidden="1">{"'フローチャート'!$A$1:$AO$191"}</definedName>
    <definedName name="__hhh2" hidden="1">{"'フローチャート'!$A$1:$AO$191"}</definedName>
    <definedName name="__IntlFixup" hidden="1">TRUE</definedName>
    <definedName name="__IntlFixupTable" hidden="1">#REF!</definedName>
    <definedName name="__ＩＯ２" localSheetId="2" hidden="1">{#N/A,#N/A,TRUE,"カスタマイズ仕様書";#N/A,#N/A,TRUE,"Ｉ・Ｏ関連表(1)";#N/A,#N/A,TRUE,"Ｉ・Ｏ関連表(2)";#N/A,#N/A,TRUE,"Ｉ・Ｏ関連表(3)";#N/A,#N/A,TRUE,"レポート記述書";#N/A,#N/A,TRUE,"画面記述書"}</definedName>
    <definedName name="__ＩＯ２" localSheetId="1" hidden="1">{#N/A,#N/A,TRUE,"カスタマイズ仕様書";#N/A,#N/A,TRUE,"Ｉ・Ｏ関連表(1)";#N/A,#N/A,TRUE,"Ｉ・Ｏ関連表(2)";#N/A,#N/A,TRUE,"Ｉ・Ｏ関連表(3)";#N/A,#N/A,TRUE,"レポート記述書";#N/A,#N/A,TRUE,"画面記述書"}</definedName>
    <definedName name="__ＩＯ２" localSheetId="0" hidden="1">{#N/A,#N/A,TRUE,"カスタマイズ仕様書";#N/A,#N/A,TRUE,"Ｉ・Ｏ関連表(1)";#N/A,#N/A,TRUE,"Ｉ・Ｏ関連表(2)";#N/A,#N/A,TRUE,"Ｉ・Ｏ関連表(3)";#N/A,#N/A,TRUE,"レポート記述書";#N/A,#N/A,TRUE,"画面記述書"}</definedName>
    <definedName name="__ＩＯ２" hidden="1">{#N/A,#N/A,TRUE,"カスタマイズ仕様書";#N/A,#N/A,TRUE,"Ｉ・Ｏ関連表(1)";#N/A,#N/A,TRUE,"Ｉ・Ｏ関連表(2)";#N/A,#N/A,TRUE,"Ｉ・Ｏ関連表(3)";#N/A,#N/A,TRUE,"レポート記述書";#N/A,#N/A,TRUE,"画面記述書"}</definedName>
    <definedName name="__KEN1" localSheetId="0">#REF!</definedName>
    <definedName name="__KEN1">#REF!</definedName>
    <definedName name="__KEN2" localSheetId="0">#REF!</definedName>
    <definedName name="__KEN2">#REF!</definedName>
    <definedName name="__KEN3" localSheetId="0">#REF!</definedName>
    <definedName name="__KEN3">#REF!</definedName>
    <definedName name="__KEN4" localSheetId="0">#REF!</definedName>
    <definedName name="__KEN4">#REF!</definedName>
    <definedName name="__KEN5" localSheetId="0">#REF!</definedName>
    <definedName name="__KEN5">#REF!</definedName>
    <definedName name="__KEN6" localSheetId="0">#REF!</definedName>
    <definedName name="__KEN6">#REF!</definedName>
    <definedName name="__KEN7" localSheetId="0">#REF!</definedName>
    <definedName name="__KEN7">#REF!</definedName>
    <definedName name="__KEN8" localSheetId="0">#REF!</definedName>
    <definedName name="__KEN8">#REF!</definedName>
    <definedName name="__KEN9" localSheetId="0">#REF!</definedName>
    <definedName name="__KEN9">#REF!</definedName>
    <definedName name="__No2" localSheetId="0">#REF!</definedName>
    <definedName name="__No2">#REF!</definedName>
    <definedName name="__PQ420" localSheetId="2" hidden="1">{"'フローチャート'!$A$1:$AO$191"}</definedName>
    <definedName name="__PQ420" localSheetId="1" hidden="1">{"'フローチャート'!$A$1:$AO$191"}</definedName>
    <definedName name="__PQ420" localSheetId="0" hidden="1">{"'フローチャート'!$A$1:$AO$191"}</definedName>
    <definedName name="__PQ420" hidden="1">{"'フローチャート'!$A$1:$AO$191"}</definedName>
    <definedName name="__rep1" localSheetId="2" hidden="1">{#N/A,#N/A,FALSE,"１）背景";#N/A,#N/A,FALSE,"２）前提事項";#N/A,#N/A,FALSE,"３）優先順位";#N/A,#N/A,FALSE,"４）改善サマリー";#N/A,#N/A,FALSE,"５）懸念-1";#N/A,#N/A,FALSE,"５）懸念-2";#N/A,#N/A,FALSE,"５）懸念-3";#N/A,#N/A,FALSE,"５）懸念-4";#N/A,#N/A,FALSE,"６）組織図";#N/A,#N/A,FALSE,"６）スケジュール"}</definedName>
    <definedName name="__rep1" localSheetId="1" hidden="1">{#N/A,#N/A,FALSE,"１）背景";#N/A,#N/A,FALSE,"２）前提事項";#N/A,#N/A,FALSE,"３）優先順位";#N/A,#N/A,FALSE,"４）改善サマリー";#N/A,#N/A,FALSE,"５）懸念-1";#N/A,#N/A,FALSE,"５）懸念-2";#N/A,#N/A,FALSE,"５）懸念-3";#N/A,#N/A,FALSE,"５）懸念-4";#N/A,#N/A,FALSE,"６）組織図";#N/A,#N/A,FALSE,"６）スケジュール"}</definedName>
    <definedName name="__rep1" localSheetId="0" hidden="1">{#N/A,#N/A,FALSE,"１）背景";#N/A,#N/A,FALSE,"２）前提事項";#N/A,#N/A,FALSE,"３）優先順位";#N/A,#N/A,FALSE,"４）改善サマリー";#N/A,#N/A,FALSE,"５）懸念-1";#N/A,#N/A,FALSE,"５）懸念-2";#N/A,#N/A,FALSE,"５）懸念-3";#N/A,#N/A,FALSE,"５）懸念-4";#N/A,#N/A,FALSE,"６）組織図";#N/A,#N/A,FALSE,"６）スケジュール"}</definedName>
    <definedName name="__rep1" hidden="1">{#N/A,#N/A,FALSE,"１）背景";#N/A,#N/A,FALSE,"２）前提事項";#N/A,#N/A,FALSE,"３）優先順位";#N/A,#N/A,FALSE,"４）改善サマリー";#N/A,#N/A,FALSE,"５）懸念-1";#N/A,#N/A,FALSE,"５）懸念-2";#N/A,#N/A,FALSE,"５）懸念-3";#N/A,#N/A,FALSE,"５）懸念-4";#N/A,#N/A,FALSE,"６）組織図";#N/A,#N/A,FALSE,"６）スケジュール"}</definedName>
    <definedName name="__rep2" localSheetId="2" hidden="1">{#N/A,#N/A,FALSE,"１）背景";#N/A,#N/A,FALSE,"２）前提事項";#N/A,#N/A,FALSE,"３）優先順位";#N/A,#N/A,FALSE,"４）改善サマリー";#N/A,#N/A,FALSE,"５）懸念-1";#N/A,#N/A,FALSE,"５）懸念-2";#N/A,#N/A,FALSE,"５）懸念-3";#N/A,#N/A,FALSE,"５）懸念-4";#N/A,#N/A,FALSE,"６）組織図";#N/A,#N/A,FALSE,"６）スケジュール"}</definedName>
    <definedName name="__rep2" localSheetId="1" hidden="1">{#N/A,#N/A,FALSE,"１）背景";#N/A,#N/A,FALSE,"２）前提事項";#N/A,#N/A,FALSE,"３）優先順位";#N/A,#N/A,FALSE,"４）改善サマリー";#N/A,#N/A,FALSE,"５）懸念-1";#N/A,#N/A,FALSE,"５）懸念-2";#N/A,#N/A,FALSE,"５）懸念-3";#N/A,#N/A,FALSE,"５）懸念-4";#N/A,#N/A,FALSE,"６）組織図";#N/A,#N/A,FALSE,"６）スケジュール"}</definedName>
    <definedName name="__rep2" localSheetId="0" hidden="1">{#N/A,#N/A,FALSE,"１）背景";#N/A,#N/A,FALSE,"２）前提事項";#N/A,#N/A,FALSE,"３）優先順位";#N/A,#N/A,FALSE,"４）改善サマリー";#N/A,#N/A,FALSE,"５）懸念-1";#N/A,#N/A,FALSE,"５）懸念-2";#N/A,#N/A,FALSE,"５）懸念-3";#N/A,#N/A,FALSE,"５）懸念-4";#N/A,#N/A,FALSE,"６）組織図";#N/A,#N/A,FALSE,"６）スケジュール"}</definedName>
    <definedName name="__rep2" hidden="1">{#N/A,#N/A,FALSE,"１）背景";#N/A,#N/A,FALSE,"２）前提事項";#N/A,#N/A,FALSE,"３）優先順位";#N/A,#N/A,FALSE,"４）改善サマリー";#N/A,#N/A,FALSE,"５）懸念-1";#N/A,#N/A,FALSE,"５）懸念-2";#N/A,#N/A,FALSE,"５）懸念-3";#N/A,#N/A,FALSE,"５）懸念-4";#N/A,#N/A,FALSE,"６）組織図";#N/A,#N/A,FALSE,"６）スケジュール"}</definedName>
    <definedName name="__SN200" localSheetId="0">#REF!</definedName>
    <definedName name="__SN200">#REF!</definedName>
    <definedName name="__xlfn.BAHTTEXT" hidden="1">#NAME?</definedName>
    <definedName name="__zz3" hidden="1">#REF!</definedName>
    <definedName name="_1__123Graph_Aｸﾞﾗﾌ_1" hidden="1">#REF!</definedName>
    <definedName name="_10__123Graph_Aｸﾞﾗﾌ_2" hidden="1">#REF!</definedName>
    <definedName name="_10__123Graph_Aｸﾞﾗﾌ_8" hidden="1">#REF!</definedName>
    <definedName name="_10__123Graph_Bｸﾞﾗﾌ_2" hidden="1">#REF!</definedName>
    <definedName name="_100__123Graph_Cｸﾞﾗﾌ_6" hidden="1">#REF!</definedName>
    <definedName name="_104__123Graph_Cｸﾞﾗﾌ_8" hidden="1">#REF!</definedName>
    <definedName name="_108__123Graph_Xｸﾞﾗﾌ_1" hidden="1">#REF!</definedName>
    <definedName name="_11__123Graph_Bｸﾞﾗﾌ_1" hidden="1">#REF!</definedName>
    <definedName name="_11__123Graph_Bｸﾞﾗﾌ_3" hidden="1">#REF!</definedName>
    <definedName name="_114__123Graph_Xｸﾞﾗﾌ_2" hidden="1">#REF!</definedName>
    <definedName name="_12__123Graph_Bｸﾞﾗﾌ_4" hidden="1">#REF!</definedName>
    <definedName name="_120__123Graph_Xｸﾞﾗﾌ_4" hidden="1">#REF!</definedName>
    <definedName name="_12B2_" localSheetId="2" hidden="1">{"'Part2'!$A$1:$J$51","'Part1'!$A$1:$J$46"}</definedName>
    <definedName name="_12B2_" localSheetId="1" hidden="1">{"'Part2'!$A$1:$J$51","'Part1'!$A$1:$J$46"}</definedName>
    <definedName name="_12B2_" localSheetId="0" hidden="1">{"'Part2'!$A$1:$J$51","'Part1'!$A$1:$J$46"}</definedName>
    <definedName name="_12B2_" hidden="1">{"'Part2'!$A$1:$J$51","'Part1'!$A$1:$J$46"}</definedName>
    <definedName name="_13__123Graph_Bｸﾞﾗﾌ_2" hidden="1">#REF!</definedName>
    <definedName name="_13__123Graph_Bｸﾞﾗﾌ_5" hidden="1">#REF!</definedName>
    <definedName name="_14__123Graph_Aｸﾞﾗﾌ_3" hidden="1">#REF!</definedName>
    <definedName name="_14__123Graph_Bｸﾞﾗﾌ_3" hidden="1">#REF!</definedName>
    <definedName name="_14__123Graph_Bｸﾞﾗﾌ_6" hidden="1">#REF!</definedName>
    <definedName name="_15__123Graph_Bｸﾞﾗﾌ_7" hidden="1">#REF!</definedName>
    <definedName name="_16__123Graph_Bｸﾞﾗﾌ_4" hidden="1">#REF!</definedName>
    <definedName name="_16__123Graph_Bｸﾞﾗﾌ_8" hidden="1">#REF!</definedName>
    <definedName name="_17__123Graph_Bｸﾞﾗﾌ_5" hidden="1">#REF!</definedName>
    <definedName name="_17__123Graph_Cｸﾞﾗﾌ_1" hidden="1">#REF!</definedName>
    <definedName name="_17ＩＯ２_" localSheetId="2" hidden="1">{#N/A,#N/A,TRUE,"カスタマイズ仕様書";#N/A,#N/A,TRUE,"Ｉ・Ｏ関連表(1)";#N/A,#N/A,TRUE,"Ｉ・Ｏ関連表(2)";#N/A,#N/A,TRUE,"Ｉ・Ｏ関連表(3)";#N/A,#N/A,TRUE,"レポート記述書";#N/A,#N/A,TRUE,"画面記述書"}</definedName>
    <definedName name="_17ＩＯ２_" localSheetId="1" hidden="1">{#N/A,#N/A,TRUE,"カスタマイズ仕様書";#N/A,#N/A,TRUE,"Ｉ・Ｏ関連表(1)";#N/A,#N/A,TRUE,"Ｉ・Ｏ関連表(2)";#N/A,#N/A,TRUE,"Ｉ・Ｏ関連表(3)";#N/A,#N/A,TRUE,"レポート記述書";#N/A,#N/A,TRUE,"画面記述書"}</definedName>
    <definedName name="_17ＩＯ２_" localSheetId="0" hidden="1">{#N/A,#N/A,TRUE,"カスタマイズ仕様書";#N/A,#N/A,TRUE,"Ｉ・Ｏ関連表(1)";#N/A,#N/A,TRUE,"Ｉ・Ｏ関連表(2)";#N/A,#N/A,TRUE,"Ｉ・Ｏ関連表(3)";#N/A,#N/A,TRUE,"レポート記述書";#N/A,#N/A,TRUE,"画面記述書"}</definedName>
    <definedName name="_17ＩＯ２_" hidden="1">{#N/A,#N/A,TRUE,"カスタマイズ仕様書";#N/A,#N/A,TRUE,"Ｉ・Ｏ関連表(1)";#N/A,#N/A,TRUE,"Ｉ・Ｏ関連表(2)";#N/A,#N/A,TRUE,"Ｉ・Ｏ関連表(3)";#N/A,#N/A,TRUE,"レポート記述書";#N/A,#N/A,TRUE,"画面記述書"}</definedName>
    <definedName name="_18__123Graph_Bｸﾞﾗﾌ_6" hidden="1">#REF!</definedName>
    <definedName name="_18__123Graph_Cｸﾞﾗﾌ_2" hidden="1">#REF!</definedName>
    <definedName name="_19__123Graph_Bｸﾞﾗﾌ_7" hidden="1">#REF!</definedName>
    <definedName name="_19__123Graph_Cｸﾞﾗﾌ_3" hidden="1">#REF!</definedName>
    <definedName name="_1995_11_28" localSheetId="0">#REF!</definedName>
    <definedName name="_1995_11_28">#REF!</definedName>
    <definedName name="_1A1_" localSheetId="0">#REF!</definedName>
    <definedName name="_1A1_">#REF!</definedName>
    <definedName name="_1a2_" localSheetId="2" hidden="1">{"'フローチャート'!$A$1:$AO$191"}</definedName>
    <definedName name="_1a2_" localSheetId="1" hidden="1">{"'フローチャート'!$A$1:$AO$191"}</definedName>
    <definedName name="_1a2_" localSheetId="0" hidden="1">{"'フローチャート'!$A$1:$AO$191"}</definedName>
    <definedName name="_1a2_" hidden="1">{"'フローチャート'!$A$1:$AO$191"}</definedName>
    <definedName name="_1ＩＯ２_" localSheetId="2" hidden="1">{#N/A,#N/A,TRUE,"カスタマイズ仕様書";#N/A,#N/A,TRUE,"Ｉ・Ｏ関連表(1)";#N/A,#N/A,TRUE,"Ｉ・Ｏ関連表(2)";#N/A,#N/A,TRUE,"Ｉ・Ｏ関連表(3)";#N/A,#N/A,TRUE,"レポート記述書";#N/A,#N/A,TRUE,"画面記述書"}</definedName>
    <definedName name="_1ＩＯ２_" localSheetId="1" hidden="1">{#N/A,#N/A,TRUE,"カスタマイズ仕様書";#N/A,#N/A,TRUE,"Ｉ・Ｏ関連表(1)";#N/A,#N/A,TRUE,"Ｉ・Ｏ関連表(2)";#N/A,#N/A,TRUE,"Ｉ・Ｏ関連表(3)";#N/A,#N/A,TRUE,"レポート記述書";#N/A,#N/A,TRUE,"画面記述書"}</definedName>
    <definedName name="_1ＩＯ２_" localSheetId="0" hidden="1">{#N/A,#N/A,TRUE,"カスタマイズ仕様書";#N/A,#N/A,TRUE,"Ｉ・Ｏ関連表(1)";#N/A,#N/A,TRUE,"Ｉ・Ｏ関連表(2)";#N/A,#N/A,TRUE,"Ｉ・Ｏ関連表(3)";#N/A,#N/A,TRUE,"レポート記述書";#N/A,#N/A,TRUE,"画面記述書"}</definedName>
    <definedName name="_1ＩＯ２_" hidden="1">{#N/A,#N/A,TRUE,"カスタマイズ仕様書";#N/A,#N/A,TRUE,"Ｉ・Ｏ関連表(1)";#N/A,#N/A,TRUE,"Ｉ・Ｏ関連表(2)";#N/A,#N/A,TRUE,"Ｉ・Ｏ関連表(3)";#N/A,#N/A,TRUE,"レポート記述書";#N/A,#N/A,TRUE,"画面記述書"}</definedName>
    <definedName name="_1k1_" localSheetId="2" hidden="1">{#N/A,#N/A,FALSE,"表一覧"}</definedName>
    <definedName name="_1k1_" localSheetId="1" hidden="1">{#N/A,#N/A,FALSE,"表一覧"}</definedName>
    <definedName name="_1k1_" localSheetId="0" hidden="1">{#N/A,#N/A,FALSE,"表一覧"}</definedName>
    <definedName name="_1k1_" hidden="1">{#N/A,#N/A,FALSE,"表一覧"}</definedName>
    <definedName name="_1Regressio" hidden="1">#REF!</definedName>
    <definedName name="_1t1_" localSheetId="2" hidden="1">{#N/A,#N/A,FALSE,"１）背景";#N/A,#N/A,FALSE,"２）前提事項";#N/A,#N/A,FALSE,"３）優先順位";#N/A,#N/A,FALSE,"４）改善サマリー";#N/A,#N/A,FALSE,"５）懸念-1";#N/A,#N/A,FALSE,"５）懸念-2";#N/A,#N/A,FALSE,"５）懸念-3";#N/A,#N/A,FALSE,"５）懸念-4";#N/A,#N/A,FALSE,"６）組織図";#N/A,#N/A,FALSE,"６）スケジュール"}</definedName>
    <definedName name="_1t1_" localSheetId="1" hidden="1">{#N/A,#N/A,FALSE,"１）背景";#N/A,#N/A,FALSE,"２）前提事項";#N/A,#N/A,FALSE,"３）優先順位";#N/A,#N/A,FALSE,"４）改善サマリー";#N/A,#N/A,FALSE,"５）懸念-1";#N/A,#N/A,FALSE,"５）懸念-2";#N/A,#N/A,FALSE,"５）懸念-3";#N/A,#N/A,FALSE,"５）懸念-4";#N/A,#N/A,FALSE,"６）組織図";#N/A,#N/A,FALSE,"６）スケジュール"}</definedName>
    <definedName name="_1t1_" localSheetId="0" hidden="1">{#N/A,#N/A,FALSE,"１）背景";#N/A,#N/A,FALSE,"２）前提事項";#N/A,#N/A,FALSE,"３）優先順位";#N/A,#N/A,FALSE,"４）改善サマリー";#N/A,#N/A,FALSE,"５）懸念-1";#N/A,#N/A,FALSE,"５）懸念-2";#N/A,#N/A,FALSE,"５）懸念-3";#N/A,#N/A,FALSE,"５）懸念-4";#N/A,#N/A,FALSE,"６）組織図";#N/A,#N/A,FALSE,"６）スケジュール"}</definedName>
    <definedName name="_1t1_" hidden="1">{#N/A,#N/A,FALSE,"１）背景";#N/A,#N/A,FALSE,"２）前提事項";#N/A,#N/A,FALSE,"３）優先順位";#N/A,#N/A,FALSE,"４）改善サマリー";#N/A,#N/A,FALSE,"５）懸念-1";#N/A,#N/A,FALSE,"５）懸念-2";#N/A,#N/A,FALSE,"５）懸念-3";#N/A,#N/A,FALSE,"５）懸念-4";#N/A,#N/A,FALSE,"６）組織図";#N/A,#N/A,FALSE,"６）スケジュール"}</definedName>
    <definedName name="_1t1_2" localSheetId="2" hidden="1">{#N/A,#N/A,FALSE,"１）背景";#N/A,#N/A,FALSE,"２）前提事項";#N/A,#N/A,FALSE,"３）優先順位";#N/A,#N/A,FALSE,"４）改善サマリー";#N/A,#N/A,FALSE,"５）懸念-1";#N/A,#N/A,FALSE,"５）懸念-2";#N/A,#N/A,FALSE,"５）懸念-3";#N/A,#N/A,FALSE,"５）懸念-4";#N/A,#N/A,FALSE,"６）組織図";#N/A,#N/A,FALSE,"６）スケジュール"}</definedName>
    <definedName name="_1t1_2" localSheetId="1" hidden="1">{#N/A,#N/A,FALSE,"１）背景";#N/A,#N/A,FALSE,"２）前提事項";#N/A,#N/A,FALSE,"３）優先順位";#N/A,#N/A,FALSE,"４）改善サマリー";#N/A,#N/A,FALSE,"５）懸念-1";#N/A,#N/A,FALSE,"５）懸念-2";#N/A,#N/A,FALSE,"５）懸念-3";#N/A,#N/A,FALSE,"５）懸念-4";#N/A,#N/A,FALSE,"６）組織図";#N/A,#N/A,FALSE,"６）スケジュール"}</definedName>
    <definedName name="_1t1_2" localSheetId="0" hidden="1">{#N/A,#N/A,FALSE,"１）背景";#N/A,#N/A,FALSE,"２）前提事項";#N/A,#N/A,FALSE,"３）優先順位";#N/A,#N/A,FALSE,"４）改善サマリー";#N/A,#N/A,FALSE,"５）懸念-1";#N/A,#N/A,FALSE,"５）懸念-2";#N/A,#N/A,FALSE,"５）懸念-3";#N/A,#N/A,FALSE,"５）懸念-4";#N/A,#N/A,FALSE,"６）組織図";#N/A,#N/A,FALSE,"６）スケジュール"}</definedName>
    <definedName name="_1t1_2" hidden="1">{#N/A,#N/A,FALSE,"１）背景";#N/A,#N/A,FALSE,"２）前提事項";#N/A,#N/A,FALSE,"３）優先順位";#N/A,#N/A,FALSE,"４）改善サマリー";#N/A,#N/A,FALSE,"５）懸念-1";#N/A,#N/A,FALSE,"５）懸念-2";#N/A,#N/A,FALSE,"５）懸念-3";#N/A,#N/A,FALSE,"５）懸念-4";#N/A,#N/A,FALSE,"６）組織図";#N/A,#N/A,FALSE,"６）スケジュール"}</definedName>
    <definedName name="_1印" localSheetId="0">#REF!</definedName>
    <definedName name="_1印">#REF!</definedName>
    <definedName name="_1予定_実績クエリ_プロセス順" localSheetId="0">#REF!</definedName>
    <definedName name="_1予定_実績クエリ_プロセス順">#REF!</definedName>
    <definedName name="_2" localSheetId="2" hidden="1">{"'表紙'!$A$1:$W$39"}</definedName>
    <definedName name="_2" localSheetId="1" hidden="1">{"'表紙'!$A$1:$W$39"}</definedName>
    <definedName name="_2" localSheetId="0" hidden="1">{"'表紙'!$A$1:$W$39"}</definedName>
    <definedName name="_2" hidden="1">{"'表紙'!$A$1:$W$39"}</definedName>
    <definedName name="_2.0_step寄居ファンクションポイント算出" localSheetId="0">#REF!</definedName>
    <definedName name="_2.0_step寄居ファンクションポイント算出">#REF!</definedName>
    <definedName name="_2__123Graph_Aｸﾞﾗﾌ_2" hidden="1">#REF!</definedName>
    <definedName name="_20__123Graph_Aｸﾞﾗﾌ_4" hidden="1">#REF!</definedName>
    <definedName name="_20__123Graph_Bｸﾞﾗﾌ_8" hidden="1">#REF!</definedName>
    <definedName name="_20__123Graph_Cｸﾞﾗﾌ_4" hidden="1">#REF!</definedName>
    <definedName name="_21__123Graph_Cｸﾞﾗﾌ_1" hidden="1">#REF!</definedName>
    <definedName name="_21__123Graph_Cｸﾞﾗﾌ_5" hidden="1">#REF!</definedName>
    <definedName name="_22__123Graph_Cｸﾞﾗﾌ_6" hidden="1">#REF!</definedName>
    <definedName name="_23__123Graph_Cｸﾞﾗﾌ_2" hidden="1">#REF!</definedName>
    <definedName name="_23__123Graph_Cｸﾞﾗﾌ_8" hidden="1">#REF!</definedName>
    <definedName name="_24__123Graph_Aｸﾞﾗﾌ_5" hidden="1">#REF!</definedName>
    <definedName name="_24__123Graph_Cｸﾞﾗﾌ_3" hidden="1">#REF!</definedName>
    <definedName name="_24__123Graph_Xｸﾞﾗﾌ_1" hidden="1">#REF!</definedName>
    <definedName name="_25__123Graph_Xｸﾞﾗﾌ_2" hidden="1">#REF!</definedName>
    <definedName name="_26__123Graph_Cｸﾞﾗﾌ_4" hidden="1">#REF!</definedName>
    <definedName name="_26__123Graph_Xｸﾞﾗﾌ_4" hidden="1">#REF!</definedName>
    <definedName name="_27__123Graph_Cｸﾞﾗﾌ_5" hidden="1">#REF!</definedName>
    <definedName name="_28__123Graph_Aｸﾞﾗﾌ_6" hidden="1">#REF!</definedName>
    <definedName name="_28__123Graph_Cｸﾞﾗﾌ_6" hidden="1">#REF!</definedName>
    <definedName name="_29__123Graph_Cｸﾞﾗﾌ_8" hidden="1">#REF!</definedName>
    <definedName name="_2a2_" localSheetId="2" hidden="1">{"'フローチャート'!$A$1:$AO$191"}</definedName>
    <definedName name="_2a2_" localSheetId="1" hidden="1">{"'フローチャート'!$A$1:$AO$191"}</definedName>
    <definedName name="_2a2_" localSheetId="0" hidden="1">{"'フローチャート'!$A$1:$AO$191"}</definedName>
    <definedName name="_2a2_" hidden="1">{"'フローチャート'!$A$1:$AO$191"}</definedName>
    <definedName name="_2k1_" localSheetId="2" hidden="1">{#N/A,#N/A,FALSE,"表一覧"}</definedName>
    <definedName name="_2k1_" localSheetId="1" hidden="1">{#N/A,#N/A,FALSE,"表一覧"}</definedName>
    <definedName name="_2k1_" localSheetId="0" hidden="1">{#N/A,#N/A,FALSE,"表一覧"}</definedName>
    <definedName name="_2k1_" hidden="1">{#N/A,#N/A,FALSE,"表一覧"}</definedName>
    <definedName name="_2P1_" localSheetId="2" hidden="1">{#N/A,#N/A,FALSE,"表一覧"}</definedName>
    <definedName name="_2P1_" localSheetId="1" hidden="1">{#N/A,#N/A,FALSE,"表一覧"}</definedName>
    <definedName name="_2P1_" localSheetId="0" hidden="1">{#N/A,#N/A,FALSE,"表一覧"}</definedName>
    <definedName name="_2P1_" hidden="1">{#N/A,#N/A,FALSE,"表一覧"}</definedName>
    <definedName name="_2t2_" localSheetId="2" hidden="1">{#N/A,#N/A,FALSE,"１）背景";#N/A,#N/A,FALSE,"２）前提事項";#N/A,#N/A,FALSE,"３）優先順位";#N/A,#N/A,FALSE,"４）改善サマリー";#N/A,#N/A,FALSE,"５）懸念-1";#N/A,#N/A,FALSE,"５）懸念-2";#N/A,#N/A,FALSE,"５）懸念-3";#N/A,#N/A,FALSE,"５）懸念-4";#N/A,#N/A,FALSE,"６）組織図";#N/A,#N/A,FALSE,"６）スケジュール"}</definedName>
    <definedName name="_2t2_" localSheetId="1" hidden="1">{#N/A,#N/A,FALSE,"１）背景";#N/A,#N/A,FALSE,"２）前提事項";#N/A,#N/A,FALSE,"３）優先順位";#N/A,#N/A,FALSE,"４）改善サマリー";#N/A,#N/A,FALSE,"５）懸念-1";#N/A,#N/A,FALSE,"５）懸念-2";#N/A,#N/A,FALSE,"５）懸念-3";#N/A,#N/A,FALSE,"５）懸念-4";#N/A,#N/A,FALSE,"６）組織図";#N/A,#N/A,FALSE,"６）スケジュール"}</definedName>
    <definedName name="_2t2_" localSheetId="0" hidden="1">{#N/A,#N/A,FALSE,"１）背景";#N/A,#N/A,FALSE,"２）前提事項";#N/A,#N/A,FALSE,"３）優先順位";#N/A,#N/A,FALSE,"４）改善サマリー";#N/A,#N/A,FALSE,"５）懸念-1";#N/A,#N/A,FALSE,"５）懸念-2";#N/A,#N/A,FALSE,"５）懸念-3";#N/A,#N/A,FALSE,"５）懸念-4";#N/A,#N/A,FALSE,"６）組織図";#N/A,#N/A,FALSE,"６）スケジュール"}</definedName>
    <definedName name="_2t2_" hidden="1">{#N/A,#N/A,FALSE,"１）背景";#N/A,#N/A,FALSE,"２）前提事項";#N/A,#N/A,FALSE,"３）優先順位";#N/A,#N/A,FALSE,"４）改善サマリー";#N/A,#N/A,FALSE,"５）懸念-1";#N/A,#N/A,FALSE,"５）懸念-2";#N/A,#N/A,FALSE,"５）懸念-3";#N/A,#N/A,FALSE,"５）懸念-4";#N/A,#N/A,FALSE,"６）組織図";#N/A,#N/A,FALSE,"６）スケジュール"}</definedName>
    <definedName name="_2t2_2" localSheetId="2" hidden="1">{#N/A,#N/A,FALSE,"１）背景";#N/A,#N/A,FALSE,"２）前提事項";#N/A,#N/A,FALSE,"３）優先順位";#N/A,#N/A,FALSE,"４）改善サマリー";#N/A,#N/A,FALSE,"５）懸念-1";#N/A,#N/A,FALSE,"５）懸念-2";#N/A,#N/A,FALSE,"５）懸念-3";#N/A,#N/A,FALSE,"５）懸念-4";#N/A,#N/A,FALSE,"６）組織図";#N/A,#N/A,FALSE,"６）スケジュール"}</definedName>
    <definedName name="_2t2_2" localSheetId="1" hidden="1">{#N/A,#N/A,FALSE,"１）背景";#N/A,#N/A,FALSE,"２）前提事項";#N/A,#N/A,FALSE,"３）優先順位";#N/A,#N/A,FALSE,"４）改善サマリー";#N/A,#N/A,FALSE,"５）懸念-1";#N/A,#N/A,FALSE,"５）懸念-2";#N/A,#N/A,FALSE,"５）懸念-3";#N/A,#N/A,FALSE,"５）懸念-4";#N/A,#N/A,FALSE,"６）組織図";#N/A,#N/A,FALSE,"６）スケジュール"}</definedName>
    <definedName name="_2t2_2" localSheetId="0" hidden="1">{#N/A,#N/A,FALSE,"１）背景";#N/A,#N/A,FALSE,"２）前提事項";#N/A,#N/A,FALSE,"３）優先順位";#N/A,#N/A,FALSE,"４）改善サマリー";#N/A,#N/A,FALSE,"５）懸念-1";#N/A,#N/A,FALSE,"５）懸念-2";#N/A,#N/A,FALSE,"５）懸念-3";#N/A,#N/A,FALSE,"５）懸念-4";#N/A,#N/A,FALSE,"６）組織図";#N/A,#N/A,FALSE,"６）スケジュール"}</definedName>
    <definedName name="_2t2_2" hidden="1">{#N/A,#N/A,FALSE,"１）背景";#N/A,#N/A,FALSE,"２）前提事項";#N/A,#N/A,FALSE,"３）優先順位";#N/A,#N/A,FALSE,"４）改善サマリー";#N/A,#N/A,FALSE,"５）懸念-1";#N/A,#N/A,FALSE,"５）懸念-2";#N/A,#N/A,FALSE,"５）懸念-3";#N/A,#N/A,FALSE,"５）懸念-4";#N/A,#N/A,FALSE,"６）組織図";#N/A,#N/A,FALSE,"６）スケジュール"}</definedName>
    <definedName name="_3__123Graph_Aｸﾞﾗﾌ_2" hidden="1">#REF!</definedName>
    <definedName name="_3__123Graph_Aｸﾞﾗﾌ_3" hidden="1">#REF!</definedName>
    <definedName name="_30__123Graph_Xｸﾞﾗﾌ_1" hidden="1">#REF!</definedName>
    <definedName name="_30百万以上数" localSheetId="0">#REF!</definedName>
    <definedName name="_30百万以上数">#REF!</definedName>
    <definedName name="_30百万以上判別行" localSheetId="0">#REF!</definedName>
    <definedName name="_30百万以上判別行">#REF!</definedName>
    <definedName name="_32__123Graph_Aｸﾞﾗﾌ_7" hidden="1">#REF!</definedName>
    <definedName name="_32__123Graph_Xｸﾞﾗﾌ_2" hidden="1">#REF!</definedName>
    <definedName name="_34__123Graph_Xｸﾞﾗﾌ_4" hidden="1">#REF!</definedName>
    <definedName name="_36__123Graph_Aｸﾞﾗﾌ_8" hidden="1">#REF!</definedName>
    <definedName name="_3a2_" localSheetId="2" hidden="1">{"'フローチャート'!$A$1:$AO$191"}</definedName>
    <definedName name="_3a2_" localSheetId="1" hidden="1">{"'フローチャート'!$A$1:$AO$191"}</definedName>
    <definedName name="_3a2_" localSheetId="0" hidden="1">{"'フローチャート'!$A$1:$AO$191"}</definedName>
    <definedName name="_3a2_" hidden="1">{"'フローチャート'!$A$1:$AO$191"}</definedName>
    <definedName name="_3t3_" localSheetId="2" hidden="1">{#N/A,#N/A,FALSE,"１）背景";#N/A,#N/A,FALSE,"２）前提事項";#N/A,#N/A,FALSE,"３）優先順位";#N/A,#N/A,FALSE,"４）改善サマリー";#N/A,#N/A,FALSE,"５）懸念-1";#N/A,#N/A,FALSE,"５）懸念-2";#N/A,#N/A,FALSE,"５）懸念-3";#N/A,#N/A,FALSE,"５）懸念-4";#N/A,#N/A,FALSE,"６）組織図";#N/A,#N/A,FALSE,"６）スケジュール"}</definedName>
    <definedName name="_3t3_" localSheetId="1" hidden="1">{#N/A,#N/A,FALSE,"１）背景";#N/A,#N/A,FALSE,"２）前提事項";#N/A,#N/A,FALSE,"３）優先順位";#N/A,#N/A,FALSE,"４）改善サマリー";#N/A,#N/A,FALSE,"５）懸念-1";#N/A,#N/A,FALSE,"５）懸念-2";#N/A,#N/A,FALSE,"５）懸念-3";#N/A,#N/A,FALSE,"５）懸念-4";#N/A,#N/A,FALSE,"６）組織図";#N/A,#N/A,FALSE,"６）スケジュール"}</definedName>
    <definedName name="_3t3_" localSheetId="0" hidden="1">{#N/A,#N/A,FALSE,"１）背景";#N/A,#N/A,FALSE,"２）前提事項";#N/A,#N/A,FALSE,"３）優先順位";#N/A,#N/A,FALSE,"４）改善サマリー";#N/A,#N/A,FALSE,"５）懸念-1";#N/A,#N/A,FALSE,"５）懸念-2";#N/A,#N/A,FALSE,"５）懸念-3";#N/A,#N/A,FALSE,"５）懸念-4";#N/A,#N/A,FALSE,"６）組織図";#N/A,#N/A,FALSE,"６）スケジュール"}</definedName>
    <definedName name="_3t3_" hidden="1">{#N/A,#N/A,FALSE,"１）背景";#N/A,#N/A,FALSE,"２）前提事項";#N/A,#N/A,FALSE,"３）優先順位";#N/A,#N/A,FALSE,"４）改善サマリー";#N/A,#N/A,FALSE,"５）懸念-1";#N/A,#N/A,FALSE,"５）懸念-2";#N/A,#N/A,FALSE,"５）懸念-3";#N/A,#N/A,FALSE,"５）懸念-4";#N/A,#N/A,FALSE,"６）組織図";#N/A,#N/A,FALSE,"６）スケジュール"}</definedName>
    <definedName name="_3t3_2" localSheetId="2" hidden="1">{#N/A,#N/A,FALSE,"１）背景";#N/A,#N/A,FALSE,"２）前提事項";#N/A,#N/A,FALSE,"３）優先順位";#N/A,#N/A,FALSE,"４）改善サマリー";#N/A,#N/A,FALSE,"５）懸念-1";#N/A,#N/A,FALSE,"５）懸念-2";#N/A,#N/A,FALSE,"５）懸念-3";#N/A,#N/A,FALSE,"５）懸念-4";#N/A,#N/A,FALSE,"６）組織図";#N/A,#N/A,FALSE,"６）スケジュール"}</definedName>
    <definedName name="_3t3_2" localSheetId="1" hidden="1">{#N/A,#N/A,FALSE,"１）背景";#N/A,#N/A,FALSE,"２）前提事項";#N/A,#N/A,FALSE,"３）優先順位";#N/A,#N/A,FALSE,"４）改善サマリー";#N/A,#N/A,FALSE,"５）懸念-1";#N/A,#N/A,FALSE,"５）懸念-2";#N/A,#N/A,FALSE,"５）懸念-3";#N/A,#N/A,FALSE,"５）懸念-4";#N/A,#N/A,FALSE,"６）組織図";#N/A,#N/A,FALSE,"６）スケジュール"}</definedName>
    <definedName name="_3t3_2" localSheetId="0" hidden="1">{#N/A,#N/A,FALSE,"１）背景";#N/A,#N/A,FALSE,"２）前提事項";#N/A,#N/A,FALSE,"３）優先順位";#N/A,#N/A,FALSE,"４）改善サマリー";#N/A,#N/A,FALSE,"５）懸念-1";#N/A,#N/A,FALSE,"５）懸念-2";#N/A,#N/A,FALSE,"５）懸念-3";#N/A,#N/A,FALSE,"５）懸念-4";#N/A,#N/A,FALSE,"６）組織図";#N/A,#N/A,FALSE,"６）スケジュール"}</definedName>
    <definedName name="_3t3_2" hidden="1">{#N/A,#N/A,FALSE,"１）背景";#N/A,#N/A,FALSE,"２）前提事項";#N/A,#N/A,FALSE,"３）優先順位";#N/A,#N/A,FALSE,"４）改善サマリー";#N/A,#N/A,FALSE,"５）懸念-1";#N/A,#N/A,FALSE,"５）懸念-2";#N/A,#N/A,FALSE,"５）懸念-3";#N/A,#N/A,FALSE,"５）懸念-4";#N/A,#N/A,FALSE,"６）組織図";#N/A,#N/A,FALSE,"６）スケジュール"}</definedName>
    <definedName name="_3予定_実績クエリ_プロセス順" localSheetId="0">#REF!</definedName>
    <definedName name="_3予定_実績クエリ_プロセス順">#REF!</definedName>
    <definedName name="_4__123Graph_Aｸﾞﾗﾌ_1" hidden="1">#REF!</definedName>
    <definedName name="_4__123Graph_Aｸﾞﾗﾌ_3" hidden="1">#REF!</definedName>
    <definedName name="_4__123Graph_Aｸﾞﾗﾌ_4" hidden="1">#REF!</definedName>
    <definedName name="_40__123Graph_Bｸﾞﾗﾌ_1" hidden="1">#REF!</definedName>
    <definedName name="_46__123Graph_Bｸﾞﾗﾌ_2" hidden="1">#REF!</definedName>
    <definedName name="_4a4_" localSheetId="2" hidden="1">{"'フローチャート'!$A$1:$AO$191"}</definedName>
    <definedName name="_4a4_" localSheetId="1" hidden="1">{"'フローチャート'!$A$1:$AO$191"}</definedName>
    <definedName name="_4a4_" localSheetId="0" hidden="1">{"'フローチャート'!$A$1:$AO$191"}</definedName>
    <definedName name="_4a4_" hidden="1">{"'フローチャート'!$A$1:$AO$191"}</definedName>
    <definedName name="_4P1_" localSheetId="2" hidden="1">{#N/A,#N/A,FALSE,"表一覧"}</definedName>
    <definedName name="_4P1_" localSheetId="1" hidden="1">{#N/A,#N/A,FALSE,"表一覧"}</definedName>
    <definedName name="_4P1_" localSheetId="0" hidden="1">{#N/A,#N/A,FALSE,"表一覧"}</definedName>
    <definedName name="_4P1_" hidden="1">{#N/A,#N/A,FALSE,"表一覧"}</definedName>
    <definedName name="_4t4_" localSheetId="2" hidden="1">{"'フローチャート'!$A$1:$AO$191"}</definedName>
    <definedName name="_4t4_" localSheetId="1" hidden="1">{"'フローチャート'!$A$1:$AO$191"}</definedName>
    <definedName name="_4t4_" localSheetId="0" hidden="1">{"'フローチャート'!$A$1:$AO$191"}</definedName>
    <definedName name="_4t4_" hidden="1">{"'フローチャート'!$A$1:$AO$191"}</definedName>
    <definedName name="_4t4_2" localSheetId="2" hidden="1">{"'フローチャート'!$A$1:$AO$191"}</definedName>
    <definedName name="_4t4_2" localSheetId="1" hidden="1">{"'フローチャート'!$A$1:$AO$191"}</definedName>
    <definedName name="_4t4_2" localSheetId="0" hidden="1">{"'フローチャート'!$A$1:$AO$191"}</definedName>
    <definedName name="_4t4_2" hidden="1">{"'フローチャート'!$A$1:$AO$191"}</definedName>
    <definedName name="_5__123Graph_Aｸﾞﾗﾌ_5" hidden="1">#REF!</definedName>
    <definedName name="_50__123Graph_Bｸﾞﾗﾌ_3" hidden="1">#REF!</definedName>
    <definedName name="_56__123Graph_Bｸﾞﾗﾌ_4" hidden="1">#REF!</definedName>
    <definedName name="_5a2_" localSheetId="2" hidden="1">{"'フローチャート'!$A$1:$AO$191"}</definedName>
    <definedName name="_5a2_" localSheetId="1" hidden="1">{"'フローチャート'!$A$1:$AO$191"}</definedName>
    <definedName name="_5a2_" localSheetId="0" hidden="1">{"'フローチャート'!$A$1:$AO$191"}</definedName>
    <definedName name="_5a2_" hidden="1">{"'フローチャート'!$A$1:$AO$191"}</definedName>
    <definedName name="_5t5_" localSheetId="2" hidden="1">{#N/A,#N/A,FALSE,"１）背景";#N/A,#N/A,FALSE,"２）前提事項";#N/A,#N/A,FALSE,"３）優先順位";#N/A,#N/A,FALSE,"４）改善サマリー";#N/A,#N/A,FALSE,"５）懸念-1";#N/A,#N/A,FALSE,"５）懸念-2";#N/A,#N/A,FALSE,"５）懸念-3";#N/A,#N/A,FALSE,"５）懸念-4";#N/A,#N/A,FALSE,"６）組織図";#N/A,#N/A,FALSE,"６）スケジュール"}</definedName>
    <definedName name="_5t5_" localSheetId="1" hidden="1">{#N/A,#N/A,FALSE,"１）背景";#N/A,#N/A,FALSE,"２）前提事項";#N/A,#N/A,FALSE,"３）優先順位";#N/A,#N/A,FALSE,"４）改善サマリー";#N/A,#N/A,FALSE,"５）懸念-1";#N/A,#N/A,FALSE,"５）懸念-2";#N/A,#N/A,FALSE,"５）懸念-3";#N/A,#N/A,FALSE,"５）懸念-4";#N/A,#N/A,FALSE,"６）組織図";#N/A,#N/A,FALSE,"６）スケジュール"}</definedName>
    <definedName name="_5t5_" localSheetId="0" hidden="1">{#N/A,#N/A,FALSE,"１）背景";#N/A,#N/A,FALSE,"２）前提事項";#N/A,#N/A,FALSE,"３）優先順位";#N/A,#N/A,FALSE,"４）改善サマリー";#N/A,#N/A,FALSE,"５）懸念-1";#N/A,#N/A,FALSE,"５）懸念-2";#N/A,#N/A,FALSE,"５）懸念-3";#N/A,#N/A,FALSE,"５）懸念-4";#N/A,#N/A,FALSE,"６）組織図";#N/A,#N/A,FALSE,"６）スケジュール"}</definedName>
    <definedName name="_5t5_" hidden="1">{#N/A,#N/A,FALSE,"１）背景";#N/A,#N/A,FALSE,"２）前提事項";#N/A,#N/A,FALSE,"３）優先順位";#N/A,#N/A,FALSE,"４）改善サマリー";#N/A,#N/A,FALSE,"５）懸念-1";#N/A,#N/A,FALSE,"５）懸念-2";#N/A,#N/A,FALSE,"５）懸念-3";#N/A,#N/A,FALSE,"５）懸念-4";#N/A,#N/A,FALSE,"６）組織図";#N/A,#N/A,FALSE,"６）スケジュール"}</definedName>
    <definedName name="_5t5_2" localSheetId="2" hidden="1">{#N/A,#N/A,FALSE,"１）背景";#N/A,#N/A,FALSE,"２）前提事項";#N/A,#N/A,FALSE,"３）優先順位";#N/A,#N/A,FALSE,"４）改善サマリー";#N/A,#N/A,FALSE,"５）懸念-1";#N/A,#N/A,FALSE,"５）懸念-2";#N/A,#N/A,FALSE,"５）懸念-3";#N/A,#N/A,FALSE,"５）懸念-4";#N/A,#N/A,FALSE,"６）組織図";#N/A,#N/A,FALSE,"６）スケジュール"}</definedName>
    <definedName name="_5t5_2" localSheetId="1" hidden="1">{#N/A,#N/A,FALSE,"１）背景";#N/A,#N/A,FALSE,"２）前提事項";#N/A,#N/A,FALSE,"３）優先順位";#N/A,#N/A,FALSE,"４）改善サマリー";#N/A,#N/A,FALSE,"５）懸念-1";#N/A,#N/A,FALSE,"５）懸念-2";#N/A,#N/A,FALSE,"５）懸念-3";#N/A,#N/A,FALSE,"５）懸念-4";#N/A,#N/A,FALSE,"６）組織図";#N/A,#N/A,FALSE,"６）スケジュール"}</definedName>
    <definedName name="_5t5_2" localSheetId="0" hidden="1">{#N/A,#N/A,FALSE,"１）背景";#N/A,#N/A,FALSE,"２）前提事項";#N/A,#N/A,FALSE,"３）優先順位";#N/A,#N/A,FALSE,"４）改善サマリー";#N/A,#N/A,FALSE,"５）懸念-1";#N/A,#N/A,FALSE,"５）懸念-2";#N/A,#N/A,FALSE,"５）懸念-3";#N/A,#N/A,FALSE,"５）懸念-4";#N/A,#N/A,FALSE,"６）組織図";#N/A,#N/A,FALSE,"６）スケジュール"}</definedName>
    <definedName name="_5t5_2" hidden="1">{#N/A,#N/A,FALSE,"１）背景";#N/A,#N/A,FALSE,"２）前提事項";#N/A,#N/A,FALSE,"３）優先順位";#N/A,#N/A,FALSE,"４）改善サマリー";#N/A,#N/A,FALSE,"５）懸念-1";#N/A,#N/A,FALSE,"５）懸念-2";#N/A,#N/A,FALSE,"５）懸念-3";#N/A,#N/A,FALSE,"５）懸念-4";#N/A,#N/A,FALSE,"６）組織図";#N/A,#N/A,FALSE,"６）スケジュール"}</definedName>
    <definedName name="_6__123Graph_Aｸﾞﾗﾌ_4" hidden="1">#REF!</definedName>
    <definedName name="_6__123Graph_Aｸﾞﾗﾌ_6" hidden="1">#REF!</definedName>
    <definedName name="_60__123Graph_Bｸﾞﾗﾌ_5" hidden="1">#REF!</definedName>
    <definedName name="_64__123Graph_Bｸﾞﾗﾌ_6" hidden="1">#REF!</definedName>
    <definedName name="_68__123Graph_Bｸﾞﾗﾌ_7" hidden="1">#REF!</definedName>
    <definedName name="_7__123Graph_Aｸﾞﾗﾌ_5" hidden="1">#REF!</definedName>
    <definedName name="_7__123Graph_Aｸﾞﾗﾌ_7" hidden="1">#REF!</definedName>
    <definedName name="_72__123Graph_Bｸﾞﾗﾌ_8" hidden="1">#REF!</definedName>
    <definedName name="_76__123Graph_Cｸﾞﾗﾌ_1" hidden="1">#REF!</definedName>
    <definedName name="_７上" localSheetId="0">#REF!</definedName>
    <definedName name="_７上">#REF!</definedName>
    <definedName name="_8__123Graph_Aｸﾞﾗﾌ_6" hidden="1">#REF!</definedName>
    <definedName name="_8__123Graph_Aｸﾞﾗﾌ_8" hidden="1">#REF!</definedName>
    <definedName name="_82__123Graph_Cｸﾞﾗﾌ_2" hidden="1">#REF!</definedName>
    <definedName name="_86__123Graph_Cｸﾞﾗﾌ_3" hidden="1">#REF!</definedName>
    <definedName name="_9__123Graph_Aｸﾞﾗﾌ_7" hidden="1">#REF!</definedName>
    <definedName name="_9__123Graph_Bｸﾞﾗﾌ_1" hidden="1">#REF!</definedName>
    <definedName name="_92__123Graph_Cｸﾞﾗﾌ_4" hidden="1">#REF!</definedName>
    <definedName name="_96__123Graph_Cｸﾞﾗﾌ_5" hidden="1">#REF!</definedName>
    <definedName name="_a" hidden="1">#REF!</definedName>
    <definedName name="_a1" localSheetId="0">#REF!</definedName>
    <definedName name="_a1">#REF!</definedName>
    <definedName name="_a2" localSheetId="2" hidden="1">{"'フローチャート'!$A$1:$AO$191"}</definedName>
    <definedName name="_a2" localSheetId="1" hidden="1">{"'フローチャート'!$A$1:$AO$191"}</definedName>
    <definedName name="_a2" localSheetId="0" hidden="1">{"'フローチャート'!$A$1:$AO$191"}</definedName>
    <definedName name="_a2" hidden="1">{"'フローチャート'!$A$1:$AO$191"}</definedName>
    <definedName name="_a4" localSheetId="2" hidden="1">{"'フローチャート'!$A$1:$AO$191"}</definedName>
    <definedName name="_a4" localSheetId="1" hidden="1">{"'フローチャート'!$A$1:$AO$191"}</definedName>
    <definedName name="_a4" localSheetId="0" hidden="1">{"'フローチャート'!$A$1:$AO$191"}</definedName>
    <definedName name="_a4" hidden="1">{"'フローチャート'!$A$1:$AO$191"}</definedName>
    <definedName name="_ABC1" localSheetId="2" hidden="1">{"'予定・実績一覧'!$A$3:$O$110"}</definedName>
    <definedName name="_ABC1" localSheetId="1" hidden="1">{"'予定・実績一覧'!$A$3:$O$110"}</definedName>
    <definedName name="_ABC1" localSheetId="0" hidden="1">{"'予定・実績一覧'!$A$3:$O$110"}</definedName>
    <definedName name="_ABC1" hidden="1">{"'予定・実績一覧'!$A$3:$O$110"}</definedName>
    <definedName name="_ABC10" localSheetId="2" hidden="1">{"'予定・実績一覧'!$A$3:$O$110"}</definedName>
    <definedName name="_ABC10" localSheetId="1" hidden="1">{"'予定・実績一覧'!$A$3:$O$110"}</definedName>
    <definedName name="_ABC10" localSheetId="0" hidden="1">{"'予定・実績一覧'!$A$3:$O$110"}</definedName>
    <definedName name="_ABC10" hidden="1">{"'予定・実績一覧'!$A$3:$O$110"}</definedName>
    <definedName name="_ABC11" localSheetId="2" hidden="1">{"'予定・実績一覧'!$A$3:$O$110"}</definedName>
    <definedName name="_ABC11" localSheetId="1" hidden="1">{"'予定・実績一覧'!$A$3:$O$110"}</definedName>
    <definedName name="_ABC11" localSheetId="0" hidden="1">{"'予定・実績一覧'!$A$3:$O$110"}</definedName>
    <definedName name="_ABC11" hidden="1">{"'予定・実績一覧'!$A$3:$O$110"}</definedName>
    <definedName name="_ABC12" localSheetId="2" hidden="1">{"'予定・実績一覧'!$A$3:$O$110"}</definedName>
    <definedName name="_ABC12" localSheetId="1" hidden="1">{"'予定・実績一覧'!$A$3:$O$110"}</definedName>
    <definedName name="_ABC12" localSheetId="0" hidden="1">{"'予定・実績一覧'!$A$3:$O$110"}</definedName>
    <definedName name="_ABC12" hidden="1">{"'予定・実績一覧'!$A$3:$O$110"}</definedName>
    <definedName name="_ABC13" localSheetId="2" hidden="1">{"'予定・実績一覧'!$A$3:$O$110"}</definedName>
    <definedName name="_ABC13" localSheetId="1" hidden="1">{"'予定・実績一覧'!$A$3:$O$110"}</definedName>
    <definedName name="_ABC13" localSheetId="0" hidden="1">{"'予定・実績一覧'!$A$3:$O$110"}</definedName>
    <definedName name="_ABC13" hidden="1">{"'予定・実績一覧'!$A$3:$O$110"}</definedName>
    <definedName name="_ABC14" localSheetId="2" hidden="1">{"'予定・実績一覧'!$A$3:$O$110"}</definedName>
    <definedName name="_ABC14" localSheetId="1" hidden="1">{"'予定・実績一覧'!$A$3:$O$110"}</definedName>
    <definedName name="_ABC14" localSheetId="0" hidden="1">{"'予定・実績一覧'!$A$3:$O$110"}</definedName>
    <definedName name="_ABC14" hidden="1">{"'予定・実績一覧'!$A$3:$O$110"}</definedName>
    <definedName name="_ABC2" localSheetId="2" hidden="1">{"'予定・実績一覧'!$A$3:$O$110"}</definedName>
    <definedName name="_ABC2" localSheetId="1" hidden="1">{"'予定・実績一覧'!$A$3:$O$110"}</definedName>
    <definedName name="_ABC2" localSheetId="0" hidden="1">{"'予定・実績一覧'!$A$3:$O$110"}</definedName>
    <definedName name="_ABC2" hidden="1">{"'予定・実績一覧'!$A$3:$O$110"}</definedName>
    <definedName name="_ABC3" localSheetId="2" hidden="1">{"'予定・実績一覧'!$A$3:$O$110"}</definedName>
    <definedName name="_ABC3" localSheetId="1" hidden="1">{"'予定・実績一覧'!$A$3:$O$110"}</definedName>
    <definedName name="_ABC3" localSheetId="0" hidden="1">{"'予定・実績一覧'!$A$3:$O$110"}</definedName>
    <definedName name="_ABC3" hidden="1">{"'予定・実績一覧'!$A$3:$O$110"}</definedName>
    <definedName name="_ABC4" localSheetId="2" hidden="1">{"'予定・実績一覧'!$A$3:$O$110"}</definedName>
    <definedName name="_ABC4" localSheetId="1" hidden="1">{"'予定・実績一覧'!$A$3:$O$110"}</definedName>
    <definedName name="_ABC4" localSheetId="0" hidden="1">{"'予定・実績一覧'!$A$3:$O$110"}</definedName>
    <definedName name="_ABC4" hidden="1">{"'予定・実績一覧'!$A$3:$O$110"}</definedName>
    <definedName name="_ABC5" localSheetId="2" hidden="1">{"'予定・実績一覧'!$A$3:$O$110"}</definedName>
    <definedName name="_ABC5" localSheetId="1" hidden="1">{"'予定・実績一覧'!$A$3:$O$110"}</definedName>
    <definedName name="_ABC5" localSheetId="0" hidden="1">{"'予定・実績一覧'!$A$3:$O$110"}</definedName>
    <definedName name="_ABC5" hidden="1">{"'予定・実績一覧'!$A$3:$O$110"}</definedName>
    <definedName name="_ABC6" localSheetId="2" hidden="1">{"'予定・実績一覧'!$A$3:$O$110"}</definedName>
    <definedName name="_ABC6" localSheetId="1" hidden="1">{"'予定・実績一覧'!$A$3:$O$110"}</definedName>
    <definedName name="_ABC6" localSheetId="0" hidden="1">{"'予定・実績一覧'!$A$3:$O$110"}</definedName>
    <definedName name="_ABC6" hidden="1">{"'予定・実績一覧'!$A$3:$O$110"}</definedName>
    <definedName name="_ABC7" localSheetId="2" hidden="1">{"'予定・実績一覧'!$A$3:$O$110"}</definedName>
    <definedName name="_ABC7" localSheetId="1" hidden="1">{"'予定・実績一覧'!$A$3:$O$110"}</definedName>
    <definedName name="_ABC7" localSheetId="0" hidden="1">{"'予定・実績一覧'!$A$3:$O$110"}</definedName>
    <definedName name="_ABC7" hidden="1">{"'予定・実績一覧'!$A$3:$O$110"}</definedName>
    <definedName name="_ABC8" localSheetId="2" hidden="1">{"'予定・実績一覧'!$A$3:$O$110"}</definedName>
    <definedName name="_ABC8" localSheetId="1" hidden="1">{"'予定・実績一覧'!$A$3:$O$110"}</definedName>
    <definedName name="_ABC8" localSheetId="0" hidden="1">{"'予定・実績一覧'!$A$3:$O$110"}</definedName>
    <definedName name="_ABC8" hidden="1">{"'予定・実績一覧'!$A$3:$O$110"}</definedName>
    <definedName name="_ABC9" localSheetId="2" hidden="1">{"'予定・実績一覧'!$A$3:$O$110"}</definedName>
    <definedName name="_ABC9" localSheetId="1" hidden="1">{"'予定・実績一覧'!$A$3:$O$110"}</definedName>
    <definedName name="_ABC9" localSheetId="0" hidden="1">{"'予定・実績一覧'!$A$3:$O$110"}</definedName>
    <definedName name="_ABC9" hidden="1">{"'予定・実績一覧'!$A$3:$O$110"}</definedName>
    <definedName name="_B16" localSheetId="2" hidden="1">{"'発注データ送信 確認事項'!$A$1:$D$28"}</definedName>
    <definedName name="_B16" localSheetId="1" hidden="1">{"'発注データ送信 確認事項'!$A$1:$D$28"}</definedName>
    <definedName name="_B16" localSheetId="0" hidden="1">{"'発注データ送信 確認事項'!$A$1:$D$28"}</definedName>
    <definedName name="_B16" hidden="1">{"'発注データ送信 確認事項'!$A$1:$D$28"}</definedName>
    <definedName name="_B6" localSheetId="2" hidden="1">{"'発注データ送信 確認事項'!$A$1:$D$28"}</definedName>
    <definedName name="_B6" localSheetId="1" hidden="1">{"'発注データ送信 確認事項'!$A$1:$D$28"}</definedName>
    <definedName name="_B6" localSheetId="0" hidden="1">{"'発注データ送信 確認事項'!$A$1:$D$28"}</definedName>
    <definedName name="_B6" hidden="1">{"'発注データ送信 確認事項'!$A$1:$D$28"}</definedName>
    <definedName name="_ctb１" localSheetId="0">#REF!</definedName>
    <definedName name="_ctb１">#REF!</definedName>
    <definedName name="_DAY01" localSheetId="0">#REF!</definedName>
    <definedName name="_DAY01">#REF!</definedName>
    <definedName name="_DAY02" localSheetId="0">#REF!</definedName>
    <definedName name="_DAY02">#REF!</definedName>
    <definedName name="_DAY03" localSheetId="0">#REF!</definedName>
    <definedName name="_DAY03">#REF!</definedName>
    <definedName name="_DAY04" localSheetId="0">#REF!</definedName>
    <definedName name="_DAY04">#REF!</definedName>
    <definedName name="_DAY05" localSheetId="0">#REF!</definedName>
    <definedName name="_DAY05">#REF!</definedName>
    <definedName name="_DAY06" localSheetId="0">#REF!</definedName>
    <definedName name="_DAY06">#REF!</definedName>
    <definedName name="_DAY07" localSheetId="0">#REF!</definedName>
    <definedName name="_DAY07">#REF!</definedName>
    <definedName name="_DAY08" localSheetId="0">#REF!</definedName>
    <definedName name="_DAY08">#REF!</definedName>
    <definedName name="_DAY09" localSheetId="0">#REF!</definedName>
    <definedName name="_DAY09">#REF!</definedName>
    <definedName name="_DAY10" localSheetId="0">#REF!</definedName>
    <definedName name="_DAY10">#REF!</definedName>
    <definedName name="_DAY11" localSheetId="0">#REF!</definedName>
    <definedName name="_DAY11">#REF!</definedName>
    <definedName name="_DAY12" localSheetId="0">#REF!</definedName>
    <definedName name="_DAY12">#REF!</definedName>
    <definedName name="_DAY13" localSheetId="0">#REF!</definedName>
    <definedName name="_DAY13">#REF!</definedName>
    <definedName name="_DAY14" localSheetId="0">#REF!</definedName>
    <definedName name="_DAY14">#REF!</definedName>
    <definedName name="_DAY15" localSheetId="0">#REF!</definedName>
    <definedName name="_DAY15">#REF!</definedName>
    <definedName name="_DAY16" localSheetId="0">#REF!</definedName>
    <definedName name="_DAY16">#REF!</definedName>
    <definedName name="_Fill" hidden="1">#REF!</definedName>
    <definedName name="_Fill_2" hidden="1">#REF!</definedName>
    <definedName name="_fill2" hidden="1">#REF!</definedName>
    <definedName name="_xlnm._FilterDatabase" localSheetId="4" hidden="1">モジュール一覧!$B$3:$J$878</definedName>
    <definedName name="_xlnm._FilterDatabase" localSheetId="2" hidden="1">概算工数!$A$6:$M$21</definedName>
    <definedName name="_xlnm._FilterDatabase" hidden="1">#REF!</definedName>
    <definedName name="_gogsagfajdf" localSheetId="0">#REF!</definedName>
    <definedName name="_gogsagfajdf">#REF!</definedName>
    <definedName name="_Ｈ１" localSheetId="0">#REF!</definedName>
    <definedName name="_Ｈ１">#REF!</definedName>
    <definedName name="_H１登録日" localSheetId="0">#REF!</definedName>
    <definedName name="_H１登録日">#REF!</definedName>
    <definedName name="_Ｈ２" localSheetId="0">#REF!</definedName>
    <definedName name="_Ｈ２">#REF!</definedName>
    <definedName name="_H２登録日" localSheetId="0">#REF!</definedName>
    <definedName name="_H２登録日">#REF!</definedName>
    <definedName name="_Ｈ３" localSheetId="0">#REF!</definedName>
    <definedName name="_Ｈ３">#REF!</definedName>
    <definedName name="_H３登録日" localSheetId="0">#REF!</definedName>
    <definedName name="_H３登録日">#REF!</definedName>
    <definedName name="_Ｈ４" localSheetId="0">#REF!</definedName>
    <definedName name="_Ｈ４">#REF!</definedName>
    <definedName name="_H４登録日" localSheetId="0">#REF!</definedName>
    <definedName name="_H４登録日">#REF!</definedName>
    <definedName name="_hhh_2" localSheetId="2" hidden="1">{"'フローチャート'!$A$1:$AO$191"}</definedName>
    <definedName name="_hhh_2" localSheetId="1" hidden="1">{"'フローチャート'!$A$1:$AO$191"}</definedName>
    <definedName name="_hhh_2" localSheetId="0" hidden="1">{"'フローチャート'!$A$1:$AO$191"}</definedName>
    <definedName name="_hhh_2" hidden="1">{"'フローチャート'!$A$1:$AO$191"}</definedName>
    <definedName name="_hhh1" localSheetId="2" hidden="1">{"'フローチャート'!$A$1:$AO$191"}</definedName>
    <definedName name="_hhh1" localSheetId="1" hidden="1">{"'フローチャート'!$A$1:$AO$191"}</definedName>
    <definedName name="_hhh1" localSheetId="0" hidden="1">{"'フローチャート'!$A$1:$AO$191"}</definedName>
    <definedName name="_hhh1" hidden="1">{"'フローチャート'!$A$1:$AO$191"}</definedName>
    <definedName name="_hhh1_2" localSheetId="2" hidden="1">{"'フローチャート'!$A$1:$AO$191"}</definedName>
    <definedName name="_hhh1_2" localSheetId="1" hidden="1">{"'フローチャート'!$A$1:$AO$191"}</definedName>
    <definedName name="_hhh1_2" localSheetId="0" hidden="1">{"'フローチャート'!$A$1:$AO$191"}</definedName>
    <definedName name="_hhh1_2" hidden="1">{"'フローチャート'!$A$1:$AO$191"}</definedName>
    <definedName name="_hhh2" localSheetId="2" hidden="1">{"'フローチャート'!$A$1:$AO$191"}</definedName>
    <definedName name="_hhh2" localSheetId="1" hidden="1">{"'フローチャート'!$A$1:$AO$191"}</definedName>
    <definedName name="_hhh2" localSheetId="0" hidden="1">{"'フローチャート'!$A$1:$AO$191"}</definedName>
    <definedName name="_hhh2" hidden="1">{"'フローチャート'!$A$1:$AO$191"}</definedName>
    <definedName name="_hhh2_2" localSheetId="2" hidden="1">{"'フローチャート'!$A$1:$AO$191"}</definedName>
    <definedName name="_hhh2_2" localSheetId="1" hidden="1">{"'フローチャート'!$A$1:$AO$191"}</definedName>
    <definedName name="_hhh2_2" localSheetId="0" hidden="1">{"'フローチャート'!$A$1:$AO$191"}</definedName>
    <definedName name="_hhh2_2" hidden="1">{"'フローチャート'!$A$1:$AO$191"}</definedName>
    <definedName name="_hhh2_3" localSheetId="2" hidden="1">{"'フローチャート'!$A$1:$AO$191"}</definedName>
    <definedName name="_hhh2_3" localSheetId="1" hidden="1">{"'フローチャート'!$A$1:$AO$191"}</definedName>
    <definedName name="_hhh2_3" localSheetId="0" hidden="1">{"'フローチャート'!$A$1:$AO$191"}</definedName>
    <definedName name="_hhh2_3" hidden="1">{"'フローチャート'!$A$1:$AO$191"}</definedName>
    <definedName name="_ＩＯ２" localSheetId="2" hidden="1">{#N/A,#N/A,TRUE,"カスタマイズ仕様書";#N/A,#N/A,TRUE,"Ｉ・Ｏ関連表(1)";#N/A,#N/A,TRUE,"Ｉ・Ｏ関連表(2)";#N/A,#N/A,TRUE,"Ｉ・Ｏ関連表(3)";#N/A,#N/A,TRUE,"レポート記述書";#N/A,#N/A,TRUE,"画面記述書"}</definedName>
    <definedName name="_ＩＯ２" localSheetId="1" hidden="1">{#N/A,#N/A,TRUE,"カスタマイズ仕様書";#N/A,#N/A,TRUE,"Ｉ・Ｏ関連表(1)";#N/A,#N/A,TRUE,"Ｉ・Ｏ関連表(2)";#N/A,#N/A,TRUE,"Ｉ・Ｏ関連表(3)";#N/A,#N/A,TRUE,"レポート記述書";#N/A,#N/A,TRUE,"画面記述書"}</definedName>
    <definedName name="_ＩＯ２" localSheetId="0"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Job2" localSheetId="0">#REF!</definedName>
    <definedName name="_Job2">#REF!</definedName>
    <definedName name="_KEN1" localSheetId="0">#REF!</definedName>
    <definedName name="_KEN1">#REF!</definedName>
    <definedName name="_KEN2" localSheetId="0">#REF!</definedName>
    <definedName name="_KEN2">#REF!</definedName>
    <definedName name="_KEN3" localSheetId="0">#REF!</definedName>
    <definedName name="_KEN3">#REF!</definedName>
    <definedName name="_KEN4" localSheetId="0">#REF!</definedName>
    <definedName name="_KEN4">#REF!</definedName>
    <definedName name="_KEN5" localSheetId="0">#REF!</definedName>
    <definedName name="_KEN5">#REF!</definedName>
    <definedName name="_KEN6" localSheetId="0">#REF!</definedName>
    <definedName name="_KEN6">#REF!</definedName>
    <definedName name="_KEN7" localSheetId="0">#REF!</definedName>
    <definedName name="_KEN7">#REF!</definedName>
    <definedName name="_KEN8" localSheetId="0">#REF!</definedName>
    <definedName name="_KEN8">#REF!</definedName>
    <definedName name="_KEN9" localSheetId="0">#REF!</definedName>
    <definedName name="_KEN9">#REF!</definedName>
    <definedName name="_Key1" hidden="1">#REF!</definedName>
    <definedName name="_Key2" hidden="1">#REF!</definedName>
    <definedName name="_kk1" localSheetId="2" hidden="1">{#N/A,#N/A,FALSE,"表一覧"}</definedName>
    <definedName name="_kk1" localSheetId="1" hidden="1">{#N/A,#N/A,FALSE,"表一覧"}</definedName>
    <definedName name="_kk1" localSheetId="0" hidden="1">{#N/A,#N/A,FALSE,"表一覧"}</definedName>
    <definedName name="_kk1" hidden="1">{#N/A,#N/A,FALSE,"表一覧"}</definedName>
    <definedName name="_No2" localSheetId="0">#REF!</definedName>
    <definedName name="_No2">#REF!</definedName>
    <definedName name="_Order1" hidden="1">255</definedName>
    <definedName name="_Order2" hidden="1">255</definedName>
    <definedName name="_Parse_In" hidden="1">#REF!</definedName>
    <definedName name="_Parse_In2" hidden="1">#REF!</definedName>
    <definedName name="_Parse_Out" hidden="1">#REF!</definedName>
    <definedName name="_PCL02" localSheetId="2" hidden="1">{"'フローチャート'!$A$1:$AO$191"}</definedName>
    <definedName name="_PCL02" localSheetId="1" hidden="1">{"'フローチャート'!$A$1:$AO$191"}</definedName>
    <definedName name="_PCL02" localSheetId="0" hidden="1">{"'フローチャート'!$A$1:$AO$191"}</definedName>
    <definedName name="_PCL02" hidden="1">{"'フローチャート'!$A$1:$AO$191"}</definedName>
    <definedName name="_PFM2" localSheetId="0">#REF!</definedName>
    <definedName name="_PFM2">#REF!</definedName>
    <definedName name="_PFM21" localSheetId="0">#REF!</definedName>
    <definedName name="_PFM21">#REF!</definedName>
    <definedName name="_pfm3" localSheetId="0">#REF!</definedName>
    <definedName name="_pfm3">#REF!</definedName>
    <definedName name="_PID01" localSheetId="0">#REF!</definedName>
    <definedName name="_PID01">#REF!</definedName>
    <definedName name="_PID02" localSheetId="0">#REF!</definedName>
    <definedName name="_PID02">#REF!</definedName>
    <definedName name="_PID03" localSheetId="0">#REF!</definedName>
    <definedName name="_PID03">#REF!</definedName>
    <definedName name="_PID04" localSheetId="0">#REF!</definedName>
    <definedName name="_PID04">#REF!</definedName>
    <definedName name="_PID05" localSheetId="0">#REF!</definedName>
    <definedName name="_PID05">#REF!</definedName>
    <definedName name="_PID06" localSheetId="0">#REF!</definedName>
    <definedName name="_PID06">#REF!</definedName>
    <definedName name="_PID07" localSheetId="0">#REF!</definedName>
    <definedName name="_PID07">#REF!</definedName>
    <definedName name="_PID08" localSheetId="0">#REF!</definedName>
    <definedName name="_PID08">#REF!</definedName>
    <definedName name="_PID09" localSheetId="0">#REF!</definedName>
    <definedName name="_PID09">#REF!</definedName>
    <definedName name="_PID10" localSheetId="0">#REF!</definedName>
    <definedName name="_PID10">#REF!</definedName>
    <definedName name="_PID11" localSheetId="0">#REF!</definedName>
    <definedName name="_PID11">#REF!</definedName>
    <definedName name="_PID12" localSheetId="0">#REF!</definedName>
    <definedName name="_PID12">#REF!</definedName>
    <definedName name="_PID13" localSheetId="0">#REF!</definedName>
    <definedName name="_PID13">#REF!</definedName>
    <definedName name="_PID14" localSheetId="0">#REF!</definedName>
    <definedName name="_PID14">#REF!</definedName>
    <definedName name="_PID15" localSheetId="0">#REF!</definedName>
    <definedName name="_PID15">#REF!</definedName>
    <definedName name="_PID16" localSheetId="0">#REF!</definedName>
    <definedName name="_PID16">#REF!</definedName>
    <definedName name="_PID17" localSheetId="0">#REF!</definedName>
    <definedName name="_PID17">#REF!</definedName>
    <definedName name="_PID18" localSheetId="0">#REF!</definedName>
    <definedName name="_PID18">#REF!</definedName>
    <definedName name="_PID19" localSheetId="0">#REF!</definedName>
    <definedName name="_PID19">#REF!</definedName>
    <definedName name="_PID20" localSheetId="0">#REF!</definedName>
    <definedName name="_PID20">#REF!</definedName>
    <definedName name="_PNM01" localSheetId="0">#REF!</definedName>
    <definedName name="_PNM01">#REF!</definedName>
    <definedName name="_PNM02" localSheetId="0">#REF!</definedName>
    <definedName name="_PNM02">#REF!</definedName>
    <definedName name="_PNM03" localSheetId="0">#REF!</definedName>
    <definedName name="_PNM03">#REF!</definedName>
    <definedName name="_PNM04" localSheetId="0">#REF!</definedName>
    <definedName name="_PNM04">#REF!</definedName>
    <definedName name="_PNM05" localSheetId="0">#REF!</definedName>
    <definedName name="_PNM05">#REF!</definedName>
    <definedName name="_PNM06" localSheetId="0">#REF!</definedName>
    <definedName name="_PNM06">#REF!</definedName>
    <definedName name="_PNM07" localSheetId="0">#REF!</definedName>
    <definedName name="_PNM07">#REF!</definedName>
    <definedName name="_PNM08" localSheetId="0">#REF!</definedName>
    <definedName name="_PNM08">#REF!</definedName>
    <definedName name="_PNM09" localSheetId="0">#REF!</definedName>
    <definedName name="_PNM09">#REF!</definedName>
    <definedName name="_PNM10" localSheetId="0">#REF!</definedName>
    <definedName name="_PNM10">#REF!</definedName>
    <definedName name="_PNM11" localSheetId="0">#REF!</definedName>
    <definedName name="_PNM11">#REF!</definedName>
    <definedName name="_PNM12" localSheetId="0">#REF!</definedName>
    <definedName name="_PNM12">#REF!</definedName>
    <definedName name="_PNM13" localSheetId="0">#REF!</definedName>
    <definedName name="_PNM13">#REF!</definedName>
    <definedName name="_PNM14" localSheetId="0">#REF!</definedName>
    <definedName name="_PNM14">#REF!</definedName>
    <definedName name="_PNM15" localSheetId="0">#REF!</definedName>
    <definedName name="_PNM15">#REF!</definedName>
    <definedName name="_PNM16" localSheetId="0">#REF!</definedName>
    <definedName name="_PNM16">#REF!</definedName>
    <definedName name="_PNM17" localSheetId="0">#REF!</definedName>
    <definedName name="_PNM17">#REF!</definedName>
    <definedName name="_PNM18" localSheetId="0">#REF!</definedName>
    <definedName name="_PNM18">#REF!</definedName>
    <definedName name="_PNM19" localSheetId="0">#REF!</definedName>
    <definedName name="_PNM19">#REF!</definedName>
    <definedName name="_PNM20" localSheetId="0">#REF!</definedName>
    <definedName name="_PNM20">#REF!</definedName>
    <definedName name="_pp2000" localSheetId="0">#REF!</definedName>
    <definedName name="_pp2000">#REF!</definedName>
    <definedName name="_pp800" localSheetId="0">#REF!</definedName>
    <definedName name="_pp800">#REF!</definedName>
    <definedName name="_PQ420" localSheetId="2" hidden="1">{"'フローチャート'!$A$1:$AO$191"}</definedName>
    <definedName name="_PQ420" localSheetId="1" hidden="1">{"'フローチャート'!$A$1:$AO$191"}</definedName>
    <definedName name="_PQ420" localSheetId="0" hidden="1">{"'フローチャート'!$A$1:$AO$191"}</definedName>
    <definedName name="_PQ420" hidden="1">{"'フローチャート'!$A$1:$AO$191"}</definedName>
    <definedName name="_Q740" localSheetId="0">#REF!</definedName>
    <definedName name="_Q740">#REF!</definedName>
    <definedName name="_Q750" localSheetId="0">#REF!</definedName>
    <definedName name="_Q750">#REF!</definedName>
    <definedName name="_Q850" localSheetId="0">#REF!</definedName>
    <definedName name="_Q850">#REF!</definedName>
    <definedName name="_re1_2" localSheetId="2" hidden="1">{#N/A,#N/A,FALSE,"１）背景";#N/A,#N/A,FALSE,"２）前提事項";#N/A,#N/A,FALSE,"３）優先順位";#N/A,#N/A,FALSE,"４）改善サマリー";#N/A,#N/A,FALSE,"５）懸念-1";#N/A,#N/A,FALSE,"５）懸念-2";#N/A,#N/A,FALSE,"５）懸念-3";#N/A,#N/A,FALSE,"５）懸念-4";#N/A,#N/A,FALSE,"６）組織図";#N/A,#N/A,FALSE,"６）スケジュール"}</definedName>
    <definedName name="_re1_2" localSheetId="1" hidden="1">{#N/A,#N/A,FALSE,"１）背景";#N/A,#N/A,FALSE,"２）前提事項";#N/A,#N/A,FALSE,"３）優先順位";#N/A,#N/A,FALSE,"４）改善サマリー";#N/A,#N/A,FALSE,"５）懸念-1";#N/A,#N/A,FALSE,"５）懸念-2";#N/A,#N/A,FALSE,"５）懸念-3";#N/A,#N/A,FALSE,"５）懸念-4";#N/A,#N/A,FALSE,"６）組織図";#N/A,#N/A,FALSE,"６）スケジュール"}</definedName>
    <definedName name="_re1_2" localSheetId="0" hidden="1">{#N/A,#N/A,FALSE,"１）背景";#N/A,#N/A,FALSE,"２）前提事項";#N/A,#N/A,FALSE,"３）優先順位";#N/A,#N/A,FALSE,"４）改善サマリー";#N/A,#N/A,FALSE,"５）懸念-1";#N/A,#N/A,FALSE,"５）懸念-2";#N/A,#N/A,FALSE,"５）懸念-3";#N/A,#N/A,FALSE,"５）懸念-4";#N/A,#N/A,FALSE,"６）組織図";#N/A,#N/A,FALSE,"６）スケジュール"}</definedName>
    <definedName name="_re1_2" hidden="1">{#N/A,#N/A,FALSE,"１）背景";#N/A,#N/A,FALSE,"２）前提事項";#N/A,#N/A,FALSE,"３）優先順位";#N/A,#N/A,FALSE,"４）改善サマリー";#N/A,#N/A,FALSE,"５）懸念-1";#N/A,#N/A,FALSE,"５）懸念-2";#N/A,#N/A,FALSE,"５）懸念-3";#N/A,#N/A,FALSE,"５）懸念-4";#N/A,#N/A,FALSE,"６）組織図";#N/A,#N/A,FALSE,"６）スケジュール"}</definedName>
    <definedName name="_Regression_X" hidden="1">#REF!</definedName>
    <definedName name="_Regression_X1" hidden="1">#REF!</definedName>
    <definedName name="_rep1" localSheetId="2" hidden="1">{#N/A,#N/A,FALSE,"１）背景";#N/A,#N/A,FALSE,"２）前提事項";#N/A,#N/A,FALSE,"３）優先順位";#N/A,#N/A,FALSE,"４）改善サマリー";#N/A,#N/A,FALSE,"５）懸念-1";#N/A,#N/A,FALSE,"５）懸念-2";#N/A,#N/A,FALSE,"５）懸念-3";#N/A,#N/A,FALSE,"５）懸念-4";#N/A,#N/A,FALSE,"６）組織図";#N/A,#N/A,FALSE,"６）スケジュール"}</definedName>
    <definedName name="_rep1" localSheetId="1" hidden="1">{#N/A,#N/A,FALSE,"１）背景";#N/A,#N/A,FALSE,"２）前提事項";#N/A,#N/A,FALSE,"３）優先順位";#N/A,#N/A,FALSE,"４）改善サマリー";#N/A,#N/A,FALSE,"５）懸念-1";#N/A,#N/A,FALSE,"５）懸念-2";#N/A,#N/A,FALSE,"５）懸念-3";#N/A,#N/A,FALSE,"５）懸念-4";#N/A,#N/A,FALSE,"６）組織図";#N/A,#N/A,FALSE,"６）スケジュール"}</definedName>
    <definedName name="_rep1" localSheetId="0" hidden="1">{#N/A,#N/A,FALSE,"１）背景";#N/A,#N/A,FALSE,"２）前提事項";#N/A,#N/A,FALSE,"３）優先順位";#N/A,#N/A,FALSE,"４）改善サマリー";#N/A,#N/A,FALSE,"５）懸念-1";#N/A,#N/A,FALSE,"５）懸念-2";#N/A,#N/A,FALSE,"５）懸念-3";#N/A,#N/A,FALSE,"５）懸念-4";#N/A,#N/A,FALSE,"６）組織図";#N/A,#N/A,FALSE,"６）スケジュール"}</definedName>
    <definedName name="_rep1" hidden="1">{#N/A,#N/A,FALSE,"１）背景";#N/A,#N/A,FALSE,"２）前提事項";#N/A,#N/A,FALSE,"３）優先順位";#N/A,#N/A,FALSE,"４）改善サマリー";#N/A,#N/A,FALSE,"５）懸念-1";#N/A,#N/A,FALSE,"５）懸念-2";#N/A,#N/A,FALSE,"５）懸念-3";#N/A,#N/A,FALSE,"５）懸念-4";#N/A,#N/A,FALSE,"６）組織図";#N/A,#N/A,FALSE,"６）スケジュール"}</definedName>
    <definedName name="_rep2" localSheetId="2" hidden="1">{#N/A,#N/A,FALSE,"１）背景";#N/A,#N/A,FALSE,"２）前提事項";#N/A,#N/A,FALSE,"３）優先順位";#N/A,#N/A,FALSE,"４）改善サマリー";#N/A,#N/A,FALSE,"５）懸念-1";#N/A,#N/A,FALSE,"５）懸念-2";#N/A,#N/A,FALSE,"５）懸念-3";#N/A,#N/A,FALSE,"５）懸念-4";#N/A,#N/A,FALSE,"６）組織図";#N/A,#N/A,FALSE,"６）スケジュール"}</definedName>
    <definedName name="_rep2" localSheetId="1" hidden="1">{#N/A,#N/A,FALSE,"１）背景";#N/A,#N/A,FALSE,"２）前提事項";#N/A,#N/A,FALSE,"３）優先順位";#N/A,#N/A,FALSE,"４）改善サマリー";#N/A,#N/A,FALSE,"５）懸念-1";#N/A,#N/A,FALSE,"５）懸念-2";#N/A,#N/A,FALSE,"５）懸念-3";#N/A,#N/A,FALSE,"５）懸念-4";#N/A,#N/A,FALSE,"６）組織図";#N/A,#N/A,FALSE,"６）スケジュール"}</definedName>
    <definedName name="_rep2" localSheetId="0" hidden="1">{#N/A,#N/A,FALSE,"１）背景";#N/A,#N/A,FALSE,"２）前提事項";#N/A,#N/A,FALSE,"３）優先順位";#N/A,#N/A,FALSE,"４）改善サマリー";#N/A,#N/A,FALSE,"５）懸念-1";#N/A,#N/A,FALSE,"５）懸念-2";#N/A,#N/A,FALSE,"５）懸念-3";#N/A,#N/A,FALSE,"５）懸念-4";#N/A,#N/A,FALSE,"６）組織図";#N/A,#N/A,FALSE,"６）スケジュール"}</definedName>
    <definedName name="_rep2" hidden="1">{#N/A,#N/A,FALSE,"１）背景";#N/A,#N/A,FALSE,"２）前提事項";#N/A,#N/A,FALSE,"３）優先順位";#N/A,#N/A,FALSE,"４）改善サマリー";#N/A,#N/A,FALSE,"５）懸念-1";#N/A,#N/A,FALSE,"５）懸念-2";#N/A,#N/A,FALSE,"５）懸念-3";#N/A,#N/A,FALSE,"５）懸念-4";#N/A,#N/A,FALSE,"６）組織図";#N/A,#N/A,FALSE,"６）スケジュール"}</definedName>
    <definedName name="_rep2_2" localSheetId="2" hidden="1">{#N/A,#N/A,FALSE,"１）背景";#N/A,#N/A,FALSE,"２）前提事項";#N/A,#N/A,FALSE,"３）優先順位";#N/A,#N/A,FALSE,"４）改善サマリー";#N/A,#N/A,FALSE,"５）懸念-1";#N/A,#N/A,FALSE,"５）懸念-2";#N/A,#N/A,FALSE,"５）懸念-3";#N/A,#N/A,FALSE,"５）懸念-4";#N/A,#N/A,FALSE,"６）組織図";#N/A,#N/A,FALSE,"６）スケジュール"}</definedName>
    <definedName name="_rep2_2" localSheetId="1" hidden="1">{#N/A,#N/A,FALSE,"１）背景";#N/A,#N/A,FALSE,"２）前提事項";#N/A,#N/A,FALSE,"３）優先順位";#N/A,#N/A,FALSE,"４）改善サマリー";#N/A,#N/A,FALSE,"５）懸念-1";#N/A,#N/A,FALSE,"５）懸念-2";#N/A,#N/A,FALSE,"５）懸念-3";#N/A,#N/A,FALSE,"５）懸念-4";#N/A,#N/A,FALSE,"６）組織図";#N/A,#N/A,FALSE,"６）スケジュール"}</definedName>
    <definedName name="_rep2_2" localSheetId="0" hidden="1">{#N/A,#N/A,FALSE,"１）背景";#N/A,#N/A,FALSE,"２）前提事項";#N/A,#N/A,FALSE,"３）優先順位";#N/A,#N/A,FALSE,"４）改善サマリー";#N/A,#N/A,FALSE,"５）懸念-1";#N/A,#N/A,FALSE,"５）懸念-2";#N/A,#N/A,FALSE,"５）懸念-3";#N/A,#N/A,FALSE,"５）懸念-4";#N/A,#N/A,FALSE,"６）組織図";#N/A,#N/A,FALSE,"６）スケジュール"}</definedName>
    <definedName name="_rep2_2" hidden="1">{#N/A,#N/A,FALSE,"１）背景";#N/A,#N/A,FALSE,"２）前提事項";#N/A,#N/A,FALSE,"３）優先順位";#N/A,#N/A,FALSE,"４）改善サマリー";#N/A,#N/A,FALSE,"５）懸念-1";#N/A,#N/A,FALSE,"５）懸念-2";#N/A,#N/A,FALSE,"５）懸念-3";#N/A,#N/A,FALSE,"５）懸念-4";#N/A,#N/A,FALSE,"６）組織図";#N/A,#N/A,FALSE,"６）スケジュール"}</definedName>
    <definedName name="_SEQ9030" localSheetId="0">#REF!</definedName>
    <definedName name="_SEQ9030">#REF!</definedName>
    <definedName name="_SN200" localSheetId="0">#REF!</definedName>
    <definedName name="_SN200">#REF!</definedName>
    <definedName name="_Sort" hidden="1">#REF!</definedName>
    <definedName name="_Sort2" localSheetId="0">#REF!</definedName>
    <definedName name="_Sort2">#REF!</definedName>
    <definedName name="_t1" localSheetId="2" hidden="1">{#N/A,#N/A,FALSE,"１）背景";#N/A,#N/A,FALSE,"２）前提事項";#N/A,#N/A,FALSE,"３）優先順位";#N/A,#N/A,FALSE,"４）改善サマリー";#N/A,#N/A,FALSE,"５）懸念-1";#N/A,#N/A,FALSE,"５）懸念-2";#N/A,#N/A,FALSE,"５）懸念-3";#N/A,#N/A,FALSE,"５）懸念-4";#N/A,#N/A,FALSE,"６）組織図";#N/A,#N/A,FALSE,"６）スケジュール"}</definedName>
    <definedName name="_t1" localSheetId="1" hidden="1">{#N/A,#N/A,FALSE,"１）背景";#N/A,#N/A,FALSE,"２）前提事項";#N/A,#N/A,FALSE,"３）優先順位";#N/A,#N/A,FALSE,"４）改善サマリー";#N/A,#N/A,FALSE,"５）懸念-1";#N/A,#N/A,FALSE,"５）懸念-2";#N/A,#N/A,FALSE,"５）懸念-3";#N/A,#N/A,FALSE,"５）懸念-4";#N/A,#N/A,FALSE,"６）組織図";#N/A,#N/A,FALSE,"６）スケジュール"}</definedName>
    <definedName name="_t1" localSheetId="0" hidden="1">{#N/A,#N/A,FALSE,"１）背景";#N/A,#N/A,FALSE,"２）前提事項";#N/A,#N/A,FALSE,"３）優先順位";#N/A,#N/A,FALSE,"４）改善サマリー";#N/A,#N/A,FALSE,"５）懸念-1";#N/A,#N/A,FALSE,"５）懸念-2";#N/A,#N/A,FALSE,"５）懸念-3";#N/A,#N/A,FALSE,"５）懸念-4";#N/A,#N/A,FALSE,"６）組織図";#N/A,#N/A,FALSE,"６）スケジュール"}</definedName>
    <definedName name="_t1" hidden="1">{#N/A,#N/A,FALSE,"１）背景";#N/A,#N/A,FALSE,"２）前提事項";#N/A,#N/A,FALSE,"３）優先順位";#N/A,#N/A,FALSE,"４）改善サマリー";#N/A,#N/A,FALSE,"５）懸念-1";#N/A,#N/A,FALSE,"５）懸念-2";#N/A,#N/A,FALSE,"５）懸念-3";#N/A,#N/A,FALSE,"５）懸念-4";#N/A,#N/A,FALSE,"６）組織図";#N/A,#N/A,FALSE,"６）スケジュール"}</definedName>
    <definedName name="_t2" localSheetId="2" hidden="1">{#N/A,#N/A,FALSE,"１）背景";#N/A,#N/A,FALSE,"２）前提事項";#N/A,#N/A,FALSE,"３）優先順位";#N/A,#N/A,FALSE,"４）改善サマリー";#N/A,#N/A,FALSE,"５）懸念-1";#N/A,#N/A,FALSE,"５）懸念-2";#N/A,#N/A,FALSE,"５）懸念-3";#N/A,#N/A,FALSE,"５）懸念-4";#N/A,#N/A,FALSE,"６）組織図";#N/A,#N/A,FALSE,"６）スケジュール"}</definedName>
    <definedName name="_t2" localSheetId="1" hidden="1">{#N/A,#N/A,FALSE,"１）背景";#N/A,#N/A,FALSE,"２）前提事項";#N/A,#N/A,FALSE,"３）優先順位";#N/A,#N/A,FALSE,"４）改善サマリー";#N/A,#N/A,FALSE,"５）懸念-1";#N/A,#N/A,FALSE,"５）懸念-2";#N/A,#N/A,FALSE,"５）懸念-3";#N/A,#N/A,FALSE,"５）懸念-4";#N/A,#N/A,FALSE,"６）組織図";#N/A,#N/A,FALSE,"６）スケジュール"}</definedName>
    <definedName name="_t2" localSheetId="0" hidden="1">{#N/A,#N/A,FALSE,"１）背景";#N/A,#N/A,FALSE,"２）前提事項";#N/A,#N/A,FALSE,"３）優先順位";#N/A,#N/A,FALSE,"４）改善サマリー";#N/A,#N/A,FALSE,"５）懸念-1";#N/A,#N/A,FALSE,"５）懸念-2";#N/A,#N/A,FALSE,"５）懸念-3";#N/A,#N/A,FALSE,"５）懸念-4";#N/A,#N/A,FALSE,"６）組織図";#N/A,#N/A,FALSE,"６）スケジュール"}</definedName>
    <definedName name="_t2" hidden="1">{#N/A,#N/A,FALSE,"１）背景";#N/A,#N/A,FALSE,"２）前提事項";#N/A,#N/A,FALSE,"３）優先順位";#N/A,#N/A,FALSE,"４）改善サマリー";#N/A,#N/A,FALSE,"５）懸念-1";#N/A,#N/A,FALSE,"５）懸念-2";#N/A,#N/A,FALSE,"５）懸念-3";#N/A,#N/A,FALSE,"５）懸念-4";#N/A,#N/A,FALSE,"６）組織図";#N/A,#N/A,FALSE,"６）スケジュール"}</definedName>
    <definedName name="_t3" localSheetId="2" hidden="1">{#N/A,#N/A,FALSE,"１）背景";#N/A,#N/A,FALSE,"２）前提事項";#N/A,#N/A,FALSE,"３）優先順位";#N/A,#N/A,FALSE,"４）改善サマリー";#N/A,#N/A,FALSE,"５）懸念-1";#N/A,#N/A,FALSE,"５）懸念-2";#N/A,#N/A,FALSE,"５）懸念-3";#N/A,#N/A,FALSE,"５）懸念-4";#N/A,#N/A,FALSE,"６）組織図";#N/A,#N/A,FALSE,"６）スケジュール"}</definedName>
    <definedName name="_t3" localSheetId="1" hidden="1">{#N/A,#N/A,FALSE,"１）背景";#N/A,#N/A,FALSE,"２）前提事項";#N/A,#N/A,FALSE,"３）優先順位";#N/A,#N/A,FALSE,"４）改善サマリー";#N/A,#N/A,FALSE,"５）懸念-1";#N/A,#N/A,FALSE,"５）懸念-2";#N/A,#N/A,FALSE,"５）懸念-3";#N/A,#N/A,FALSE,"５）懸念-4";#N/A,#N/A,FALSE,"６）組織図";#N/A,#N/A,FALSE,"６）スケジュール"}</definedName>
    <definedName name="_t3" localSheetId="0" hidden="1">{#N/A,#N/A,FALSE,"１）背景";#N/A,#N/A,FALSE,"２）前提事項";#N/A,#N/A,FALSE,"３）優先順位";#N/A,#N/A,FALSE,"４）改善サマリー";#N/A,#N/A,FALSE,"５）懸念-1";#N/A,#N/A,FALSE,"５）懸念-2";#N/A,#N/A,FALSE,"５）懸念-3";#N/A,#N/A,FALSE,"５）懸念-4";#N/A,#N/A,FALSE,"６）組織図";#N/A,#N/A,FALSE,"６）スケジュール"}</definedName>
    <definedName name="_t3" hidden="1">{#N/A,#N/A,FALSE,"１）背景";#N/A,#N/A,FALSE,"２）前提事項";#N/A,#N/A,FALSE,"３）優先順位";#N/A,#N/A,FALSE,"４）改善サマリー";#N/A,#N/A,FALSE,"５）懸念-1";#N/A,#N/A,FALSE,"５）懸念-2";#N/A,#N/A,FALSE,"５）懸念-3";#N/A,#N/A,FALSE,"５）懸念-4";#N/A,#N/A,FALSE,"６）組織図";#N/A,#N/A,FALSE,"６）スケジュール"}</definedName>
    <definedName name="_t4" localSheetId="2" hidden="1">{"'フローチャート'!$A$1:$AO$191"}</definedName>
    <definedName name="_t4" localSheetId="1" hidden="1">{"'フローチャート'!$A$1:$AO$191"}</definedName>
    <definedName name="_t4" localSheetId="0" hidden="1">{"'フローチャート'!$A$1:$AO$191"}</definedName>
    <definedName name="_t4" hidden="1">{"'フローチャート'!$A$1:$AO$191"}</definedName>
    <definedName name="_t5" localSheetId="2" hidden="1">{#N/A,#N/A,FALSE,"１）背景";#N/A,#N/A,FALSE,"２）前提事項";#N/A,#N/A,FALSE,"３）優先順位";#N/A,#N/A,FALSE,"４）改善サマリー";#N/A,#N/A,FALSE,"５）懸念-1";#N/A,#N/A,FALSE,"５）懸念-2";#N/A,#N/A,FALSE,"５）懸念-3";#N/A,#N/A,FALSE,"５）懸念-4";#N/A,#N/A,FALSE,"６）組織図";#N/A,#N/A,FALSE,"６）スケジュール"}</definedName>
    <definedName name="_t5" localSheetId="1" hidden="1">{#N/A,#N/A,FALSE,"１）背景";#N/A,#N/A,FALSE,"２）前提事項";#N/A,#N/A,FALSE,"３）優先順位";#N/A,#N/A,FALSE,"４）改善サマリー";#N/A,#N/A,FALSE,"５）懸念-1";#N/A,#N/A,FALSE,"５）懸念-2";#N/A,#N/A,FALSE,"５）懸念-3";#N/A,#N/A,FALSE,"５）懸念-4";#N/A,#N/A,FALSE,"６）組織図";#N/A,#N/A,FALSE,"６）スケジュール"}</definedName>
    <definedName name="_t5" localSheetId="0" hidden="1">{#N/A,#N/A,FALSE,"１）背景";#N/A,#N/A,FALSE,"２）前提事項";#N/A,#N/A,FALSE,"３）優先順位";#N/A,#N/A,FALSE,"４）改善サマリー";#N/A,#N/A,FALSE,"５）懸念-1";#N/A,#N/A,FALSE,"５）懸念-2";#N/A,#N/A,FALSE,"５）懸念-3";#N/A,#N/A,FALSE,"５）懸念-4";#N/A,#N/A,FALSE,"６）組織図";#N/A,#N/A,FALSE,"６）スケジュール"}</definedName>
    <definedName name="_t5" hidden="1">{#N/A,#N/A,FALSE,"１）背景";#N/A,#N/A,FALSE,"２）前提事項";#N/A,#N/A,FALSE,"３）優先順位";#N/A,#N/A,FALSE,"４）改善サマリー";#N/A,#N/A,FALSE,"５）懸念-1";#N/A,#N/A,FALSE,"５）懸念-2";#N/A,#N/A,FALSE,"５）懸念-3";#N/A,#N/A,FALSE,"５）懸念-4";#N/A,#N/A,FALSE,"６）組織図";#N/A,#N/A,FALSE,"６）スケジュール"}</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JK01" localSheetId="0">#REF!</definedName>
    <definedName name="_TJK01">#REF!</definedName>
    <definedName name="_TJK02" localSheetId="0">#REF!</definedName>
    <definedName name="_TJK02">#REF!</definedName>
    <definedName name="_TJK03" localSheetId="0">#REF!</definedName>
    <definedName name="_TJK03">#REF!</definedName>
    <definedName name="_TJK04" localSheetId="0">#REF!</definedName>
    <definedName name="_TJK04">#REF!</definedName>
    <definedName name="_TJK05" localSheetId="0">#REF!</definedName>
    <definedName name="_TJK05">#REF!</definedName>
    <definedName name="_TJK06" localSheetId="0">#REF!</definedName>
    <definedName name="_TJK06">#REF!</definedName>
    <definedName name="_TJK07" localSheetId="0">#REF!</definedName>
    <definedName name="_TJK07">#REF!</definedName>
    <definedName name="_TJK08" localSheetId="0">#REF!</definedName>
    <definedName name="_TJK08">#REF!</definedName>
    <definedName name="_TJK09" localSheetId="0">#REF!</definedName>
    <definedName name="_TJK09">#REF!</definedName>
    <definedName name="_TJK10" localSheetId="0">#REF!</definedName>
    <definedName name="_TJK10">#REF!</definedName>
    <definedName name="_TJK11" localSheetId="0">#REF!</definedName>
    <definedName name="_TJK11">#REF!</definedName>
    <definedName name="_TJK12" localSheetId="0">#REF!</definedName>
    <definedName name="_TJK12">#REF!</definedName>
    <definedName name="_TJK13" localSheetId="0">#REF!</definedName>
    <definedName name="_TJK13">#REF!</definedName>
    <definedName name="_TJK14" localSheetId="0">#REF!</definedName>
    <definedName name="_TJK14">#REF!</definedName>
    <definedName name="_TJK15" localSheetId="0">#REF!</definedName>
    <definedName name="_TJK15">#REF!</definedName>
    <definedName name="_TJK16" localSheetId="0">#REF!</definedName>
    <definedName name="_TJK16">#REF!</definedName>
    <definedName name="_TJK17" localSheetId="0">#REF!</definedName>
    <definedName name="_TJK17">#REF!</definedName>
    <definedName name="_TJK18" localSheetId="0">#REF!</definedName>
    <definedName name="_TJK18">#REF!</definedName>
    <definedName name="_TJK19" localSheetId="0">#REF!</definedName>
    <definedName name="_TJK19">#REF!</definedName>
    <definedName name="_TJK20" localSheetId="0">#REF!</definedName>
    <definedName name="_TJK20">#REF!</definedName>
    <definedName name="_TYK01" localSheetId="0">#REF!</definedName>
    <definedName name="_TYK01">#REF!</definedName>
    <definedName name="_TYK02" localSheetId="0">#REF!</definedName>
    <definedName name="_TYK02">#REF!</definedName>
    <definedName name="_TYK03" localSheetId="0">#REF!</definedName>
    <definedName name="_TYK03">#REF!</definedName>
    <definedName name="_TYK04" localSheetId="0">#REF!</definedName>
    <definedName name="_TYK04">#REF!</definedName>
    <definedName name="_TYK05" localSheetId="0">#REF!</definedName>
    <definedName name="_TYK05">#REF!</definedName>
    <definedName name="_TYK06" localSheetId="0">#REF!</definedName>
    <definedName name="_TYK06">#REF!</definedName>
    <definedName name="_TYK07" localSheetId="0">#REF!</definedName>
    <definedName name="_TYK07">#REF!</definedName>
    <definedName name="_TYK08" localSheetId="0">#REF!</definedName>
    <definedName name="_TYK08">#REF!</definedName>
    <definedName name="_TYK09" localSheetId="0">#REF!</definedName>
    <definedName name="_TYK09">#REF!</definedName>
    <definedName name="_TYK10" localSheetId="0">#REF!</definedName>
    <definedName name="_TYK10">#REF!</definedName>
    <definedName name="_TYK11" localSheetId="0">#REF!</definedName>
    <definedName name="_TYK11">#REF!</definedName>
    <definedName name="_TYK12" localSheetId="0">#REF!</definedName>
    <definedName name="_TYK12">#REF!</definedName>
    <definedName name="_TYK13" localSheetId="0">#REF!</definedName>
    <definedName name="_TYK13">#REF!</definedName>
    <definedName name="_TYK14" localSheetId="0">#REF!</definedName>
    <definedName name="_TYK14">#REF!</definedName>
    <definedName name="_TYK15" localSheetId="0">#REF!</definedName>
    <definedName name="_TYK15">#REF!</definedName>
    <definedName name="_TYK16" localSheetId="0">#REF!</definedName>
    <definedName name="_TYK16">#REF!</definedName>
    <definedName name="_TYK17" localSheetId="0">#REF!</definedName>
    <definedName name="_TYK17">#REF!</definedName>
    <definedName name="_TYK18" localSheetId="0">#REF!</definedName>
    <definedName name="_TYK18">#REF!</definedName>
    <definedName name="_TYK19" localSheetId="0">#REF!</definedName>
    <definedName name="_TYK19">#REF!</definedName>
    <definedName name="_TYK20" localSheetId="0">#REF!</definedName>
    <definedName name="_TYK20">#REF!</definedName>
    <definedName name="_zz3" hidden="1">#REF!</definedName>
    <definedName name="\" localSheetId="2" hidden="1">{"'表紙'!$A$1:$W$39"}</definedName>
    <definedName name="\" localSheetId="1" hidden="1">{"'表紙'!$A$1:$W$39"}</definedName>
    <definedName name="\" localSheetId="0" hidden="1">{"'表紙'!$A$1:$W$39"}</definedName>
    <definedName name="\" hidden="1">{"'表紙'!$A$1:$W$39"}</definedName>
    <definedName name="\2" localSheetId="2" hidden="1">{"'表紙'!$A$1:$W$39"}</definedName>
    <definedName name="\2" localSheetId="1" hidden="1">{"'表紙'!$A$1:$W$39"}</definedName>
    <definedName name="\2" localSheetId="0" hidden="1">{"'表紙'!$A$1:$W$39"}</definedName>
    <definedName name="\2" hidden="1">{"'表紙'!$A$1:$W$39"}</definedName>
    <definedName name="【7】再検証結果リスト" localSheetId="0">#REF!</definedName>
    <definedName name="【7】再検証結果リスト">#REF!</definedName>
    <definedName name="【7】障害対応発生理由" localSheetId="0">#REF!</definedName>
    <definedName name="【7】障害対応発生理由">#REF!</definedName>
    <definedName name="【7】性能・機能改善受入発生障害" localSheetId="0">#REF!</definedName>
    <definedName name="【7】性能・機能改善受入発生障害">#REF!</definedName>
    <definedName name="【データタイプ定義】データタイプ名" localSheetId="0">#REF!</definedName>
    <definedName name="【データタイプ定義】データタイプ名">#REF!</definedName>
    <definedName name="【精査】新規と想定" localSheetId="0">#REF!</definedName>
    <definedName name="【精査】新規と想定">#REF!</definedName>
    <definedName name="【物理ﾃｰﾌﾞﾙ仕様書】カラム情報" localSheetId="0">#REF!</definedName>
    <definedName name="【物理ﾃｰﾌﾞﾙ仕様書】カラム情報">#REF!</definedName>
    <definedName name="【物理ﾃｰﾌﾞﾙ仕様書】テーブル情報" localSheetId="0">#REF!</definedName>
    <definedName name="【物理ﾃｰﾌﾞﾙ仕様書】テーブル情報">#REF!</definedName>
    <definedName name="≫IT??AN" localSheetId="0">#REF!</definedName>
    <definedName name="≫IT??AN">#REF!</definedName>
    <definedName name="○×" localSheetId="0">#REF!</definedName>
    <definedName name="○×">#REF!</definedName>
    <definedName name="・中元・歳暮の全社的システムは廃止とするが_顧客マスタ_データベース_へ何らかの情報を" localSheetId="0">#REF!</definedName>
    <definedName name="・中元・歳暮の全社的システムは廃止とするが_顧客マスタ_データベース_へ何らかの情報を">#REF!</definedName>
    <definedName name="①NEW" localSheetId="0">#REF!</definedName>
    <definedName name="①NEW">#REF!</definedName>
    <definedName name="①OLD" localSheetId="0">#REF!</definedName>
    <definedName name="①OLD">#REF!</definedName>
    <definedName name="③NEW" localSheetId="0">#REF!</definedName>
    <definedName name="③NEW">#REF!</definedName>
    <definedName name="③OLD" localSheetId="0">#REF!</definedName>
    <definedName name="③OLD">#REF!</definedName>
    <definedName name="③梱包サイズ付与" localSheetId="0">#REF!</definedName>
    <definedName name="③梱包サイズ付与">#REF!</definedName>
    <definedName name="④NEW" localSheetId="0">#REF!</definedName>
    <definedName name="④NEW">#REF!</definedName>
    <definedName name="④OLD" localSheetId="0">#REF!</definedName>
    <definedName name="④OLD">#REF!</definedName>
    <definedName name="④RX300S2" localSheetId="1">{"'フローチャート'!$A$1:$AO$191"}</definedName>
    <definedName name="④RX300S2" localSheetId="0">{"'フローチャート'!$A$1:$AO$191"}</definedName>
    <definedName name="④RX300S2">{"'フローチャート'!$A$1:$AO$191"}</definedName>
    <definedName name="⑤NEW" localSheetId="0">#REF!</definedName>
    <definedName name="⑤NEW">#REF!</definedName>
    <definedName name="⑤OLD" localSheetId="0">#REF!</definedName>
    <definedName name="⑤OLD">#REF!</definedName>
    <definedName name="⑧NEW" localSheetId="0">#REF!</definedName>
    <definedName name="⑧NEW">#REF!</definedName>
    <definedName name="⑧OLD" localSheetId="0">#REF!</definedName>
    <definedName name="⑧OLD">#REF!</definedName>
    <definedName name="a" localSheetId="2" hidden="1">{#N/A,#N/A,FALSE,"連絡先";#N/A,#N/A,FALSE,"ﾊｰﾄﾞｿﾌﾄ環境";#N/A,#N/A,FALSE,"IP･ﾌﾟﾛﾄｺﾙの設定";#N/A,#N/A,FALSE,"各種設定";#N/A,#N/A,FALSE,"OSPF";#N/A,#N/A,FALSE,"X25";#N/A,#N/A,FALSE,"FrameRelay";#N/A,#N/A,FALSE,"ATM"}</definedName>
    <definedName name="a" localSheetId="1" hidden="1">{#N/A,#N/A,FALSE,"連絡先";#N/A,#N/A,FALSE,"ﾊｰﾄﾞｿﾌﾄ環境";#N/A,#N/A,FALSE,"IP･ﾌﾟﾛﾄｺﾙの設定";#N/A,#N/A,FALSE,"各種設定";#N/A,#N/A,FALSE,"OSPF";#N/A,#N/A,FALSE,"X25";#N/A,#N/A,FALSE,"FrameRelay";#N/A,#N/A,FALSE,"ATM"}</definedName>
    <definedName name="a" localSheetId="0" hidden="1">{#N/A,#N/A,FALSE,"連絡先";#N/A,#N/A,FALSE,"ﾊｰﾄﾞｿﾌﾄ環境";#N/A,#N/A,FALSE,"IP･ﾌﾟﾛﾄｺﾙの設定";#N/A,#N/A,FALSE,"各種設定";#N/A,#N/A,FALSE,"OSPF";#N/A,#N/A,FALSE,"X25";#N/A,#N/A,FALSE,"FrameRelay";#N/A,#N/A,FALSE,"ATM"}</definedName>
    <definedName name="a" hidden="1">{#N/A,#N/A,FALSE,"連絡先";#N/A,#N/A,FALSE,"ﾊｰﾄﾞｿﾌﾄ環境";#N/A,#N/A,FALSE,"IP･ﾌﾟﾛﾄｺﾙの設定";#N/A,#N/A,FALSE,"各種設定";#N/A,#N/A,FALSE,"OSPF";#N/A,#N/A,FALSE,"X25";#N/A,#N/A,FALSE,"FrameRelay";#N/A,#N/A,FALSE,"ATM"}</definedName>
    <definedName name="A1I65536" localSheetId="0">#REF!</definedName>
    <definedName name="A1I65536">#REF!</definedName>
    <definedName name="aa" localSheetId="2" hidden="1">{"'会社別 評価'!$A$1:$P$99"}</definedName>
    <definedName name="aa" localSheetId="1" hidden="1">{"'会社別 評価'!$A$1:$P$99"}</definedName>
    <definedName name="aa" localSheetId="0" hidden="1">{"'会社別 評価'!$A$1:$P$99"}</definedName>
    <definedName name="aa" hidden="1">{"'会社別 評価'!$A$1:$P$99"}</definedName>
    <definedName name="AA_1" localSheetId="2" hidden="1">{"'表紙'!$A$1:$W$39"}</definedName>
    <definedName name="AA_1" localSheetId="1" hidden="1">{"'表紙'!$A$1:$W$39"}</definedName>
    <definedName name="AA_1" localSheetId="0" hidden="1">{"'表紙'!$A$1:$W$39"}</definedName>
    <definedName name="AA_1" hidden="1">{"'表紙'!$A$1:$W$39"}</definedName>
    <definedName name="aaa" localSheetId="2" hidden="1">{0}</definedName>
    <definedName name="aaa" localSheetId="1" hidden="1">{0}</definedName>
    <definedName name="aaa" localSheetId="0" hidden="1">{0}</definedName>
    <definedName name="aaa" hidden="1">{0}</definedName>
    <definedName name="aaaa" hidden="1">3</definedName>
    <definedName name="AAAA2" localSheetId="2" hidden="1">{"'P-3 PPWマート作成 進捗状況'!$A$1:$I$92"}</definedName>
    <definedName name="AAAA2" localSheetId="1" hidden="1">{"'P-3 PPWマート作成 進捗状況'!$A$1:$I$92"}</definedName>
    <definedName name="AAAA2" localSheetId="0" hidden="1">{"'P-3 PPWマート作成 進捗状況'!$A$1:$I$92"}</definedName>
    <definedName name="AAAA2" hidden="1">{"'P-3 PPWマート作成 進捗状況'!$A$1:$I$92"}</definedName>
    <definedName name="aaaaa" localSheetId="2" hidden="1">{#N/A,#N/A,FALSE,"連絡先";#N/A,#N/A,FALSE,"ﾊｰﾄﾞｿﾌﾄ環境";#N/A,#N/A,FALSE,"IP･ﾌﾟﾛﾄｺﾙの設定";#N/A,#N/A,FALSE,"各種設定";#N/A,#N/A,FALSE,"OSPF";#N/A,#N/A,FALSE,"X25";#N/A,#N/A,FALSE,"FrameRelay";#N/A,#N/A,FALSE,"ATM"}</definedName>
    <definedName name="aaaaa" localSheetId="1" hidden="1">{#N/A,#N/A,FALSE,"連絡先";#N/A,#N/A,FALSE,"ﾊｰﾄﾞｿﾌﾄ環境";#N/A,#N/A,FALSE,"IP･ﾌﾟﾛﾄｺﾙの設定";#N/A,#N/A,FALSE,"各種設定";#N/A,#N/A,FALSE,"OSPF";#N/A,#N/A,FALSE,"X25";#N/A,#N/A,FALSE,"FrameRelay";#N/A,#N/A,FALSE,"ATM"}</definedName>
    <definedName name="aaaaa" localSheetId="0" hidden="1">{#N/A,#N/A,FALSE,"連絡先";#N/A,#N/A,FALSE,"ﾊｰﾄﾞｿﾌﾄ環境";#N/A,#N/A,FALSE,"IP･ﾌﾟﾛﾄｺﾙの設定";#N/A,#N/A,FALSE,"各種設定";#N/A,#N/A,FALSE,"OSPF";#N/A,#N/A,FALSE,"X25";#N/A,#N/A,FALSE,"FrameRelay";#N/A,#N/A,FALSE,"ATM"}</definedName>
    <definedName name="aaaaa" hidden="1">{#N/A,#N/A,FALSE,"連絡先";#N/A,#N/A,FALSE,"ﾊｰﾄﾞｿﾌﾄ環境";#N/A,#N/A,FALSE,"IP･ﾌﾟﾛﾄｺﾙの設定";#N/A,#N/A,FALSE,"各種設定";#N/A,#N/A,FALSE,"OSPF";#N/A,#N/A,FALSE,"X25";#N/A,#N/A,FALSE,"FrameRelay";#N/A,#N/A,FALSE,"ATM"}</definedName>
    <definedName name="aaaaaa" localSheetId="2" hidden="1">{#N/A,#N/A,FALSE,"連絡先";#N/A,#N/A,FALSE,"ﾊｰﾄﾞｿﾌﾄ環境";#N/A,#N/A,FALSE,"IP･ﾌﾟﾛﾄｺﾙの設定";#N/A,#N/A,FALSE,"各種設定";#N/A,#N/A,FALSE,"OSPF";#N/A,#N/A,FALSE,"X25";#N/A,#N/A,FALSE,"FrameRelay";#N/A,#N/A,FALSE,"ATM"}</definedName>
    <definedName name="aaaaaa" localSheetId="1" hidden="1">{#N/A,#N/A,FALSE,"連絡先";#N/A,#N/A,FALSE,"ﾊｰﾄﾞｿﾌﾄ環境";#N/A,#N/A,FALSE,"IP･ﾌﾟﾛﾄｺﾙの設定";#N/A,#N/A,FALSE,"各種設定";#N/A,#N/A,FALSE,"OSPF";#N/A,#N/A,FALSE,"X25";#N/A,#N/A,FALSE,"FrameRelay";#N/A,#N/A,FALSE,"ATM"}</definedName>
    <definedName name="aaaaaa" localSheetId="0" hidden="1">{#N/A,#N/A,FALSE,"連絡先";#N/A,#N/A,FALSE,"ﾊｰﾄﾞｿﾌﾄ環境";#N/A,#N/A,FALSE,"IP･ﾌﾟﾛﾄｺﾙの設定";#N/A,#N/A,FALSE,"各種設定";#N/A,#N/A,FALSE,"OSPF";#N/A,#N/A,FALSE,"X25";#N/A,#N/A,FALSE,"FrameRelay";#N/A,#N/A,FALSE,"ATM"}</definedName>
    <definedName name="aaaaaa" hidden="1">{#N/A,#N/A,FALSE,"連絡先";#N/A,#N/A,FALSE,"ﾊｰﾄﾞｿﾌﾄ環境";#N/A,#N/A,FALSE,"IP･ﾌﾟﾛﾄｺﾙの設定";#N/A,#N/A,FALSE,"各種設定";#N/A,#N/A,FALSE,"OSPF";#N/A,#N/A,FALSE,"X25";#N/A,#N/A,FALSE,"FrameRelay";#N/A,#N/A,FALSE,"ATM"}</definedName>
    <definedName name="ＡＡＡＡＡＡ_1" localSheetId="2" hidden="1">{"'表紙'!$A$1:$W$39"}</definedName>
    <definedName name="ＡＡＡＡＡＡ_1" localSheetId="1" hidden="1">{"'表紙'!$A$1:$W$39"}</definedName>
    <definedName name="ＡＡＡＡＡＡ_1" localSheetId="0" hidden="1">{"'表紙'!$A$1:$W$39"}</definedName>
    <definedName name="ＡＡＡＡＡＡ_1" hidden="1">{"'表紙'!$A$1:$W$39"}</definedName>
    <definedName name="aaaaaaa" localSheetId="2" hidden="1">{"'フローチャート'!$A$1:$AO$191"}</definedName>
    <definedName name="aaaaaaa" localSheetId="1" hidden="1">{"'フローチャート'!$A$1:$AO$191"}</definedName>
    <definedName name="aaaaaaa" localSheetId="0" hidden="1">{"'フローチャート'!$A$1:$AO$191"}</definedName>
    <definedName name="aaaaaaa" hidden="1">{"'フローチャート'!$A$1:$AO$191"}</definedName>
    <definedName name="aaaaaaaa" localSheetId="2" hidden="1">{#N/A,#N/A,FALSE,"連絡先";#N/A,#N/A,FALSE,"ﾊｰﾄﾞｿﾌﾄ環境";#N/A,#N/A,FALSE,"IP･ﾌﾟﾛﾄｺﾙの設定";#N/A,#N/A,FALSE,"各種設定";#N/A,#N/A,FALSE,"OSPF";#N/A,#N/A,FALSE,"X25";#N/A,#N/A,FALSE,"FrameRelay";#N/A,#N/A,FALSE,"ATM"}</definedName>
    <definedName name="aaaaaaaa" localSheetId="1" hidden="1">{#N/A,#N/A,FALSE,"連絡先";#N/A,#N/A,FALSE,"ﾊｰﾄﾞｿﾌﾄ環境";#N/A,#N/A,FALSE,"IP･ﾌﾟﾛﾄｺﾙの設定";#N/A,#N/A,FALSE,"各種設定";#N/A,#N/A,FALSE,"OSPF";#N/A,#N/A,FALSE,"X25";#N/A,#N/A,FALSE,"FrameRelay";#N/A,#N/A,FALSE,"ATM"}</definedName>
    <definedName name="aaaaaaaa" localSheetId="0" hidden="1">{#N/A,#N/A,FALSE,"連絡先";#N/A,#N/A,FALSE,"ﾊｰﾄﾞｿﾌﾄ環境";#N/A,#N/A,FALSE,"IP･ﾌﾟﾛﾄｺﾙの設定";#N/A,#N/A,FALSE,"各種設定";#N/A,#N/A,FALSE,"OSPF";#N/A,#N/A,FALSE,"X25";#N/A,#N/A,FALSE,"FrameRelay";#N/A,#N/A,FALSE,"ATM"}</definedName>
    <definedName name="aaaaaaaa" hidden="1">{#N/A,#N/A,FALSE,"連絡先";#N/A,#N/A,FALSE,"ﾊｰﾄﾞｿﾌﾄ環境";#N/A,#N/A,FALSE,"IP･ﾌﾟﾛﾄｺﾙの設定";#N/A,#N/A,FALSE,"各種設定";#N/A,#N/A,FALSE,"OSPF";#N/A,#N/A,FALSE,"X25";#N/A,#N/A,FALSE,"FrameRelay";#N/A,#N/A,FALSE,"ATM"}</definedName>
    <definedName name="aaaaaaaaa" localSheetId="2" hidden="1">{"'フローチャート'!$A$1:$AO$191"}</definedName>
    <definedName name="aaaaaaaaa" localSheetId="1" hidden="1">{"'フローチャート'!$A$1:$AO$191"}</definedName>
    <definedName name="aaaaaaaaa" localSheetId="0" hidden="1">{"'フローチャート'!$A$1:$AO$191"}</definedName>
    <definedName name="aaaaaaaaa" hidden="1">{"'フローチャート'!$A$1:$AO$191"}</definedName>
    <definedName name="aaaaaaaaaa" localSheetId="0">#REF!</definedName>
    <definedName name="aaaaaaaaaa">#REF!</definedName>
    <definedName name="aaaaaaaaaaa" localSheetId="2" hidden="1">{"'フローチャート'!$A$1:$AO$191"}</definedName>
    <definedName name="aaaaaaaaaaa" localSheetId="1" hidden="1">{"'フローチャート'!$A$1:$AO$191"}</definedName>
    <definedName name="aaaaaaaaaaa" localSheetId="0" hidden="1">{"'フローチャート'!$A$1:$AO$191"}</definedName>
    <definedName name="aaaaaaaaaaa" hidden="1">{"'フローチャート'!$A$1:$AO$191"}</definedName>
    <definedName name="aaaaaaaaaaaa" localSheetId="2" hidden="1">{#N/A,#N/A,FALSE,"見積書";#N/A,#N/A,FALSE,"注文書"}</definedName>
    <definedName name="aaaaaaaaaaaa" localSheetId="1" hidden="1">{#N/A,#N/A,FALSE,"見積書";#N/A,#N/A,FALSE,"注文書"}</definedName>
    <definedName name="aaaaaaaaaaaa" localSheetId="0" hidden="1">{#N/A,#N/A,FALSE,"見積書";#N/A,#N/A,FALSE,"注文書"}</definedName>
    <definedName name="aaaaaaaaaaaa" hidden="1">{#N/A,#N/A,FALSE,"見積書";#N/A,#N/A,FALSE,"注文書"}</definedName>
    <definedName name="aaaaaaaaaaaaaa" localSheetId="2" hidden="1">{"'表紙'!$A$1:$W$39"}</definedName>
    <definedName name="aaaaaaaaaaaaaa" localSheetId="1" hidden="1">{"'表紙'!$A$1:$W$39"}</definedName>
    <definedName name="aaaaaaaaaaaaaa" localSheetId="0" hidden="1">{"'表紙'!$A$1:$W$39"}</definedName>
    <definedName name="aaaaaaaaaaaaaa" hidden="1">{"'表紙'!$A$1:$W$39"}</definedName>
    <definedName name="AAAAAAAAAAAAAAAAAA" localSheetId="2" hidden="1">{#N/A,#N/A,FALSE,"表一覧"}</definedName>
    <definedName name="AAAAAAAAAAAAAAAAAA" localSheetId="1" hidden="1">{#N/A,#N/A,FALSE,"表一覧"}</definedName>
    <definedName name="AAAAAAAAAAAAAAAAAA" localSheetId="0" hidden="1">{#N/A,#N/A,FALSE,"表一覧"}</definedName>
    <definedName name="AAAAAAAAAAAAAAAAAA" hidden="1">{#N/A,#N/A,FALSE,"表一覧"}</definedName>
    <definedName name="aaaaaaaaaaaaaaaaaaa" hidden="1">#REF!</definedName>
    <definedName name="aaaaaaaaaaaaaaaaaaaa" localSheetId="2" hidden="1">{"'表紙'!$A$1:$W$39"}</definedName>
    <definedName name="aaaaaaaaaaaaaaaaaaaa" localSheetId="1" hidden="1">{"'表紙'!$A$1:$W$39"}</definedName>
    <definedName name="aaaaaaaaaaaaaaaaaaaa" localSheetId="0" hidden="1">{"'表紙'!$A$1:$W$39"}</definedName>
    <definedName name="aaaaaaaaaaaaaaaaaaaa" hidden="1">{"'表紙'!$A$1:$W$39"}</definedName>
    <definedName name="AAAAAAADDD" localSheetId="2" hidden="1">{"'端末管理項目 (2)'!$B$1:$G$14"}</definedName>
    <definedName name="AAAAAAADDD" localSheetId="1" hidden="1">{"'端末管理項目 (2)'!$B$1:$G$14"}</definedName>
    <definedName name="AAAAAAADDD" localSheetId="0" hidden="1">{"'端末管理項目 (2)'!$B$1:$G$14"}</definedName>
    <definedName name="AAAAAAADDD" hidden="1">{"'端末管理項目 (2)'!$B$1:$G$14"}</definedName>
    <definedName name="aaaaaan" localSheetId="2" hidden="1">{"'Sheet1'!$B$1:$J$106"}</definedName>
    <definedName name="aaaaaan" localSheetId="1" hidden="1">{"'Sheet1'!$B$1:$J$106"}</definedName>
    <definedName name="aaaaaan" localSheetId="0" hidden="1">{"'Sheet1'!$B$1:$J$106"}</definedName>
    <definedName name="aaaaaan" hidden="1">{"'Sheet1'!$B$1:$J$106"}</definedName>
    <definedName name="aaaq" localSheetId="0">#REF!</definedName>
    <definedName name="aaaq">#REF!</definedName>
    <definedName name="AAB" localSheetId="2" hidden="1">{#N/A,#N/A,FALSE,"見積ﾊﾟﾀｰﾝ1";#N/A,#N/A,FALSE,"見積ﾊﾟﾀｰﾝ1 (2)";#N/A,#N/A,FALSE,"見積ﾊﾟﾀｰﾝ1 (3)"}</definedName>
    <definedName name="AAB" localSheetId="1" hidden="1">{#N/A,#N/A,FALSE,"見積ﾊﾟﾀｰﾝ1";#N/A,#N/A,FALSE,"見積ﾊﾟﾀｰﾝ1 (2)";#N/A,#N/A,FALSE,"見積ﾊﾟﾀｰﾝ1 (3)"}</definedName>
    <definedName name="AAB" localSheetId="0" hidden="1">{#N/A,#N/A,FALSE,"見積ﾊﾟﾀｰﾝ1";#N/A,#N/A,FALSE,"見積ﾊﾟﾀｰﾝ1 (2)";#N/A,#N/A,FALSE,"見積ﾊﾟﾀｰﾝ1 (3)"}</definedName>
    <definedName name="AAB" hidden="1">{#N/A,#N/A,FALSE,"見積ﾊﾟﾀｰﾝ1";#N/A,#N/A,FALSE,"見積ﾊﾟﾀｰﾝ1 (2)";#N/A,#N/A,FALSE,"見積ﾊﾟﾀｰﾝ1 (3)"}</definedName>
    <definedName name="aaf" localSheetId="2" hidden="1">{"'表紙'!$A$1:$W$39"}</definedName>
    <definedName name="aaf" localSheetId="1" hidden="1">{"'表紙'!$A$1:$W$39"}</definedName>
    <definedName name="aaf" localSheetId="0" hidden="1">{"'表紙'!$A$1:$W$39"}</definedName>
    <definedName name="aaf" hidden="1">{"'表紙'!$A$1:$W$39"}</definedName>
    <definedName name="ab" localSheetId="2" hidden="1">{"'フローチャート'!$A$1:$AO$191"}</definedName>
    <definedName name="ab" localSheetId="1" hidden="1">{"'フローチャート'!$A$1:$AO$191"}</definedName>
    <definedName name="ab" localSheetId="0" hidden="1">{"'フローチャート'!$A$1:$AO$191"}</definedName>
    <definedName name="ab" hidden="1">{"'フローチャート'!$A$1:$AO$191"}</definedName>
    <definedName name="abab" localSheetId="2" hidden="1">{"'フローチャート'!$A$1:$AO$191"}</definedName>
    <definedName name="abab" localSheetId="1" hidden="1">{"'フローチャート'!$A$1:$AO$191"}</definedName>
    <definedName name="abab" localSheetId="0" hidden="1">{"'フローチャート'!$A$1:$AO$191"}</definedName>
    <definedName name="abab" hidden="1">{"'フローチャート'!$A$1:$AO$191"}</definedName>
    <definedName name="abc" hidden="1">#REF!</definedName>
    <definedName name="ABCD" localSheetId="2" hidden="1">{"'予定・実績一覧'!$A$3:$O$110"}</definedName>
    <definedName name="ABCD" localSheetId="1" hidden="1">{"'予定・実績一覧'!$A$3:$O$110"}</definedName>
    <definedName name="ABCD" localSheetId="0" hidden="1">{"'予定・実績一覧'!$A$3:$O$110"}</definedName>
    <definedName name="ABCD" hidden="1">{"'予定・実績一覧'!$A$3:$O$110"}</definedName>
    <definedName name="ABCE" hidden="1">#REF!</definedName>
    <definedName name="ABCF" hidden="1">#REF!</definedName>
    <definedName name="ABCG" hidden="1">#REF!</definedName>
    <definedName name="ABCH" localSheetId="0">#REF!</definedName>
    <definedName name="ABCH">#REF!</definedName>
    <definedName name="ABCU" localSheetId="0">#REF!</definedName>
    <definedName name="ABCU">#REF!</definedName>
    <definedName name="ac" localSheetId="2" hidden="1">{"'DB資源'!$A$1:$G$43"}</definedName>
    <definedName name="ac" localSheetId="1" hidden="1">{"'DB資源'!$A$1:$G$43"}</definedName>
    <definedName name="ac" localSheetId="0" hidden="1">{"'DB資源'!$A$1:$G$43"}</definedName>
    <definedName name="ac" hidden="1">{"'DB資源'!$A$1:$G$43"}</definedName>
    <definedName name="ACbox" localSheetId="0">#REF!</definedName>
    <definedName name="ACbox">#REF!</definedName>
    <definedName name="ACbox___0" localSheetId="0">#REF!</definedName>
    <definedName name="ACbox___0">#REF!</definedName>
    <definedName name="ACbox___1" localSheetId="0">#REF!</definedName>
    <definedName name="ACbox___1">#REF!</definedName>
    <definedName name="ACbox___2" localSheetId="0">#REF!</definedName>
    <definedName name="ACbox___2">#REF!</definedName>
    <definedName name="Access_Button" hidden="1">"項目一覧_データ_List"</definedName>
    <definedName name="AccessDatabase" hidden="1">"C:\My Documents\１コン関連\Taiho2_SK_list.mdb"</definedName>
    <definedName name="AcctCode" localSheetId="0">#REF!</definedName>
    <definedName name="AcctCode">#REF!</definedName>
    <definedName name="AcctName" localSheetId="0">#REF!</definedName>
    <definedName name="AcctName">#REF!</definedName>
    <definedName name="ACOS4" localSheetId="0">#REF!</definedName>
    <definedName name="ACOS4">#REF!</definedName>
    <definedName name="ad" localSheetId="2" hidden="1">{"'説明 (2)'!$C$7:$E$19"}</definedName>
    <definedName name="ad" localSheetId="1" hidden="1">{"'説明 (2)'!$C$7:$E$19"}</definedName>
    <definedName name="ad" localSheetId="0" hidden="1">{"'説明 (2)'!$C$7:$E$19"}</definedName>
    <definedName name="ad" hidden="1">{"'説明 (2)'!$C$7:$E$19"}</definedName>
    <definedName name="add_no" localSheetId="0">#REF!</definedName>
    <definedName name="add_no">#REF!</definedName>
    <definedName name="Addressing" localSheetId="0">#REF!</definedName>
    <definedName name="Addressing">#REF!</definedName>
    <definedName name="ae" localSheetId="0">#REF!</definedName>
    <definedName name="ae">#REF!</definedName>
    <definedName name="af" localSheetId="0">#REF!</definedName>
    <definedName name="af">#REF!</definedName>
    <definedName name="afdaajojo">#N/A</definedName>
    <definedName name="afee" localSheetId="2" hidden="1">{"'表紙'!$A$1:$W$39"}</definedName>
    <definedName name="afee" localSheetId="1" hidden="1">{"'表紙'!$A$1:$W$39"}</definedName>
    <definedName name="afee" localSheetId="0" hidden="1">{"'表紙'!$A$1:$W$39"}</definedName>
    <definedName name="afee" hidden="1">{"'表紙'!$A$1:$W$39"}</definedName>
    <definedName name="afs" localSheetId="2" hidden="1">{"'フローチャート'!$A$1:$AO$191"}</definedName>
    <definedName name="afs" localSheetId="1" hidden="1">{"'フローチャート'!$A$1:$AO$191"}</definedName>
    <definedName name="afs" localSheetId="0" hidden="1">{"'フローチャート'!$A$1:$AO$191"}</definedName>
    <definedName name="afs" hidden="1">{"'フローチャート'!$A$1:$AO$191"}</definedName>
    <definedName name="AF索引領域見積クエリー" localSheetId="0">#REF!</definedName>
    <definedName name="AF索引領域見積クエリー">#REF!</definedName>
    <definedName name="agadfa" hidden="1">#REF!</definedName>
    <definedName name="aioujiojo" localSheetId="2" hidden="1">{"'表紙'!$A$1:$W$39"}</definedName>
    <definedName name="aioujiojo" localSheetId="1" hidden="1">{"'表紙'!$A$1:$W$39"}</definedName>
    <definedName name="aioujiojo" localSheetId="0" hidden="1">{"'表紙'!$A$1:$W$39"}</definedName>
    <definedName name="aioujiojo" hidden="1">{"'表紙'!$A$1:$W$39"}</definedName>
    <definedName name="aljdflkajsdln" localSheetId="0">#REF!</definedName>
    <definedName name="aljdflkajsdln">#REF!</definedName>
    <definedName name="aplcode" localSheetId="0">#REF!</definedName>
    <definedName name="aplcode">#REF!</definedName>
    <definedName name="aplname" localSheetId="0">#REF!</definedName>
    <definedName name="aplname">#REF!</definedName>
    <definedName name="APLサーバ" localSheetId="0">#REF!</definedName>
    <definedName name="APLサーバ">#REF!</definedName>
    <definedName name="as" localSheetId="2" hidden="1">{"'フローチャート'!$A$1:$AO$191"}</definedName>
    <definedName name="as" localSheetId="1" hidden="1">{"'フローチャート'!$A$1:$AO$191"}</definedName>
    <definedName name="as" localSheetId="0" hidden="1">{"'フローチャート'!$A$1:$AO$191"}</definedName>
    <definedName name="as" hidden="1">{"'フローチャート'!$A$1:$AO$191"}</definedName>
    <definedName name="AS_1" localSheetId="2" hidden="1">{"'表紙'!$A$1:$W$39"}</definedName>
    <definedName name="AS_1" localSheetId="1" hidden="1">{"'表紙'!$A$1:$W$39"}</definedName>
    <definedName name="AS_1" localSheetId="0" hidden="1">{"'表紙'!$A$1:$W$39"}</definedName>
    <definedName name="AS_1" hidden="1">{"'表紙'!$A$1:$W$39"}</definedName>
    <definedName name="AS2DocOpenMode" hidden="1">"AS2DocumentEdit"</definedName>
    <definedName name="ASAS" localSheetId="2" hidden="1">{"'表紙'!$A$1:$W$39"}</definedName>
    <definedName name="ASAS" localSheetId="1" hidden="1">{"'表紙'!$A$1:$W$39"}</definedName>
    <definedName name="ASAS" localSheetId="0" hidden="1">{"'表紙'!$A$1:$W$39"}</definedName>
    <definedName name="ASAS" hidden="1">{"'表紙'!$A$1:$W$39"}</definedName>
    <definedName name="ASAS1" localSheetId="2" hidden="1">{"'表紙'!$A$1:$W$39"}</definedName>
    <definedName name="ASAS1" localSheetId="1" hidden="1">{"'表紙'!$A$1:$W$39"}</definedName>
    <definedName name="ASAS1" localSheetId="0" hidden="1">{"'表紙'!$A$1:$W$39"}</definedName>
    <definedName name="ASAS1" hidden="1">{"'表紙'!$A$1:$W$39"}</definedName>
    <definedName name="ascfacv" localSheetId="2" hidden="1">{"'フローチャート'!$A$1:$AO$191"}</definedName>
    <definedName name="ascfacv" localSheetId="1" hidden="1">{"'フローチャート'!$A$1:$AO$191"}</definedName>
    <definedName name="ascfacv" localSheetId="0" hidden="1">{"'フローチャート'!$A$1:$AO$191"}</definedName>
    <definedName name="ascfacv" hidden="1">{"'フローチャート'!$A$1:$AO$191"}</definedName>
    <definedName name="ASD" localSheetId="0">#REF!</definedName>
    <definedName name="ASD">#REF!</definedName>
    <definedName name="asdf" localSheetId="0">#REF!</definedName>
    <definedName name="asdf">#REF!</definedName>
    <definedName name="assss" localSheetId="2" hidden="1">{"'機能一覧 Master'!$A$1:$I$56"}</definedName>
    <definedName name="assss" localSheetId="1" hidden="1">{"'機能一覧 Master'!$A$1:$I$56"}</definedName>
    <definedName name="assss" localSheetId="0" hidden="1">{"'機能一覧 Master'!$A$1:$I$56"}</definedName>
    <definedName name="assss" hidden="1">{"'機能一覧 Master'!$A$1:$I$56"}</definedName>
    <definedName name="ATM方式_１芯_ELC" localSheetId="0">#REF!</definedName>
    <definedName name="ATM方式_１芯_ELC">#REF!</definedName>
    <definedName name="ATM方式_１芯_ﾒﾀﾙ" localSheetId="0">#REF!</definedName>
    <definedName name="ATM方式_１芯_ﾒﾀﾙ">#REF!</definedName>
    <definedName name="ATM方式_１芯_光" localSheetId="0">#REF!</definedName>
    <definedName name="ATM方式_１芯_光">#REF!</definedName>
    <definedName name="ATM方式_２芯" localSheetId="0">#REF!</definedName>
    <definedName name="ATM方式_２芯">#REF!</definedName>
    <definedName name="attribute" localSheetId="0">#REF!</definedName>
    <definedName name="attribute">#REF!</definedName>
    <definedName name="Author" localSheetId="0">#REF!</definedName>
    <definedName name="Author">#REF!</definedName>
    <definedName name="AX" localSheetId="2" hidden="1">{"'表紙'!$A$1:$W$39"}</definedName>
    <definedName name="AX" localSheetId="1" hidden="1">{"'表紙'!$A$1:$W$39"}</definedName>
    <definedName name="AX" localSheetId="0" hidden="1">{"'表紙'!$A$1:$W$39"}</definedName>
    <definedName name="AX" hidden="1">{"'表紙'!$A$1:$W$39"}</definedName>
    <definedName name="AX_1" localSheetId="2" hidden="1">{"'表紙'!$A$1:$W$39"}</definedName>
    <definedName name="AX_1" localSheetId="1" hidden="1">{"'表紙'!$A$1:$W$39"}</definedName>
    <definedName name="AX_1" localSheetId="0" hidden="1">{"'表紙'!$A$1:$W$39"}</definedName>
    <definedName name="AX_1" hidden="1">{"'表紙'!$A$1:$W$39"}</definedName>
    <definedName name="Aと30百万以上Prj数ｂ" localSheetId="0">#REF!</definedName>
    <definedName name="Aと30百万以上Prj数ｂ">#REF!</definedName>
    <definedName name="Aと30百万以上Prj数t" localSheetId="0">#REF!</definedName>
    <definedName name="Aと30百万以上Prj数t">#REF!</definedName>
    <definedName name="Aﾗﾝｸ" localSheetId="0">#REF!</definedName>
    <definedName name="Aﾗﾝｸ">#REF!</definedName>
    <definedName name="Aﾗﾝｸor30百万以上" localSheetId="0">#REF!</definedName>
    <definedName name="Aﾗﾝｸor30百万以上">#REF!</definedName>
    <definedName name="Aﾗﾝｸor30百万以上適用率b" localSheetId="0">#REF!</definedName>
    <definedName name="Aﾗﾝｸor30百万以上適用率b">#REF!</definedName>
    <definedName name="Aﾗﾝｸor30百万以上適用率t" localSheetId="0">#REF!</definedName>
    <definedName name="Aﾗﾝｸor30百万以上適用率t">#REF!</definedName>
    <definedName name="Ｂ" localSheetId="2" hidden="1">{"'フローチャート'!$A$1:$AO$191"}</definedName>
    <definedName name="Ｂ" localSheetId="1" hidden="1">{"'フローチャート'!$A$1:$AO$191"}</definedName>
    <definedName name="Ｂ" localSheetId="0" hidden="1">{"'フローチャート'!$A$1:$AO$191"}</definedName>
    <definedName name="Ｂ" hidden="1">{"'フローチャート'!$A$1:$AO$191"}</definedName>
    <definedName name="BA" localSheetId="0">#REF!</definedName>
    <definedName name="BA">#REF!</definedName>
    <definedName name="backup" localSheetId="2" hidden="1">{#N/A,#N/A,FALSE,"社内工数";#N/A,#N/A,FALSE,"外注費";#N/A,#N/A,FALSE,"Sheet3"}</definedName>
    <definedName name="backup" localSheetId="1" hidden="1">{#N/A,#N/A,FALSE,"社内工数";#N/A,#N/A,FALSE,"外注費";#N/A,#N/A,FALSE,"Sheet3"}</definedName>
    <definedName name="backup" localSheetId="0" hidden="1">{#N/A,#N/A,FALSE,"社内工数";#N/A,#N/A,FALSE,"外注費";#N/A,#N/A,FALSE,"Sheet3"}</definedName>
    <definedName name="backup" hidden="1">{#N/A,#N/A,FALSE,"社内工数";#N/A,#N/A,FALSE,"外注費";#N/A,#N/A,FALSE,"Sheet3"}</definedName>
    <definedName name="BASE" localSheetId="0">#REF!</definedName>
    <definedName name="BASE">#REF!</definedName>
    <definedName name="BASE2" localSheetId="0">#REF!</definedName>
    <definedName name="BASE2">#REF!</definedName>
    <definedName name="basedisk" localSheetId="0">#REF!</definedName>
    <definedName name="basedisk">#REF!</definedName>
    <definedName name="basedisk___0" localSheetId="0">#REF!</definedName>
    <definedName name="basedisk___0">#REF!</definedName>
    <definedName name="basedisk___1" localSheetId="0">#REF!</definedName>
    <definedName name="basedisk___1">#REF!</definedName>
    <definedName name="basedisk___2" localSheetId="0">#REF!</definedName>
    <definedName name="basedisk___2">#REF!</definedName>
    <definedName name="baseunit" localSheetId="0">#REF!</definedName>
    <definedName name="baseunit">#REF!</definedName>
    <definedName name="baseunit___0" localSheetId="0">#REF!</definedName>
    <definedName name="baseunit___0">#REF!</definedName>
    <definedName name="baseunit___1" localSheetId="0">#REF!</definedName>
    <definedName name="baseunit___1">#REF!</definedName>
    <definedName name="baseunit___2" localSheetId="0">#REF!</definedName>
    <definedName name="baseunit___2">#REF!</definedName>
    <definedName name="ｂｂ" localSheetId="2" hidden="1">{"'会社別 評価'!$A$1:$P$99"}</definedName>
    <definedName name="ｂｂ" localSheetId="1" hidden="1">{"'会社別 評価'!$A$1:$P$99"}</definedName>
    <definedName name="ｂｂ" localSheetId="0" hidden="1">{"'会社別 評価'!$A$1:$P$99"}</definedName>
    <definedName name="ｂｂ" hidden="1">{"'会社別 評価'!$A$1:$P$99"}</definedName>
    <definedName name="bbb" localSheetId="2" hidden="1">{#N/A,#N/A,FALSE,"表一覧"}</definedName>
    <definedName name="bbb" localSheetId="1" hidden="1">{#N/A,#N/A,FALSE,"表一覧"}</definedName>
    <definedName name="bbb" localSheetId="0" hidden="1">{#N/A,#N/A,FALSE,"表一覧"}</definedName>
    <definedName name="bbb" hidden="1">{#N/A,#N/A,FALSE,"表一覧"}</definedName>
    <definedName name="BBBB" localSheetId="2" hidden="1">{"'表紙'!$A$1:$W$39"}</definedName>
    <definedName name="BBBB" localSheetId="1" hidden="1">{"'表紙'!$A$1:$W$39"}</definedName>
    <definedName name="BBBB" localSheetId="0" hidden="1">{"'表紙'!$A$1:$W$39"}</definedName>
    <definedName name="BBBB" hidden="1">{"'表紙'!$A$1:$W$39"}</definedName>
    <definedName name="BBBB2" localSheetId="2" hidden="1">{"'P-3 PPWマート作成 進捗状況'!$A$1:$I$92"}</definedName>
    <definedName name="BBBB2" localSheetId="1" hidden="1">{"'P-3 PPWマート作成 進捗状況'!$A$1:$I$92"}</definedName>
    <definedName name="BBBB2" localSheetId="0" hidden="1">{"'P-3 PPWマート作成 進捗状況'!$A$1:$I$92"}</definedName>
    <definedName name="BBBB2" hidden="1">{"'P-3 PPWマート作成 進捗状況'!$A$1:$I$92"}</definedName>
    <definedName name="bbbbbbbb" localSheetId="2" hidden="1">{"'表紙'!$A$1:$W$39"}</definedName>
    <definedName name="bbbbbbbb" localSheetId="1" hidden="1">{"'表紙'!$A$1:$W$39"}</definedName>
    <definedName name="bbbbbbbb" localSheetId="0" hidden="1">{"'表紙'!$A$1:$W$39"}</definedName>
    <definedName name="bbbbbbbb" hidden="1">{"'表紙'!$A$1:$W$39"}</definedName>
    <definedName name="bbbewa" localSheetId="2" hidden="1">{#N/A,#N/A,FALSE,"連絡先";#N/A,#N/A,FALSE,"ﾊｰﾄﾞｿﾌﾄ環境";#N/A,#N/A,FALSE,"IP･ﾌﾟﾛﾄｺﾙの設定";#N/A,#N/A,FALSE,"各種設定";#N/A,#N/A,FALSE,"OSPF";#N/A,#N/A,FALSE,"X25";#N/A,#N/A,FALSE,"FrameRelay";#N/A,#N/A,FALSE,"ATM"}</definedName>
    <definedName name="bbbewa" localSheetId="1" hidden="1">{#N/A,#N/A,FALSE,"連絡先";#N/A,#N/A,FALSE,"ﾊｰﾄﾞｿﾌﾄ環境";#N/A,#N/A,FALSE,"IP･ﾌﾟﾛﾄｺﾙの設定";#N/A,#N/A,FALSE,"各種設定";#N/A,#N/A,FALSE,"OSPF";#N/A,#N/A,FALSE,"X25";#N/A,#N/A,FALSE,"FrameRelay";#N/A,#N/A,FALSE,"ATM"}</definedName>
    <definedName name="bbbewa" localSheetId="0" hidden="1">{#N/A,#N/A,FALSE,"連絡先";#N/A,#N/A,FALSE,"ﾊｰﾄﾞｿﾌﾄ環境";#N/A,#N/A,FALSE,"IP･ﾌﾟﾛﾄｺﾙの設定";#N/A,#N/A,FALSE,"各種設定";#N/A,#N/A,FALSE,"OSPF";#N/A,#N/A,FALSE,"X25";#N/A,#N/A,FALSE,"FrameRelay";#N/A,#N/A,FALSE,"ATM"}</definedName>
    <definedName name="bbbewa" hidden="1">{#N/A,#N/A,FALSE,"連絡先";#N/A,#N/A,FALSE,"ﾊｰﾄﾞｿﾌﾄ環境";#N/A,#N/A,FALSE,"IP･ﾌﾟﾛﾄｺﾙの設定";#N/A,#N/A,FALSE,"各種設定";#N/A,#N/A,FALSE,"OSPF";#N/A,#N/A,FALSE,"X25";#N/A,#N/A,FALSE,"FrameRelay";#N/A,#N/A,FALSE,"ATM"}</definedName>
    <definedName name="bbn" localSheetId="0">#REF!</definedName>
    <definedName name="bbn">#REF!</definedName>
    <definedName name="BC" localSheetId="0">#REF!</definedName>
    <definedName name="BC">#REF!</definedName>
    <definedName name="BF" localSheetId="0">#REF!</definedName>
    <definedName name="BF">#REF!</definedName>
    <definedName name="BG" localSheetId="2" hidden="1">{"'表紙'!$A$1:$W$39"}</definedName>
    <definedName name="BG" localSheetId="1" hidden="1">{"'表紙'!$A$1:$W$39"}</definedName>
    <definedName name="BG" localSheetId="0" hidden="1">{"'表紙'!$A$1:$W$39"}</definedName>
    <definedName name="BG" hidden="1">{"'表紙'!$A$1:$W$39"}</definedName>
    <definedName name="BG_1" localSheetId="2" hidden="1">{"'表紙'!$A$1:$W$39"}</definedName>
    <definedName name="BG_1" localSheetId="1" hidden="1">{"'表紙'!$A$1:$W$39"}</definedName>
    <definedName name="BG_1" localSheetId="0" hidden="1">{"'表紙'!$A$1:$W$39"}</definedName>
    <definedName name="BG_1" hidden="1">{"'表紙'!$A$1:$W$39"}</definedName>
    <definedName name="BH" localSheetId="0">#REF!</definedName>
    <definedName name="BH">#REF!</definedName>
    <definedName name="BI" localSheetId="0">#REF!</definedName>
    <definedName name="BI">#REF!</definedName>
    <definedName name="BiteReCalc" localSheetId="0">#REF!</definedName>
    <definedName name="BiteReCalc">#REF!</definedName>
    <definedName name="BITTER" localSheetId="0">#REF!</definedName>
    <definedName name="BITTER">#REF!</definedName>
    <definedName name="BJ" localSheetId="0">#REF!</definedName>
    <definedName name="BJ">#REF!</definedName>
    <definedName name="BK" localSheetId="0">#REF!</definedName>
    <definedName name="BK">#REF!</definedName>
    <definedName name="BM" localSheetId="0">#REF!</definedName>
    <definedName name="BM">#REF!</definedName>
    <definedName name="BM部" localSheetId="0">#REF!</definedName>
    <definedName name="BM部">#REF!</definedName>
    <definedName name="BN" localSheetId="0">#REF!</definedName>
    <definedName name="BN">#REF!</definedName>
    <definedName name="bnm" localSheetId="2" hidden="1">{"'表紙'!$A$1:$W$39"}</definedName>
    <definedName name="bnm" localSheetId="1" hidden="1">{"'表紙'!$A$1:$W$39"}</definedName>
    <definedName name="bnm" localSheetId="0" hidden="1">{"'表紙'!$A$1:$W$39"}</definedName>
    <definedName name="bnm" hidden="1">{"'表紙'!$A$1:$W$39"}</definedName>
    <definedName name="bob">"J18:K22"</definedName>
    <definedName name="bobo" localSheetId="2" hidden="1">{"'フローチャート'!$A$1:$AO$191"}</definedName>
    <definedName name="bobo" localSheetId="1" hidden="1">{"'フローチャート'!$A$1:$AO$191"}</definedName>
    <definedName name="bobo" localSheetId="0" hidden="1">{"'フローチャート'!$A$1:$AO$191"}</definedName>
    <definedName name="bobo" hidden="1">{"'フローチャート'!$A$1:$AO$191"}</definedName>
    <definedName name="bobobo" localSheetId="2" hidden="1">{"'フローチャート'!$A$1:$AO$191"}</definedName>
    <definedName name="bobobo" localSheetId="1" hidden="1">{"'フローチャート'!$A$1:$AO$191"}</definedName>
    <definedName name="bobobo" localSheetId="0" hidden="1">{"'フローチャート'!$A$1:$AO$191"}</definedName>
    <definedName name="bobobo" hidden="1">{"'フローチャート'!$A$1:$AO$191"}</definedName>
    <definedName name="book" localSheetId="2" hidden="1">{#N/A,#N/A,FALSE,"連絡先";#N/A,#N/A,FALSE,"ﾊｰﾄﾞｿﾌﾄ環境";#N/A,#N/A,FALSE,"IP･ﾌﾟﾛﾄｺﾙの設定";#N/A,#N/A,FALSE,"各種設定";#N/A,#N/A,FALSE,"OSPF";#N/A,#N/A,FALSE,"X25";#N/A,#N/A,FALSE,"FrameRelay";#N/A,#N/A,FALSE,"ATM"}</definedName>
    <definedName name="book" localSheetId="1" hidden="1">{#N/A,#N/A,FALSE,"連絡先";#N/A,#N/A,FALSE,"ﾊｰﾄﾞｿﾌﾄ環境";#N/A,#N/A,FALSE,"IP･ﾌﾟﾛﾄｺﾙの設定";#N/A,#N/A,FALSE,"各種設定";#N/A,#N/A,FALSE,"OSPF";#N/A,#N/A,FALSE,"X25";#N/A,#N/A,FALSE,"FrameRelay";#N/A,#N/A,FALSE,"ATM"}</definedName>
    <definedName name="book" localSheetId="0" hidden="1">{#N/A,#N/A,FALSE,"連絡先";#N/A,#N/A,FALSE,"ﾊｰﾄﾞｿﾌﾄ環境";#N/A,#N/A,FALSE,"IP･ﾌﾟﾛﾄｺﾙの設定";#N/A,#N/A,FALSE,"各種設定";#N/A,#N/A,FALSE,"OSPF";#N/A,#N/A,FALSE,"X25";#N/A,#N/A,FALSE,"FrameRelay";#N/A,#N/A,FALSE,"ATM"}</definedName>
    <definedName name="book" hidden="1">{#N/A,#N/A,FALSE,"連絡先";#N/A,#N/A,FALSE,"ﾊｰﾄﾞｿﾌﾄ環境";#N/A,#N/A,FALSE,"IP･ﾌﾟﾛﾄｺﾙの設定";#N/A,#N/A,FALSE,"各種設定";#N/A,#N/A,FALSE,"OSPF";#N/A,#N/A,FALSE,"X25";#N/A,#N/A,FALSE,"FrameRelay";#N/A,#N/A,FALSE,"ATM"}</definedName>
    <definedName name="BOX種別" localSheetId="0">#REF!</definedName>
    <definedName name="BOX種別">#REF!</definedName>
    <definedName name="BP" localSheetId="0">#REF!</definedName>
    <definedName name="BP">#REF!</definedName>
    <definedName name="Bpsa" localSheetId="0">#REF!</definedName>
    <definedName name="Bpsa">#REF!</definedName>
    <definedName name="BP完了sa" localSheetId="0">#REF!</definedName>
    <definedName name="BP完了sa">#REF!</definedName>
    <definedName name="BQ" localSheetId="2" hidden="1">{"'表紙'!$A$1:$W$39"}</definedName>
    <definedName name="BQ" localSheetId="1" hidden="1">{"'表紙'!$A$1:$W$39"}</definedName>
    <definedName name="BQ" localSheetId="0" hidden="1">{"'表紙'!$A$1:$W$39"}</definedName>
    <definedName name="BQ" hidden="1">{"'表紙'!$A$1:$W$39"}</definedName>
    <definedName name="BQ_1" localSheetId="2" hidden="1">{"'表紙'!$A$1:$W$39"}</definedName>
    <definedName name="BQ_1" localSheetId="1" hidden="1">{"'表紙'!$A$1:$W$39"}</definedName>
    <definedName name="BQ_1" localSheetId="0" hidden="1">{"'表紙'!$A$1:$W$39"}</definedName>
    <definedName name="BQ_1" hidden="1">{"'表紙'!$A$1:$W$39"}</definedName>
    <definedName name="bs" localSheetId="2" hidden="1">{"'フローチャート'!$A$1:$AO$191"}</definedName>
    <definedName name="bs" localSheetId="1" hidden="1">{"'フローチャート'!$A$1:$AO$191"}</definedName>
    <definedName name="bs" localSheetId="0" hidden="1">{"'フローチャート'!$A$1:$AO$191"}</definedName>
    <definedName name="bs" hidden="1">{"'フローチャート'!$A$1:$AO$191"}</definedName>
    <definedName name="BS_1" localSheetId="2" hidden="1">{"'表紙'!$A$1:$W$39"}</definedName>
    <definedName name="BS_1" localSheetId="1" hidden="1">{"'表紙'!$A$1:$W$39"}</definedName>
    <definedName name="BS_1" localSheetId="0" hidden="1">{"'表紙'!$A$1:$W$39"}</definedName>
    <definedName name="BS_1" hidden="1">{"'表紙'!$A$1:$W$39"}</definedName>
    <definedName name="BU" localSheetId="2" hidden="1">{"'表紙'!$A$1:$W$39"}</definedName>
    <definedName name="BU" localSheetId="1" hidden="1">{"'表紙'!$A$1:$W$39"}</definedName>
    <definedName name="BU" localSheetId="0" hidden="1">{"'表紙'!$A$1:$W$39"}</definedName>
    <definedName name="BU" hidden="1">{"'表紙'!$A$1:$W$39"}</definedName>
    <definedName name="BU_1" localSheetId="2" hidden="1">{"'表紙'!$A$1:$W$39"}</definedName>
    <definedName name="BU_1" localSheetId="1" hidden="1">{"'表紙'!$A$1:$W$39"}</definedName>
    <definedName name="BU_1" localSheetId="0" hidden="1">{"'表紙'!$A$1:$W$39"}</definedName>
    <definedName name="BU_1" hidden="1">{"'表紙'!$A$1:$W$39"}</definedName>
    <definedName name="buffer" localSheetId="0">#REF!</definedName>
    <definedName name="buffer">#REF!</definedName>
    <definedName name="Buget_1" localSheetId="0">#REF!</definedName>
    <definedName name="Buget_1">#REF!</definedName>
    <definedName name="Buget_2" localSheetId="0">#REF!</definedName>
    <definedName name="Buget_2">#REF!</definedName>
    <definedName name="Buget_3" localSheetId="0">#REF!</definedName>
    <definedName name="Buget_3">#REF!</definedName>
    <definedName name="Button_1">"Taiho2_SK_list_Sheet2_List"</definedName>
    <definedName name="Button_2">"Taiho2_SK_list_Sheet2_List1"</definedName>
    <definedName name="Button_7">"Taiho2_SK_list_Sheet1_List"</definedName>
    <definedName name="BU部" localSheetId="0">#REF!</definedName>
    <definedName name="BU部">#REF!</definedName>
    <definedName name="BV" localSheetId="0">#REF!</definedName>
    <definedName name="BV">#REF!</definedName>
    <definedName name="bvhjbjkn" localSheetId="2" hidden="1">{"'表紙'!$A$1:$W$39"}</definedName>
    <definedName name="bvhjbjkn" localSheetId="1" hidden="1">{"'表紙'!$A$1:$W$39"}</definedName>
    <definedName name="bvhjbjkn" localSheetId="0" hidden="1">{"'表紙'!$A$1:$W$39"}</definedName>
    <definedName name="bvhjbjkn" hidden="1">{"'表紙'!$A$1:$W$39"}</definedName>
    <definedName name="BW" localSheetId="0">#REF!</definedName>
    <definedName name="BW">#REF!</definedName>
    <definedName name="BX" localSheetId="2" hidden="1">{"'表紙'!$A$1:$W$39"}</definedName>
    <definedName name="BX" localSheetId="1" hidden="1">{"'表紙'!$A$1:$W$39"}</definedName>
    <definedName name="BX" localSheetId="0" hidden="1">{"'表紙'!$A$1:$W$39"}</definedName>
    <definedName name="BX" hidden="1">{"'表紙'!$A$1:$W$39"}</definedName>
    <definedName name="BX_1" localSheetId="2" hidden="1">{"'表紙'!$A$1:$W$39"}</definedName>
    <definedName name="BX_1" localSheetId="1" hidden="1">{"'表紙'!$A$1:$W$39"}</definedName>
    <definedName name="BX_1" localSheetId="0" hidden="1">{"'表紙'!$A$1:$W$39"}</definedName>
    <definedName name="BX_1" hidden="1">{"'表紙'!$A$1:$W$39"}</definedName>
    <definedName name="BY" localSheetId="0">#REF!</definedName>
    <definedName name="BY">#REF!</definedName>
    <definedName name="ByteReCalc" localSheetId="0">#REF!</definedName>
    <definedName name="ByteReCalc">#REF!</definedName>
    <definedName name="BZ" localSheetId="2" hidden="1">{"'表紙'!$A$1:$W$39"}</definedName>
    <definedName name="BZ" localSheetId="1" hidden="1">{"'表紙'!$A$1:$W$39"}</definedName>
    <definedName name="BZ" localSheetId="0" hidden="1">{"'表紙'!$A$1:$W$39"}</definedName>
    <definedName name="BZ" hidden="1">{"'表紙'!$A$1:$W$39"}</definedName>
    <definedName name="BZ_1" localSheetId="2" hidden="1">{"'表紙'!$A$1:$W$39"}</definedName>
    <definedName name="BZ_1" localSheetId="1" hidden="1">{"'表紙'!$A$1:$W$39"}</definedName>
    <definedName name="BZ_1" localSheetId="0" hidden="1">{"'表紙'!$A$1:$W$39"}</definedName>
    <definedName name="BZ_1" hidden="1">{"'表紙'!$A$1:$W$39"}</definedName>
    <definedName name="CA" localSheetId="0">#REF!</definedName>
    <definedName name="CA">#REF!</definedName>
    <definedName name="CA___0" localSheetId="0">#REF!</definedName>
    <definedName name="CA___0">#REF!</definedName>
    <definedName name="CA___1" localSheetId="0">#REF!</definedName>
    <definedName name="CA___1">#REF!</definedName>
    <definedName name="CA___2" localSheetId="0">#REF!</definedName>
    <definedName name="CA___2">#REF!</definedName>
    <definedName name="CABINET_NAME" localSheetId="0">#REF!</definedName>
    <definedName name="CABINET_NAME">#REF!</definedName>
    <definedName name="CABLE" localSheetId="0">#REF!</definedName>
    <definedName name="CABLE">#REF!</definedName>
    <definedName name="CABLE___0" localSheetId="0">#REF!</definedName>
    <definedName name="CABLE___0">#REF!</definedName>
    <definedName name="CABLE___1" localSheetId="0">#REF!</definedName>
    <definedName name="CABLE___1">#REF!</definedName>
    <definedName name="CABLE___2" localSheetId="0">#REF!</definedName>
    <definedName name="CABLE___2">#REF!</definedName>
    <definedName name="cache" localSheetId="0">#REF!</definedName>
    <definedName name="cache">#REF!</definedName>
    <definedName name="cache___0" localSheetId="0">#REF!</definedName>
    <definedName name="cache___0">#REF!</definedName>
    <definedName name="cache___1" localSheetId="0">#REF!</definedName>
    <definedName name="cache___1">#REF!</definedName>
    <definedName name="cache___2" localSheetId="0">#REF!</definedName>
    <definedName name="cache___2">#REF!</definedName>
    <definedName name="CACHE_OPTION" localSheetId="0">#REF!</definedName>
    <definedName name="CACHE_OPTION">#REF!</definedName>
    <definedName name="Category" localSheetId="0">#REF!</definedName>
    <definedName name="Category">#REF!</definedName>
    <definedName name="Cat率" localSheetId="0">#REF!</definedName>
    <definedName name="Cat率">#REF!</definedName>
    <definedName name="Cause_Type_List_Defect_Start" localSheetId="0">#REF!</definedName>
    <definedName name="Cause_Type_List_Defect_Start">#REF!</definedName>
    <definedName name="Cause_Type_List_Review_Issue_Start" localSheetId="0">#REF!</definedName>
    <definedName name="Cause_Type_List_Review_Issue_Start">#REF!</definedName>
    <definedName name="ｃｃ" localSheetId="2" hidden="1">{"'Sheet1'!$A$1:$I$163"}</definedName>
    <definedName name="ｃｃ" localSheetId="1" hidden="1">{"'Sheet1'!$A$1:$I$163"}</definedName>
    <definedName name="ｃｃ" localSheetId="0" hidden="1">{"'Sheet1'!$A$1:$I$163"}</definedName>
    <definedName name="ｃｃ" hidden="1">{"'Sheet1'!$A$1:$I$163"}</definedName>
    <definedName name="ccc" localSheetId="2" hidden="1">{"'表紙'!$A$1:$W$39"}</definedName>
    <definedName name="ccc" localSheetId="1" hidden="1">{"'表紙'!$A$1:$W$39"}</definedName>
    <definedName name="ccc" localSheetId="0" hidden="1">{"'表紙'!$A$1:$W$39"}</definedName>
    <definedName name="ccc" hidden="1">{"'表紙'!$A$1:$W$39"}</definedName>
    <definedName name="CCCC">#N/A</definedName>
    <definedName name="ccccc" localSheetId="2" hidden="1">{"'表紙'!$A$1:$W$39"}</definedName>
    <definedName name="ccccc" localSheetId="1" hidden="1">{"'表紙'!$A$1:$W$39"}</definedName>
    <definedName name="ccccc" localSheetId="0" hidden="1">{"'表紙'!$A$1:$W$39"}</definedName>
    <definedName name="ccccc" hidden="1">{"'表紙'!$A$1:$W$39"}</definedName>
    <definedName name="ccccccccc" localSheetId="2" hidden="1">{"'表紙'!$A$1:$W$39"}</definedName>
    <definedName name="ccccccccc" localSheetId="1" hidden="1">{"'表紙'!$A$1:$W$39"}</definedName>
    <definedName name="ccccccccc" localSheetId="0" hidden="1">{"'表紙'!$A$1:$W$39"}</definedName>
    <definedName name="ccccccccc" hidden="1">{"'表紙'!$A$1:$W$39"}</definedName>
    <definedName name="cccccccccc" localSheetId="2" hidden="1">{"'表紙'!$A$1:$W$39"}</definedName>
    <definedName name="cccccccccc" localSheetId="1" hidden="1">{"'表紙'!$A$1:$W$39"}</definedName>
    <definedName name="cccccccccc" localSheetId="0" hidden="1">{"'表紙'!$A$1:$W$39"}</definedName>
    <definedName name="cccccccccc" hidden="1">{"'表紙'!$A$1:$W$39"}</definedName>
    <definedName name="CCU" localSheetId="0">#REF!</definedName>
    <definedName name="CCU">#REF!</definedName>
    <definedName name="CD" localSheetId="0">#REF!</definedName>
    <definedName name="CD">#REF!</definedName>
    <definedName name="CDUPJ" localSheetId="0">#REF!</definedName>
    <definedName name="CDUPJ">#REF!</definedName>
    <definedName name="CDUPY" localSheetId="0">#REF!</definedName>
    <definedName name="CDUPY">#REF!</definedName>
    <definedName name="ＣＤ実績" localSheetId="0">#REF!</definedName>
    <definedName name="ＣＤ実績">#REF!</definedName>
    <definedName name="ＣＤ予定" localSheetId="0">#REF!</definedName>
    <definedName name="ＣＤ予定">#REF!</definedName>
    <definedName name="CE" localSheetId="2" hidden="1">{"VIEW1",#N/A,FALSE,"懸案事項";"VIEW2",#N/A,FALSE,"懸案事項"}</definedName>
    <definedName name="CE" localSheetId="1" hidden="1">{"VIEW1",#N/A,FALSE,"懸案事項";"VIEW2",#N/A,FALSE,"懸案事項"}</definedName>
    <definedName name="CE" localSheetId="0" hidden="1">{"VIEW1",#N/A,FALSE,"懸案事項";"VIEW2",#N/A,FALSE,"懸案事項"}</definedName>
    <definedName name="CE" hidden="1">{"VIEW1",#N/A,FALSE,"懸案事項";"VIEW2",#N/A,FALSE,"懸案事項"}</definedName>
    <definedName name="CELL_実施日付" localSheetId="0">#REF!</definedName>
    <definedName name="CELL_実施日付">#REF!</definedName>
    <definedName name="centertable" localSheetId="0">#REF!</definedName>
    <definedName name="centertable">#REF!</definedName>
    <definedName name="centertable___0" localSheetId="0">#REF!</definedName>
    <definedName name="centertable___0">#REF!</definedName>
    <definedName name="centertable___1" localSheetId="0">#REF!</definedName>
    <definedName name="centertable___1">#REF!</definedName>
    <definedName name="centertable___2" localSheetId="0">#REF!</definedName>
    <definedName name="centertable___2">#REF!</definedName>
    <definedName name="CF" localSheetId="0">#REF!</definedName>
    <definedName name="CF">#REF!</definedName>
    <definedName name="CH" localSheetId="0">#REF!</definedName>
    <definedName name="CH">#REF!</definedName>
    <definedName name="check1" localSheetId="0">#REF!</definedName>
    <definedName name="check1">#REF!</definedName>
    <definedName name="check1___0" localSheetId="0">#REF!</definedName>
    <definedName name="check1___0">#REF!</definedName>
    <definedName name="check1___1" localSheetId="0">#REF!</definedName>
    <definedName name="check1___1">#REF!</definedName>
    <definedName name="check1___2" localSheetId="0">#REF!</definedName>
    <definedName name="check1___2">#REF!</definedName>
    <definedName name="check2" localSheetId="0">#REF!</definedName>
    <definedName name="check2">#REF!</definedName>
    <definedName name="check2___0" localSheetId="0">#REF!</definedName>
    <definedName name="check2___0">#REF!</definedName>
    <definedName name="check2___1" localSheetId="0">#REF!</definedName>
    <definedName name="check2___1">#REF!</definedName>
    <definedName name="check2___2" localSheetId="0">#REF!</definedName>
    <definedName name="check2___2">#REF!</definedName>
    <definedName name="checklist" localSheetId="0">#REF!</definedName>
    <definedName name="checklist">#REF!</definedName>
    <definedName name="checklist___0" localSheetId="0">#REF!</definedName>
    <definedName name="checklist___0">#REF!</definedName>
    <definedName name="checklist___1" localSheetId="0">#REF!</definedName>
    <definedName name="checklist___1">#REF!</definedName>
    <definedName name="checklist___2" localSheetId="0">#REF!</definedName>
    <definedName name="checklist___2">#REF!</definedName>
    <definedName name="CheNO" localSheetId="0">#REF!</definedName>
    <definedName name="CheNO">#REF!</definedName>
    <definedName name="CHOHYO" localSheetId="0">#REF!</definedName>
    <definedName name="CHOHYO">#REF!</definedName>
    <definedName name="CJ" localSheetId="0">#REF!</definedName>
    <definedName name="CJ">#REF!</definedName>
    <definedName name="Cluster" localSheetId="0">#REF!</definedName>
    <definedName name="Cluster">#REF!</definedName>
    <definedName name="coco" localSheetId="2" hidden="1">{#N/A,#N/A,FALSE,"連絡先";#N/A,#N/A,FALSE,"ﾊｰﾄﾞｿﾌﾄ環境";#N/A,#N/A,FALSE,"IP･ﾌﾟﾛﾄｺﾙの設定";#N/A,#N/A,FALSE,"各種設定";#N/A,#N/A,FALSE,"OSPF";#N/A,#N/A,FALSE,"X25";#N/A,#N/A,FALSE,"FrameRelay";#N/A,#N/A,FALSE,"ATM"}</definedName>
    <definedName name="coco" localSheetId="1" hidden="1">{#N/A,#N/A,FALSE,"連絡先";#N/A,#N/A,FALSE,"ﾊｰﾄﾞｿﾌﾄ環境";#N/A,#N/A,FALSE,"IP･ﾌﾟﾛﾄｺﾙの設定";#N/A,#N/A,FALSE,"各種設定";#N/A,#N/A,FALSE,"OSPF";#N/A,#N/A,FALSE,"X25";#N/A,#N/A,FALSE,"FrameRelay";#N/A,#N/A,FALSE,"ATM"}</definedName>
    <definedName name="coco" localSheetId="0" hidden="1">{#N/A,#N/A,FALSE,"連絡先";#N/A,#N/A,FALSE,"ﾊｰﾄﾞｿﾌﾄ環境";#N/A,#N/A,FALSE,"IP･ﾌﾟﾛﾄｺﾙの設定";#N/A,#N/A,FALSE,"各種設定";#N/A,#N/A,FALSE,"OSPF";#N/A,#N/A,FALSE,"X25";#N/A,#N/A,FALSE,"FrameRelay";#N/A,#N/A,FALSE,"ATM"}</definedName>
    <definedName name="coco" hidden="1">{#N/A,#N/A,FALSE,"連絡先";#N/A,#N/A,FALSE,"ﾊｰﾄﾞｿﾌﾄ環境";#N/A,#N/A,FALSE,"IP･ﾌﾟﾛﾄｺﾙの設定";#N/A,#N/A,FALSE,"各種設定";#N/A,#N/A,FALSE,"OSPF";#N/A,#N/A,FALSE,"X25";#N/A,#N/A,FALSE,"FrameRelay";#N/A,#N/A,FALSE,"ATM"}</definedName>
    <definedName name="CODE_TABLE" localSheetId="0">#REF!</definedName>
    <definedName name="CODE_TABLE">#REF!</definedName>
    <definedName name="col_data" localSheetId="0">#REF!</definedName>
    <definedName name="col_data">#REF!</definedName>
    <definedName name="col_id" localSheetId="0">#REF!</definedName>
    <definedName name="col_id">#REF!</definedName>
    <definedName name="COLNUM" localSheetId="0">#REF!</definedName>
    <definedName name="COLNUM">#REF!</definedName>
    <definedName name="color" localSheetId="0">#REF!</definedName>
    <definedName name="color">#REF!</definedName>
    <definedName name="COLSZ" localSheetId="0">#REF!</definedName>
    <definedName name="COLSZ">#REF!</definedName>
    <definedName name="Command_Click" localSheetId="0">#REF!</definedName>
    <definedName name="Command_Click">#REF!</definedName>
    <definedName name="COND1" localSheetId="0">#REF!</definedName>
    <definedName name="COND1">#REF!</definedName>
    <definedName name="COND2" localSheetId="0">#REF!</definedName>
    <definedName name="COND2">#REF!</definedName>
    <definedName name="COND3" localSheetId="0">#REF!</definedName>
    <definedName name="COND3">#REF!</definedName>
    <definedName name="COND4" localSheetId="0">#REF!</definedName>
    <definedName name="COND4">#REF!</definedName>
    <definedName name="COND5" localSheetId="0">#REF!</definedName>
    <definedName name="COND5">#REF!</definedName>
    <definedName name="COND6" localSheetId="0">#REF!</definedName>
    <definedName name="COND6">#REF!</definedName>
    <definedName name="consolepath" localSheetId="0">#REF!</definedName>
    <definedName name="consolepath">#REF!</definedName>
    <definedName name="Contact01" localSheetId="0">#REF!</definedName>
    <definedName name="Contact01">#REF!</definedName>
    <definedName name="controller" localSheetId="0">#REF!</definedName>
    <definedName name="controller">#REF!</definedName>
    <definedName name="controller___0" localSheetId="0">#REF!</definedName>
    <definedName name="controller___0">#REF!</definedName>
    <definedName name="controller___1" localSheetId="0">#REF!</definedName>
    <definedName name="controller___1">#REF!</definedName>
    <definedName name="controller___2" localSheetId="0">#REF!</definedName>
    <definedName name="controller___2">#REF!</definedName>
    <definedName name="COUNT1" localSheetId="0">#REF!</definedName>
    <definedName name="COUNT1">#REF!</definedName>
    <definedName name="COUNT2" localSheetId="0">#REF!</definedName>
    <definedName name="COUNT2">#REF!</definedName>
    <definedName name="COUNT3" localSheetId="0">#REF!</definedName>
    <definedName name="COUNT3">#REF!</definedName>
    <definedName name="COUNT4" localSheetId="0">#REF!</definedName>
    <definedName name="COUNT4">#REF!</definedName>
    <definedName name="COUNT5" localSheetId="0">#REF!</definedName>
    <definedName name="COUNT5">#REF!</definedName>
    <definedName name="COUNTALL" localSheetId="0">#REF!</definedName>
    <definedName name="COUNTALL">#REF!</definedName>
    <definedName name="CPU" localSheetId="0">#REF!</definedName>
    <definedName name="CPU">#REF!</definedName>
    <definedName name="CPU_1000" localSheetId="0">#REF!</definedName>
    <definedName name="CPU_1000">#REF!</definedName>
    <definedName name="CPUに実装" localSheetId="0">#REF!</definedName>
    <definedName name="CPUに実装">#REF!</definedName>
    <definedName name="cr_松建_次期販売管理システム概算見積り_社内01_次期販売管理システム概算見積り" localSheetId="0">#REF!</definedName>
    <definedName name="cr_松建_次期販売管理システム概算見積り_社内01_次期販売管理システム概算見積り">#REF!</definedName>
    <definedName name="CreationDate" localSheetId="0">#REF!</definedName>
    <definedName name="CreationDate">#REF!</definedName>
    <definedName name="_xlnm.Criteria" localSheetId="0">#REF!</definedName>
    <definedName name="_xlnm.Criteria">#REF!</definedName>
    <definedName name="Criteria_MI" localSheetId="0">#REF!</definedName>
    <definedName name="Criteria_MI">#REF!</definedName>
    <definedName name="CS" localSheetId="0">#REF!</definedName>
    <definedName name="CS">#REF!</definedName>
    <definedName name="cstw" localSheetId="2" hidden="1">{"'DB資源'!$A$1:$G$43"}</definedName>
    <definedName name="cstw" localSheetId="1" hidden="1">{"'DB資源'!$A$1:$G$43"}</definedName>
    <definedName name="cstw" localSheetId="0" hidden="1">{"'DB資源'!$A$1:$G$43"}</definedName>
    <definedName name="cstw" hidden="1">{"'DB資源'!$A$1:$G$43"}</definedName>
    <definedName name="cstwb" localSheetId="2" hidden="1">{"'DB資源'!$A$1:$G$43"}</definedName>
    <definedName name="cstwb" localSheetId="1" hidden="1">{"'DB資源'!$A$1:$G$43"}</definedName>
    <definedName name="cstwb" localSheetId="0" hidden="1">{"'DB資源'!$A$1:$G$43"}</definedName>
    <definedName name="cstwb" hidden="1">{"'DB資源'!$A$1:$G$43"}</definedName>
    <definedName name="cstwz" localSheetId="2" hidden="1">{"'DB資源'!$A$1:$G$43"}</definedName>
    <definedName name="cstwz" localSheetId="1" hidden="1">{"'DB資源'!$A$1:$G$43"}</definedName>
    <definedName name="cstwz" localSheetId="0" hidden="1">{"'DB資源'!$A$1:$G$43"}</definedName>
    <definedName name="cstwz" hidden="1">{"'DB資源'!$A$1:$G$43"}</definedName>
    <definedName name="CTLGP" localSheetId="0">#REF!</definedName>
    <definedName name="CTLGP">#REF!</definedName>
    <definedName name="customer" localSheetId="0">#REF!</definedName>
    <definedName name="customer">#REF!</definedName>
    <definedName name="CUSTOMER_NAME" localSheetId="0">#REF!</definedName>
    <definedName name="CUSTOMER_NAME">#REF!</definedName>
    <definedName name="cv" localSheetId="2" hidden="1">{0}</definedName>
    <definedName name="cv" localSheetId="1" hidden="1">{0}</definedName>
    <definedName name="cv" localSheetId="0" hidden="1">{0}</definedName>
    <definedName name="cv" hidden="1">{0}</definedName>
    <definedName name="cx" localSheetId="2" hidden="1">{#N/A,#N/A,FALSE,"見積書";#N/A,#N/A,FALSE,"注文書"}</definedName>
    <definedName name="cx" localSheetId="1" hidden="1">{#N/A,#N/A,FALSE,"見積書";#N/A,#N/A,FALSE,"注文書"}</definedName>
    <definedName name="cx" localSheetId="0" hidden="1">{#N/A,#N/A,FALSE,"見積書";#N/A,#N/A,FALSE,"注文書"}</definedName>
    <definedName name="cx" hidden="1">{#N/A,#N/A,FALSE,"見積書";#N/A,#N/A,FALSE,"注文書"}</definedName>
    <definedName name="cxx" localSheetId="2" hidden="1">{#N/A,#N/A,FALSE,"見積ﾊﾟﾀｰﾝ1";#N/A,#N/A,FALSE,"見積ﾊﾟﾀｰﾝ1 (2)";#N/A,#N/A,FALSE,"見積ﾊﾟﾀｰﾝ1 (3)"}</definedName>
    <definedName name="cxx" localSheetId="1" hidden="1">{#N/A,#N/A,FALSE,"見積ﾊﾟﾀｰﾝ1";#N/A,#N/A,FALSE,"見積ﾊﾟﾀｰﾝ1 (2)";#N/A,#N/A,FALSE,"見積ﾊﾟﾀｰﾝ1 (3)"}</definedName>
    <definedName name="cxx" localSheetId="0" hidden="1">{#N/A,#N/A,FALSE,"見積ﾊﾟﾀｰﾝ1";#N/A,#N/A,FALSE,"見積ﾊﾟﾀｰﾝ1 (2)";#N/A,#N/A,FALSE,"見積ﾊﾟﾀｰﾝ1 (3)"}</definedName>
    <definedName name="cxx" hidden="1">{#N/A,#N/A,FALSE,"見積ﾊﾟﾀｰﾝ1";#N/A,#N/A,FALSE,"見積ﾊﾟﾀｰﾝ1 (2)";#N/A,#N/A,FALSE,"見積ﾊﾟﾀｰﾝ1 (3)"}</definedName>
    <definedName name="CY" localSheetId="2" hidden="1">{"'表紙'!$A$1:$W$39"}</definedName>
    <definedName name="CY" localSheetId="1" hidden="1">{"'表紙'!$A$1:$W$39"}</definedName>
    <definedName name="CY" localSheetId="0" hidden="1">{"'表紙'!$A$1:$W$39"}</definedName>
    <definedName name="CY" hidden="1">{"'表紙'!$A$1:$W$39"}</definedName>
    <definedName name="CY_1" localSheetId="2" hidden="1">{"'表紙'!$A$1:$W$39"}</definedName>
    <definedName name="CY_1" localSheetId="1" hidden="1">{"'表紙'!$A$1:$W$39"}</definedName>
    <definedName name="CY_1" localSheetId="0" hidden="1">{"'表紙'!$A$1:$W$39"}</definedName>
    <definedName name="CY_1" hidden="1">{"'表紙'!$A$1:$W$39"}</definedName>
    <definedName name="d" localSheetId="2" hidden="1">{#N/A,#N/A,FALSE,"連絡先";#N/A,#N/A,FALSE,"ﾊｰﾄﾞｿﾌﾄ環境";#N/A,#N/A,FALSE,"IP･ﾌﾟﾛﾄｺﾙの設定";#N/A,#N/A,FALSE,"各種設定";#N/A,#N/A,FALSE,"OSPF";#N/A,#N/A,FALSE,"X25";#N/A,#N/A,FALSE,"FrameRelay";#N/A,#N/A,FALSE,"ATM"}</definedName>
    <definedName name="d" localSheetId="1" hidden="1">{#N/A,#N/A,FALSE,"連絡先";#N/A,#N/A,FALSE,"ﾊｰﾄﾞｿﾌﾄ環境";#N/A,#N/A,FALSE,"IP･ﾌﾟﾛﾄｺﾙの設定";#N/A,#N/A,FALSE,"各種設定";#N/A,#N/A,FALSE,"OSPF";#N/A,#N/A,FALSE,"X25";#N/A,#N/A,FALSE,"FrameRelay";#N/A,#N/A,FALSE,"ATM"}</definedName>
    <definedName name="d" localSheetId="0" hidden="1">{#N/A,#N/A,FALSE,"連絡先";#N/A,#N/A,FALSE,"ﾊｰﾄﾞｿﾌﾄ環境";#N/A,#N/A,FALSE,"IP･ﾌﾟﾛﾄｺﾙの設定";#N/A,#N/A,FALSE,"各種設定";#N/A,#N/A,FALSE,"OSPF";#N/A,#N/A,FALSE,"X25";#N/A,#N/A,FALSE,"FrameRelay";#N/A,#N/A,FALSE,"ATM"}</definedName>
    <definedName name="d" hidden="1">{#N/A,#N/A,FALSE,"連絡先";#N/A,#N/A,FALSE,"ﾊｰﾄﾞｿﾌﾄ環境";#N/A,#N/A,FALSE,"IP･ﾌﾟﾛﾄｺﾙの設定";#N/A,#N/A,FALSE,"各種設定";#N/A,#N/A,FALSE,"OSPF";#N/A,#N/A,FALSE,"X25";#N/A,#N/A,FALSE,"FrameRelay";#N/A,#N/A,FALSE,"ATM"}</definedName>
    <definedName name="dadad" localSheetId="2" hidden="1">{"'Sheet1'!$B$1:$J$106"}</definedName>
    <definedName name="dadad" localSheetId="1" hidden="1">{"'Sheet1'!$B$1:$J$106"}</definedName>
    <definedName name="dadad" localSheetId="0" hidden="1">{"'Sheet1'!$B$1:$J$106"}</definedName>
    <definedName name="dadad" hidden="1">{"'Sheet1'!$B$1:$J$106"}</definedName>
    <definedName name="dadada" localSheetId="2" hidden="1">{"'Sheet1'!$B$1:$J$106"}</definedName>
    <definedName name="dadada" localSheetId="1" hidden="1">{"'Sheet1'!$B$1:$J$106"}</definedName>
    <definedName name="dadada" localSheetId="0" hidden="1">{"'Sheet1'!$B$1:$J$106"}</definedName>
    <definedName name="dadada" hidden="1">{"'Sheet1'!$B$1:$J$106"}</definedName>
    <definedName name="dadarfdss" localSheetId="2" hidden="1">{"'Sheet1'!$B$1:$J$106"}</definedName>
    <definedName name="dadarfdss" localSheetId="1" hidden="1">{"'Sheet1'!$B$1:$J$106"}</definedName>
    <definedName name="dadarfdss" localSheetId="0" hidden="1">{"'Sheet1'!$B$1:$J$106"}</definedName>
    <definedName name="dadarfdss" hidden="1">{"'Sheet1'!$B$1:$J$106"}</definedName>
    <definedName name="dadasda" localSheetId="2" hidden="1">{"'Sheet1'!$B$1:$J$106"}</definedName>
    <definedName name="dadasda" localSheetId="1" hidden="1">{"'Sheet1'!$B$1:$J$106"}</definedName>
    <definedName name="dadasda" localSheetId="0" hidden="1">{"'Sheet1'!$B$1:$J$106"}</definedName>
    <definedName name="dadasda" hidden="1">{"'Sheet1'!$B$1:$J$106"}</definedName>
    <definedName name="dadsadaa" localSheetId="2" hidden="1">{"'Sheet1'!$B$1:$J$106"}</definedName>
    <definedName name="dadsadaa" localSheetId="1" hidden="1">{"'Sheet1'!$B$1:$J$106"}</definedName>
    <definedName name="dadsadaa" localSheetId="0" hidden="1">{"'Sheet1'!$B$1:$J$106"}</definedName>
    <definedName name="dadsadaa" hidden="1">{"'Sheet1'!$B$1:$J$106"}</definedName>
    <definedName name="daerwers" localSheetId="2" hidden="1">{"'フローチャート'!$A$1:$AO$191"}</definedName>
    <definedName name="daerwers" localSheetId="1" hidden="1">{"'フローチャート'!$A$1:$AO$191"}</definedName>
    <definedName name="daerwers" localSheetId="0" hidden="1">{"'フローチャート'!$A$1:$AO$191"}</definedName>
    <definedName name="daerwers" hidden="1">{"'フローチャート'!$A$1:$AO$191"}</definedName>
    <definedName name="dafdas" localSheetId="2" hidden="1">{#N/A,#N/A,FALSE,"2050保守見積書";#N/A,#N/A,FALSE,"2050保守注文書"}</definedName>
    <definedName name="dafdas" localSheetId="1" hidden="1">{#N/A,#N/A,FALSE,"2050保守見積書";#N/A,#N/A,FALSE,"2050保守注文書"}</definedName>
    <definedName name="dafdas" localSheetId="0" hidden="1">{#N/A,#N/A,FALSE,"2050保守見積書";#N/A,#N/A,FALSE,"2050保守注文書"}</definedName>
    <definedName name="dafdas" hidden="1">{#N/A,#N/A,FALSE,"2050保守見積書";#N/A,#N/A,FALSE,"2050保守注文書"}</definedName>
    <definedName name="das" localSheetId="2" hidden="1">{#N/A,#N/A,FALSE,"見積書";#N/A,#N/A,FALSE,"注文書"}</definedName>
    <definedName name="das" localSheetId="1" hidden="1">{#N/A,#N/A,FALSE,"見積書";#N/A,#N/A,FALSE,"注文書"}</definedName>
    <definedName name="das" localSheetId="0" hidden="1">{#N/A,#N/A,FALSE,"見積書";#N/A,#N/A,FALSE,"注文書"}</definedName>
    <definedName name="das" hidden="1">{#N/A,#N/A,FALSE,"見積書";#N/A,#N/A,FALSE,"注文書"}</definedName>
    <definedName name="DATA" localSheetId="1">OFFSET(#REF!,1,0,[0]!DATA行数)</definedName>
    <definedName name="DATA" localSheetId="0">OFFSET(#REF!,1,0,前提条件!DATA行数)</definedName>
    <definedName name="DATA">OFFSET(#REF!,1,0,DATA行数)</definedName>
    <definedName name="data2" localSheetId="1">OFFSET('見積サマリ '!プロセス一覧,0,0,ROWS('見積サマリ '!プロセス一覧),1)</definedName>
    <definedName name="data2" localSheetId="0">OFFSET(前提条件!プロセス一覧,0,0,ROWS(前提条件!プロセス一覧),1)</definedName>
    <definedName name="data2">OFFSET(プロセス一覧,0,0,ROWS(プロセス一覧),1)</definedName>
    <definedName name="data5" localSheetId="1">OFFSET([0]!集計_被レビュア,2,0,ROWS([0]!集計_被レビュア)-3,70)</definedName>
    <definedName name="data5" localSheetId="0">OFFSET(前提条件!集計_被レビュア,2,0,ROWS(前提条件!集計_被レビュア)-3,70)</definedName>
    <definedName name="data5">OFFSET([0]!集計_被レビュア,2,0,ROWS([0]!集計_被レビュア)-3,70)</definedName>
    <definedName name="_xlnm.Database" localSheetId="0">#REF!</definedName>
    <definedName name="_xlnm.Database">#REF!</definedName>
    <definedName name="Database_MI" localSheetId="0">#REF!</definedName>
    <definedName name="Database_MI">#REF!</definedName>
    <definedName name="DATAサブシステム" localSheetId="1">OFFSET('見積サマリ '!プロセス一覧,0,0,ROWS('見積サマリ '!プロセス一覧),1)</definedName>
    <definedName name="DATAサブシステム" localSheetId="0">OFFSET(前提条件!プロセス一覧,0,0,ROWS(前提条件!プロセス一覧),1)</definedName>
    <definedName name="DATAサブシステム">OFFSET([0]!プロセス一覧,0,0,ROWS([0]!プロセス一覧),1)</definedName>
    <definedName name="DATAサブシステム2" localSheetId="1">OFFSET('見積サマリ '!プロセス一覧,0,0,ROWS('見積サマリ '!プロセス一覧),1)</definedName>
    <definedName name="DATAサブシステム2" localSheetId="0">OFFSET(前提条件!プロセス一覧,0,0,ROWS(前提条件!プロセス一覧),1)</definedName>
    <definedName name="DATAサブシステム2">OFFSET(プロセス一覧,0,0,ROWS(プロセス一覧),1)</definedName>
    <definedName name="DATAレビュア_被レビュア" localSheetId="1">OFFSET(#REF!,1,0,[0]!DATA行数)</definedName>
    <definedName name="DATAレビュア_被レビュア" localSheetId="0">OFFSET(#REF!,1,0,前提条件!DATA行数)</definedName>
    <definedName name="DATAレビュア_被レビュア">OFFSET(#REF!,1,0,DATA行数)</definedName>
    <definedName name="DATAレビュア人数" localSheetId="1">OFFSET(#REF!,1,0,[0]!DATA行数)</definedName>
    <definedName name="DATAレビュア人数" localSheetId="0">OFFSET(#REF!,1,0,前提条件!DATA行数)</definedName>
    <definedName name="DATAレビュア人数">OFFSET(#REF!,1,0,DATA行数)</definedName>
    <definedName name="DATA機能小分類" localSheetId="1">OFFSET(#REF!,1,0,[0]!DATA行数)</definedName>
    <definedName name="DATA機能小分類" localSheetId="0">OFFSET(#REF!,1,0,前提条件!DATA行数)</definedName>
    <definedName name="DATA機能小分類">OFFSET(#REF!,1,0,DATA行数)</definedName>
    <definedName name="DATA機能大分類" localSheetId="1">OFFSET(#REF!,1,0,[0]!DATA行数)</definedName>
    <definedName name="DATA機能大分類" localSheetId="0">OFFSET(#REF!,1,0,前提条件!DATA行数)</definedName>
    <definedName name="DATA機能大分類">OFFSET(#REF!,1,0,DATA行数)</definedName>
    <definedName name="DATA機能中分類" localSheetId="1">OFFSET(#REF!,1,0,[0]!DATA行数)</definedName>
    <definedName name="DATA機能中分類" localSheetId="0">OFFSET(#REF!,1,0,前提条件!DATA行数)</definedName>
    <definedName name="DATA機能中分類">OFFSET(#REF!,1,0,DATA行数)</definedName>
    <definedName name="DATA原因区分" localSheetId="1">OFFSET(#REF!,1,0,[0]!DATA行数)</definedName>
    <definedName name="DATA原因区分" localSheetId="0">OFFSET(#REF!,1,0,前提条件!DATA行数)</definedName>
    <definedName name="DATA原因区分">OFFSET(#REF!,1,0,DATA行数)</definedName>
    <definedName name="DATA行数" localSheetId="0">COUNTA(#REF!)-1</definedName>
    <definedName name="DATA行数">COUNTA(#REF!)-1</definedName>
    <definedName name="DATA指摘件数" localSheetId="1">OFFSET(#REF!,1,0,[0]!DATA行数)</definedName>
    <definedName name="DATA指摘件数" localSheetId="0">OFFSET(#REF!,1,0,前提条件!DATA行数)</definedName>
    <definedName name="DATA指摘件数">OFFSET(#REF!,1,0,DATA行数)</definedName>
    <definedName name="DATA所要時間" localSheetId="1">OFFSET(#REF!,1,0,[0]!DATA行数)</definedName>
    <definedName name="DATA所要時間" localSheetId="0">OFFSET(#REF!,1,0,前提条件!DATA行数)</definedName>
    <definedName name="DATA所要時間">OFFSET(#REF!,1,0,DATA行数)</definedName>
    <definedName name="DATA被レビュア" localSheetId="1">OFFSET(#REF!,1,0,[0]!DATA行数)</definedName>
    <definedName name="DATA被レビュア" localSheetId="0">OFFSET(#REF!,1,0,前提条件!DATA行数)</definedName>
    <definedName name="DATA被レビュア">OFFSET(#REF!,1,0,DATA行数)</definedName>
    <definedName name="DATA被レビュア2" localSheetId="1">OFFSET(#REF!,1,0,[0]!DATA行数)</definedName>
    <definedName name="DATA被レビュア2" localSheetId="0">OFFSET(#REF!,1,0,前提条件!DATA行数)</definedName>
    <definedName name="DATA被レビュア2">OFFSET(#REF!,1,0,DATA行数)</definedName>
    <definedName name="date" localSheetId="0">#REF!</definedName>
    <definedName name="date">#REF!</definedName>
    <definedName name="date1" localSheetId="0">#REF!</definedName>
    <definedName name="date1">#REF!</definedName>
    <definedName name="DB" localSheetId="0">#REF!</definedName>
    <definedName name="DB">#REF!</definedName>
    <definedName name="dbo_商品マスター" localSheetId="0">#REF!</definedName>
    <definedName name="dbo_商品マスター">#REF!</definedName>
    <definedName name="DCBL_RCV05" localSheetId="0">#REF!</definedName>
    <definedName name="DCBL_RCV05">#REF!</definedName>
    <definedName name="DCBL_RCV15" localSheetId="0">#REF!</definedName>
    <definedName name="DCBL_RCV15">#REF!</definedName>
    <definedName name="ＤＣ単価" localSheetId="0">#REF!</definedName>
    <definedName name="ＤＣ単価">#REF!</definedName>
    <definedName name="DD" localSheetId="2" hidden="1">{#N/A,#N/A,FALSE,"連絡先";#N/A,#N/A,FALSE,"ﾊｰﾄﾞｿﾌﾄ環境";#N/A,#N/A,FALSE,"IP･ﾌﾟﾛﾄｺﾙの設定";#N/A,#N/A,FALSE,"各種設定";#N/A,#N/A,FALSE,"OSPF";#N/A,#N/A,FALSE,"X25";#N/A,#N/A,FALSE,"FrameRelay";#N/A,#N/A,FALSE,"ATM"}</definedName>
    <definedName name="DD" localSheetId="1" hidden="1">{#N/A,#N/A,FALSE,"連絡先";#N/A,#N/A,FALSE,"ﾊｰﾄﾞｿﾌﾄ環境";#N/A,#N/A,FALSE,"IP･ﾌﾟﾛﾄｺﾙの設定";#N/A,#N/A,FALSE,"各種設定";#N/A,#N/A,FALSE,"OSPF";#N/A,#N/A,FALSE,"X25";#N/A,#N/A,FALSE,"FrameRelay";#N/A,#N/A,FALSE,"ATM"}</definedName>
    <definedName name="DD" localSheetId="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___0" localSheetId="0">#REF!</definedName>
    <definedName name="DD___0">#REF!</definedName>
    <definedName name="DD___1" localSheetId="0">#REF!</definedName>
    <definedName name="DD___1">#REF!</definedName>
    <definedName name="DD___2" localSheetId="0">#REF!</definedName>
    <definedName name="DD___2">#REF!</definedName>
    <definedName name="ddd" localSheetId="2" hidden="1">{#N/A,#N/A,FALSE,"連絡先";#N/A,#N/A,FALSE,"ﾊｰﾄﾞｿﾌﾄ環境";#N/A,#N/A,FALSE,"IP･ﾌﾟﾛﾄｺﾙの設定";#N/A,#N/A,FALSE,"各種設定";#N/A,#N/A,FALSE,"OSPF";#N/A,#N/A,FALSE,"X25";#N/A,#N/A,FALSE,"FrameRelay";#N/A,#N/A,FALSE,"ATM"}</definedName>
    <definedName name="ddd" localSheetId="1" hidden="1">{#N/A,#N/A,FALSE,"連絡先";#N/A,#N/A,FALSE,"ﾊｰﾄﾞｿﾌﾄ環境";#N/A,#N/A,FALSE,"IP･ﾌﾟﾛﾄｺﾙの設定";#N/A,#N/A,FALSE,"各種設定";#N/A,#N/A,FALSE,"OSPF";#N/A,#N/A,FALSE,"X25";#N/A,#N/A,FALSE,"FrameRelay";#N/A,#N/A,FALSE,"ATM"}</definedName>
    <definedName name="ddd" localSheetId="0" hidden="1">{#N/A,#N/A,FALSE,"連絡先";#N/A,#N/A,FALSE,"ﾊｰﾄﾞｿﾌﾄ環境";#N/A,#N/A,FALSE,"IP･ﾌﾟﾛﾄｺﾙの設定";#N/A,#N/A,FALSE,"各種設定";#N/A,#N/A,FALSE,"OSPF";#N/A,#N/A,FALSE,"X25";#N/A,#N/A,FALSE,"FrameRelay";#N/A,#N/A,FALSE,"ATM"}</definedName>
    <definedName name="ddd" hidden="1">{#N/A,#N/A,FALSE,"連絡先";#N/A,#N/A,FALSE,"ﾊｰﾄﾞｿﾌﾄ環境";#N/A,#N/A,FALSE,"IP･ﾌﾟﾛﾄｺﾙの設定";#N/A,#N/A,FALSE,"各種設定";#N/A,#N/A,FALSE,"OSPF";#N/A,#N/A,FALSE,"X25";#N/A,#N/A,FALSE,"FrameRelay";#N/A,#N/A,FALSE,"ATM"}</definedName>
    <definedName name="DDDD" localSheetId="2" hidden="1">{#N/A,#N/A,FALSE,"連絡先";#N/A,#N/A,FALSE,"ﾊｰﾄﾞｿﾌﾄ環境";#N/A,#N/A,FALSE,"IP･ﾌﾟﾛﾄｺﾙの設定";#N/A,#N/A,FALSE,"各種設定";#N/A,#N/A,FALSE,"OSPF";#N/A,#N/A,FALSE,"X25";#N/A,#N/A,FALSE,"FrameRelay";#N/A,#N/A,FALSE,"ATM"}</definedName>
    <definedName name="DDDD" localSheetId="1" hidden="1">{#N/A,#N/A,FALSE,"連絡先";#N/A,#N/A,FALSE,"ﾊｰﾄﾞｿﾌﾄ環境";#N/A,#N/A,FALSE,"IP･ﾌﾟﾛﾄｺﾙの設定";#N/A,#N/A,FALSE,"各種設定";#N/A,#N/A,FALSE,"OSPF";#N/A,#N/A,FALSE,"X25";#N/A,#N/A,FALSE,"FrameRelay";#N/A,#N/A,FALSE,"ATM"}</definedName>
    <definedName name="DDDD" localSheetId="0" hidden="1">{#N/A,#N/A,FALSE,"連絡先";#N/A,#N/A,FALSE,"ﾊｰﾄﾞｿﾌﾄ環境";#N/A,#N/A,FALSE,"IP･ﾌﾟﾛﾄｺﾙの設定";#N/A,#N/A,FALSE,"各種設定";#N/A,#N/A,FALSE,"OSPF";#N/A,#N/A,FALSE,"X25";#N/A,#N/A,FALSE,"FrameRelay";#N/A,#N/A,FALSE,"ATM"}</definedName>
    <definedName name="DDDD" hidden="1">{#N/A,#N/A,FALSE,"連絡先";#N/A,#N/A,FALSE,"ﾊｰﾄﾞｿﾌﾄ環境";#N/A,#N/A,FALSE,"IP･ﾌﾟﾛﾄｺﾙの設定";#N/A,#N/A,FALSE,"各種設定";#N/A,#N/A,FALSE,"OSPF";#N/A,#N/A,FALSE,"X25";#N/A,#N/A,FALSE,"FrameRelay";#N/A,#N/A,FALSE,"ATM"}</definedName>
    <definedName name="ddddddd" localSheetId="2" hidden="1">{#N/A,#N/A,FALSE,"連絡先";#N/A,#N/A,FALSE,"ﾊｰﾄﾞｿﾌﾄ環境";#N/A,#N/A,FALSE,"IP･ﾌﾟﾛﾄｺﾙの設定";#N/A,#N/A,FALSE,"各種設定";#N/A,#N/A,FALSE,"OSPF";#N/A,#N/A,FALSE,"X25";#N/A,#N/A,FALSE,"FrameRelay";#N/A,#N/A,FALSE,"ATM"}</definedName>
    <definedName name="ddddddd" localSheetId="1" hidden="1">{#N/A,#N/A,FALSE,"連絡先";#N/A,#N/A,FALSE,"ﾊｰﾄﾞｿﾌﾄ環境";#N/A,#N/A,FALSE,"IP･ﾌﾟﾛﾄｺﾙの設定";#N/A,#N/A,FALSE,"各種設定";#N/A,#N/A,FALSE,"OSPF";#N/A,#N/A,FALSE,"X25";#N/A,#N/A,FALSE,"FrameRelay";#N/A,#N/A,FALSE,"ATM"}</definedName>
    <definedName name="ddddddd" localSheetId="0" hidden="1">{#N/A,#N/A,FALSE,"連絡先";#N/A,#N/A,FALSE,"ﾊｰﾄﾞｿﾌﾄ環境";#N/A,#N/A,FALSE,"IP･ﾌﾟﾛﾄｺﾙの設定";#N/A,#N/A,FALSE,"各種設定";#N/A,#N/A,FALSE,"OSPF";#N/A,#N/A,FALSE,"X25";#N/A,#N/A,FALSE,"FrameRelay";#N/A,#N/A,FALSE,"ATM"}</definedName>
    <definedName name="ddddddd" hidden="1">{#N/A,#N/A,FALSE,"連絡先";#N/A,#N/A,FALSE,"ﾊｰﾄﾞｿﾌﾄ環境";#N/A,#N/A,FALSE,"IP･ﾌﾟﾛﾄｺﾙの設定";#N/A,#N/A,FALSE,"各種設定";#N/A,#N/A,FALSE,"OSPF";#N/A,#N/A,FALSE,"X25";#N/A,#N/A,FALSE,"FrameRelay";#N/A,#N/A,FALSE,"ATM"}</definedName>
    <definedName name="dddddddd" localSheetId="2" hidden="1">{#N/A,#N/A,FALSE,"連絡先";#N/A,#N/A,FALSE,"ﾊｰﾄﾞｿﾌﾄ環境";#N/A,#N/A,FALSE,"IP･ﾌﾟﾛﾄｺﾙの設定";#N/A,#N/A,FALSE,"各種設定";#N/A,#N/A,FALSE,"OSPF";#N/A,#N/A,FALSE,"X25";#N/A,#N/A,FALSE,"FrameRelay";#N/A,#N/A,FALSE,"ATM"}</definedName>
    <definedName name="dddddddd" localSheetId="1" hidden="1">{#N/A,#N/A,FALSE,"連絡先";#N/A,#N/A,FALSE,"ﾊｰﾄﾞｿﾌﾄ環境";#N/A,#N/A,FALSE,"IP･ﾌﾟﾛﾄｺﾙの設定";#N/A,#N/A,FALSE,"各種設定";#N/A,#N/A,FALSE,"OSPF";#N/A,#N/A,FALSE,"X25";#N/A,#N/A,FALSE,"FrameRelay";#N/A,#N/A,FALSE,"ATM"}</definedName>
    <definedName name="dddddddd" localSheetId="0" hidden="1">{#N/A,#N/A,FALSE,"連絡先";#N/A,#N/A,FALSE,"ﾊｰﾄﾞｿﾌﾄ環境";#N/A,#N/A,FALSE,"IP･ﾌﾟﾛﾄｺﾙの設定";#N/A,#N/A,FALSE,"各種設定";#N/A,#N/A,FALSE,"OSPF";#N/A,#N/A,FALSE,"X25";#N/A,#N/A,FALSE,"FrameRelay";#N/A,#N/A,FALSE,"ATM"}</definedName>
    <definedName name="dddddddd" hidden="1">{#N/A,#N/A,FALSE,"連絡先";#N/A,#N/A,FALSE,"ﾊｰﾄﾞｿﾌﾄ環境";#N/A,#N/A,FALSE,"IP･ﾌﾟﾛﾄｺﾙの設定";#N/A,#N/A,FALSE,"各種設定";#N/A,#N/A,FALSE,"OSPF";#N/A,#N/A,FALSE,"X25";#N/A,#N/A,FALSE,"FrameRelay";#N/A,#N/A,FALSE,"ATM"}</definedName>
    <definedName name="ddddddddd" localSheetId="2" hidden="1">{#N/A,#N/A,FALSE,"連絡先";#N/A,#N/A,FALSE,"ﾊｰﾄﾞｿﾌﾄ環境";#N/A,#N/A,FALSE,"IP･ﾌﾟﾛﾄｺﾙの設定";#N/A,#N/A,FALSE,"各種設定";#N/A,#N/A,FALSE,"OSPF";#N/A,#N/A,FALSE,"X25";#N/A,#N/A,FALSE,"FrameRelay";#N/A,#N/A,FALSE,"ATM"}</definedName>
    <definedName name="ddddddddd" localSheetId="1" hidden="1">{#N/A,#N/A,FALSE,"連絡先";#N/A,#N/A,FALSE,"ﾊｰﾄﾞｿﾌﾄ環境";#N/A,#N/A,FALSE,"IP･ﾌﾟﾛﾄｺﾙの設定";#N/A,#N/A,FALSE,"各種設定";#N/A,#N/A,FALSE,"OSPF";#N/A,#N/A,FALSE,"X25";#N/A,#N/A,FALSE,"FrameRelay";#N/A,#N/A,FALSE,"ATM"}</definedName>
    <definedName name="ddddddddd" localSheetId="0" hidden="1">{#N/A,#N/A,FALSE,"連絡先";#N/A,#N/A,FALSE,"ﾊｰﾄﾞｿﾌﾄ環境";#N/A,#N/A,FALSE,"IP･ﾌﾟﾛﾄｺﾙの設定";#N/A,#N/A,FALSE,"各種設定";#N/A,#N/A,FALSE,"OSPF";#N/A,#N/A,FALSE,"X25";#N/A,#N/A,FALSE,"FrameRelay";#N/A,#N/A,FALSE,"ATM"}</definedName>
    <definedName name="ddddddddd" hidden="1">{#N/A,#N/A,FALSE,"連絡先";#N/A,#N/A,FALSE,"ﾊｰﾄﾞｿﾌﾄ環境";#N/A,#N/A,FALSE,"IP･ﾌﾟﾛﾄｺﾙの設定";#N/A,#N/A,FALSE,"各種設定";#N/A,#N/A,FALSE,"OSPF";#N/A,#N/A,FALSE,"X25";#N/A,#N/A,FALSE,"FrameRelay";#N/A,#N/A,FALSE,"ATM"}</definedName>
    <definedName name="DDDEDE" localSheetId="2" hidden="1">{#N/A,#N/A,FALSE,"連絡先";#N/A,#N/A,FALSE,"ﾊｰﾄﾞｿﾌﾄ環境";#N/A,#N/A,FALSE,"IP･ﾌﾟﾛﾄｺﾙの設定";#N/A,#N/A,FALSE,"各種設定";#N/A,#N/A,FALSE,"OSPF";#N/A,#N/A,FALSE,"X25";#N/A,#N/A,FALSE,"FrameRelay";#N/A,#N/A,FALSE,"ATM"}</definedName>
    <definedName name="DDDEDE" localSheetId="1" hidden="1">{#N/A,#N/A,FALSE,"連絡先";#N/A,#N/A,FALSE,"ﾊｰﾄﾞｿﾌﾄ環境";#N/A,#N/A,FALSE,"IP･ﾌﾟﾛﾄｺﾙの設定";#N/A,#N/A,FALSE,"各種設定";#N/A,#N/A,FALSE,"OSPF";#N/A,#N/A,FALSE,"X25";#N/A,#N/A,FALSE,"FrameRelay";#N/A,#N/A,FALSE,"ATM"}</definedName>
    <definedName name="DDDEDE" localSheetId="0" hidden="1">{#N/A,#N/A,FALSE,"連絡先";#N/A,#N/A,FALSE,"ﾊｰﾄﾞｿﾌﾄ環境";#N/A,#N/A,FALSE,"IP･ﾌﾟﾛﾄｺﾙの設定";#N/A,#N/A,FALSE,"各種設定";#N/A,#N/A,FALSE,"OSPF";#N/A,#N/A,FALSE,"X25";#N/A,#N/A,FALSE,"FrameRelay";#N/A,#N/A,FALSE,"ATM"}</definedName>
    <definedName name="DDDEDE" hidden="1">{#N/A,#N/A,FALSE,"連絡先";#N/A,#N/A,FALSE,"ﾊｰﾄﾞｿﾌﾄ環境";#N/A,#N/A,FALSE,"IP･ﾌﾟﾛﾄｺﾙの設定";#N/A,#N/A,FALSE,"各種設定";#N/A,#N/A,FALSE,"OSPF";#N/A,#N/A,FALSE,"X25";#N/A,#N/A,FALSE,"FrameRelay";#N/A,#N/A,FALSE,"ATM"}</definedName>
    <definedName name="DE" localSheetId="0">#REF!</definedName>
    <definedName name="DE">#REF!</definedName>
    <definedName name="DE___0" localSheetId="0">#REF!</definedName>
    <definedName name="DE___0">#REF!</definedName>
    <definedName name="DE___1" localSheetId="0">#REF!</definedName>
    <definedName name="DE___1">#REF!</definedName>
    <definedName name="DE___2" localSheetId="0">#REF!</definedName>
    <definedName name="DE___2">#REF!</definedName>
    <definedName name="DEF" localSheetId="2" hidden="1">{#N/A,#N/A,FALSE,"見積書";#N/A,#N/A,FALSE,"注文書"}</definedName>
    <definedName name="DEF" localSheetId="1" hidden="1">{#N/A,#N/A,FALSE,"見積書";#N/A,#N/A,FALSE,"注文書"}</definedName>
    <definedName name="DEF" localSheetId="0" hidden="1">{#N/A,#N/A,FALSE,"見積書";#N/A,#N/A,FALSE,"注文書"}</definedName>
    <definedName name="DEF" hidden="1">{#N/A,#N/A,FALSE,"見積書";#N/A,#N/A,FALSE,"注文書"}</definedName>
    <definedName name="Defect_Cause_Category_List" localSheetId="0">#REF!</definedName>
    <definedName name="Defect_Cause_Category_List">#REF!</definedName>
    <definedName name="DEST_TOTALROW" localSheetId="0">ROW(#REF!)-9</definedName>
    <definedName name="DEST_TOTALROW">ROW(#REF!)-9</definedName>
    <definedName name="Develop_Display_Name" localSheetId="0">#REF!</definedName>
    <definedName name="Develop_Display_Name">#REF!</definedName>
    <definedName name="Develop_Language_List" localSheetId="0">#REF!</definedName>
    <definedName name="Develop_Language_List">#REF!</definedName>
    <definedName name="Development_Scale_Unit_List" localSheetId="0">#REF!</definedName>
    <definedName name="Development_Scale_Unit_List">#REF!</definedName>
    <definedName name="df" localSheetId="2" hidden="1">{#N/A,#N/A,FALSE,"見積ﾊﾟﾀｰﾝ1";#N/A,#N/A,FALSE,"見積ﾊﾟﾀｰﾝ1 (2)";#N/A,#N/A,FALSE,"見積ﾊﾟﾀｰﾝ1 (3)"}</definedName>
    <definedName name="df" localSheetId="1" hidden="1">{#N/A,#N/A,FALSE,"見積ﾊﾟﾀｰﾝ1";#N/A,#N/A,FALSE,"見積ﾊﾟﾀｰﾝ1 (2)";#N/A,#N/A,FALSE,"見積ﾊﾟﾀｰﾝ1 (3)"}</definedName>
    <definedName name="df" localSheetId="0" hidden="1">{#N/A,#N/A,FALSE,"見積ﾊﾟﾀｰﾝ1";#N/A,#N/A,FALSE,"見積ﾊﾟﾀｰﾝ1 (2)";#N/A,#N/A,FALSE,"見積ﾊﾟﾀｰﾝ1 (3)"}</definedName>
    <definedName name="df" hidden="1">{#N/A,#N/A,FALSE,"見積ﾊﾟﾀｰﾝ1";#N/A,#N/A,FALSE,"見積ﾊﾟﾀｰﾝ1 (2)";#N/A,#N/A,FALSE,"見積ﾊﾟﾀｰﾝ1 (3)"}</definedName>
    <definedName name="dfsafsafdsadfsa" localSheetId="2" hidden="1">{#N/A,#N/A,FALSE,"見積書";#N/A,#N/A,FALSE,"注文書"}</definedName>
    <definedName name="dfsafsafdsadfsa" localSheetId="1" hidden="1">{#N/A,#N/A,FALSE,"見積書";#N/A,#N/A,FALSE,"注文書"}</definedName>
    <definedName name="dfsafsafdsadfsa" localSheetId="0" hidden="1">{#N/A,#N/A,FALSE,"見積書";#N/A,#N/A,FALSE,"注文書"}</definedName>
    <definedName name="dfsafsafdsadfsa" hidden="1">{#N/A,#N/A,FALSE,"見積書";#N/A,#N/A,FALSE,"注文書"}</definedName>
    <definedName name="dfwae" localSheetId="2" hidden="1">{#N/A,#N/A,FALSE,"連絡先";#N/A,#N/A,FALSE,"ﾊｰﾄﾞｿﾌﾄ環境";#N/A,#N/A,FALSE,"IP･ﾌﾟﾛﾄｺﾙの設定";#N/A,#N/A,FALSE,"各種設定";#N/A,#N/A,FALSE,"OSPF";#N/A,#N/A,FALSE,"X25";#N/A,#N/A,FALSE,"FrameRelay";#N/A,#N/A,FALSE,"ATM"}</definedName>
    <definedName name="dfwae" localSheetId="1" hidden="1">{#N/A,#N/A,FALSE,"連絡先";#N/A,#N/A,FALSE,"ﾊｰﾄﾞｿﾌﾄ環境";#N/A,#N/A,FALSE,"IP･ﾌﾟﾛﾄｺﾙの設定";#N/A,#N/A,FALSE,"各種設定";#N/A,#N/A,FALSE,"OSPF";#N/A,#N/A,FALSE,"X25";#N/A,#N/A,FALSE,"FrameRelay";#N/A,#N/A,FALSE,"ATM"}</definedName>
    <definedName name="dfwae" localSheetId="0" hidden="1">{#N/A,#N/A,FALSE,"連絡先";#N/A,#N/A,FALSE,"ﾊｰﾄﾞｿﾌﾄ環境";#N/A,#N/A,FALSE,"IP･ﾌﾟﾛﾄｺﾙの設定";#N/A,#N/A,FALSE,"各種設定";#N/A,#N/A,FALSE,"OSPF";#N/A,#N/A,FALSE,"X25";#N/A,#N/A,FALSE,"FrameRelay";#N/A,#N/A,FALSE,"ATM"}</definedName>
    <definedName name="dfwae" hidden="1">{#N/A,#N/A,FALSE,"連絡先";#N/A,#N/A,FALSE,"ﾊｰﾄﾞｿﾌﾄ環境";#N/A,#N/A,FALSE,"IP･ﾌﾟﾛﾄｺﾙの設定";#N/A,#N/A,FALSE,"各種設定";#N/A,#N/A,FALSE,"OSPF";#N/A,#N/A,FALSE,"X25";#N/A,#N/A,FALSE,"FrameRelay";#N/A,#N/A,FALSE,"ATM"}</definedName>
    <definedName name="Dialog_Table_Show" localSheetId="0">#REF!</definedName>
    <definedName name="Dialog_Table_Show">#REF!</definedName>
    <definedName name="DISC_CLASS_LVL" localSheetId="0">#REF!</definedName>
    <definedName name="DISC_CLASS_LVL">#REF!</definedName>
    <definedName name="DISC_EXCEPTION" localSheetId="0">#REF!</definedName>
    <definedName name="DISC_EXCEPTION">#REF!</definedName>
    <definedName name="DISC_STEP" localSheetId="0">#REF!</definedName>
    <definedName name="DISC_STEP">#REF!</definedName>
    <definedName name="DISC_TARGET" localSheetId="0">#REF!</definedName>
    <definedName name="DISC_TARGET">#REF!</definedName>
    <definedName name="DISK" localSheetId="0">#REF!</definedName>
    <definedName name="DISK">#REF!</definedName>
    <definedName name="diskname" localSheetId="0">#REF!</definedName>
    <definedName name="diskname">#REF!</definedName>
    <definedName name="disknames" localSheetId="0">#REF!</definedName>
    <definedName name="disknames">#REF!</definedName>
    <definedName name="DisplayPhase_IT" localSheetId="0">#REF!</definedName>
    <definedName name="DisplayPhase_IT">#REF!</definedName>
    <definedName name="DisplayPhase_IT2" localSheetId="0">#REF!</definedName>
    <definedName name="DisplayPhase_IT2">#REF!</definedName>
    <definedName name="DisplayPhase_IT3" localSheetId="0">#REF!</definedName>
    <definedName name="DisplayPhase_IT3">#REF!</definedName>
    <definedName name="DisplayPhase_IT4" localSheetId="0">#REF!</definedName>
    <definedName name="DisplayPhase_IT4">#REF!</definedName>
    <definedName name="DisplayPhase_IT5" localSheetId="0">#REF!</definedName>
    <definedName name="DisplayPhase_IT5">#REF!</definedName>
    <definedName name="DisplayPhase_RD" localSheetId="0">#REF!</definedName>
    <definedName name="DisplayPhase_RD">#REF!</definedName>
    <definedName name="DisplayPhase_SS" localSheetId="0">#REF!</definedName>
    <definedName name="DisplayPhase_SS">#REF!</definedName>
    <definedName name="DisplayPhase_ST" localSheetId="0">#REF!</definedName>
    <definedName name="DisplayPhase_ST">#REF!</definedName>
    <definedName name="DisplayPhase_ST2" localSheetId="0">#REF!</definedName>
    <definedName name="DisplayPhase_ST2">#REF!</definedName>
    <definedName name="DisplayPhase_ST3" localSheetId="0">#REF!</definedName>
    <definedName name="DisplayPhase_ST3">#REF!</definedName>
    <definedName name="DisplayPhase_ST4" localSheetId="0">#REF!</definedName>
    <definedName name="DisplayPhase_ST4">#REF!</definedName>
    <definedName name="DisplayPhase_ST5" localSheetId="0">#REF!</definedName>
    <definedName name="DisplayPhase_ST5">#REF!</definedName>
    <definedName name="DisplayPhase_UI" localSheetId="0">#REF!</definedName>
    <definedName name="DisplayPhase_UI">#REF!</definedName>
    <definedName name="Dlog_bk_prj_id">"エディット 12"</definedName>
    <definedName name="Dlog_bk_prj_name">"エディット 13"</definedName>
    <definedName name="Dlog_bk_sht_id">"エディット 14"</definedName>
    <definedName name="Dlog_sh_sht_name">"ドロップ 95"</definedName>
    <definedName name="do" localSheetId="2" hidden="1">{"'フローチャート'!$A$1:$AO$191"}</definedName>
    <definedName name="do" localSheetId="1" hidden="1">{"'フローチャート'!$A$1:$AO$191"}</definedName>
    <definedName name="do" localSheetId="0" hidden="1">{"'フローチャート'!$A$1:$AO$191"}</definedName>
    <definedName name="do" hidden="1">{"'フローチャート'!$A$1:$AO$191"}</definedName>
    <definedName name="DocumentID" localSheetId="0">#REF!</definedName>
    <definedName name="DocumentID">#REF!</definedName>
    <definedName name="DS" localSheetId="2" hidden="1">{"'表紙'!$A$1:$W$39"}</definedName>
    <definedName name="DS" localSheetId="1" hidden="1">{"'表紙'!$A$1:$W$39"}</definedName>
    <definedName name="DS" localSheetId="0" hidden="1">{"'表紙'!$A$1:$W$39"}</definedName>
    <definedName name="DS" hidden="1">{"'表紙'!$A$1:$W$39"}</definedName>
    <definedName name="DS_1" localSheetId="2" hidden="1">{"'表紙'!$A$1:$W$39"}</definedName>
    <definedName name="DS_1" localSheetId="1" hidden="1">{"'表紙'!$A$1:$W$39"}</definedName>
    <definedName name="DS_1" localSheetId="0" hidden="1">{"'表紙'!$A$1:$W$39"}</definedName>
    <definedName name="DS_1" hidden="1">{"'表紙'!$A$1:$W$39"}</definedName>
    <definedName name="DS_KEYS" localSheetId="0">#REF!</definedName>
    <definedName name="DS_KEYS">#REF!</definedName>
    <definedName name="DS_NM" localSheetId="0">#REF!</definedName>
    <definedName name="DS_NM">#REF!</definedName>
    <definedName name="dsfv" localSheetId="2" hidden="1">{"'フローチャート'!$A$1:$AO$191"}</definedName>
    <definedName name="dsfv" localSheetId="1" hidden="1">{"'フローチャート'!$A$1:$AO$191"}</definedName>
    <definedName name="dsfv" localSheetId="0" hidden="1">{"'フローチャート'!$A$1:$AO$191"}</definedName>
    <definedName name="dsfv" hidden="1">{"'フローチャート'!$A$1:$AO$191"}</definedName>
    <definedName name="ＤＳ担当" localSheetId="0">#REF!</definedName>
    <definedName name="ＤＳ担当">#REF!</definedName>
    <definedName name="DT_bikou" localSheetId="0">#REF!</definedName>
    <definedName name="DT_bikou">#REF!</definedName>
    <definedName name="DT_gouka" localSheetId="0">#REF!</definedName>
    <definedName name="DT_gouka">#REF!</definedName>
    <definedName name="DT_hinmei" localSheetId="0">#REF!</definedName>
    <definedName name="DT_hinmei">#REF!</definedName>
    <definedName name="DT_jikantai" localSheetId="0">#REF!</definedName>
    <definedName name="DT_jikantai">#REF!</definedName>
    <definedName name="DT_katamei" localSheetId="0">#REF!</definedName>
    <definedName name="DT_katamei">#REF!</definedName>
    <definedName name="DT_row" localSheetId="0">#REF!</definedName>
    <definedName name="DT_row">#REF!</definedName>
    <definedName name="DT_suuryou" localSheetId="0">#REF!</definedName>
    <definedName name="DT_suuryou">#REF!</definedName>
    <definedName name="DT_tanka" localSheetId="0">#REF!</definedName>
    <definedName name="DT_tanka">#REF!</definedName>
    <definedName name="DT_tenkenCycle" localSheetId="0">#REF!</definedName>
    <definedName name="DT_tenkenCycle">#REF!</definedName>
    <definedName name="dtjuw" localSheetId="2" hidden="1">{"'表紙'!$A$1:$W$39"}</definedName>
    <definedName name="dtjuw" localSheetId="1" hidden="1">{"'表紙'!$A$1:$W$39"}</definedName>
    <definedName name="dtjuw" localSheetId="0" hidden="1">{"'表紙'!$A$1:$W$39"}</definedName>
    <definedName name="dtjuw" hidden="1">{"'表紙'!$A$1:$W$39"}</definedName>
    <definedName name="DTレビュア人数" localSheetId="0">#REF!</definedName>
    <definedName name="DTレビュア人数">#REF!</definedName>
    <definedName name="DT管理識別" localSheetId="0">#REF!</definedName>
    <definedName name="DT管理識別">#REF!</definedName>
    <definedName name="DT管理番号" localSheetId="0">#REF!</definedName>
    <definedName name="DT管理番号">#REF!</definedName>
    <definedName name="DT原因区分" localSheetId="0">#REF!</definedName>
    <definedName name="DT原因区分">#REF!</definedName>
    <definedName name="DT原因区分詳細" localSheetId="0">#REF!</definedName>
    <definedName name="DT原因区分詳細">#REF!</definedName>
    <definedName name="DT原因分類" localSheetId="0">#REF!</definedName>
    <definedName name="DT原因分類">#REF!</definedName>
    <definedName name="DT被レビュア人数" localSheetId="0">#REF!</definedName>
    <definedName name="DT被レビュア人数">#REF!</definedName>
    <definedName name="dvfsdfgbrbr" localSheetId="2" hidden="1">{"'フローチャート'!$A$1:$AO$191"}</definedName>
    <definedName name="dvfsdfgbrbr" localSheetId="1" hidden="1">{"'フローチャート'!$A$1:$AO$191"}</definedName>
    <definedName name="dvfsdfgbrbr" localSheetId="0" hidden="1">{"'フローチャート'!$A$1:$AO$191"}</definedName>
    <definedName name="dvfsdfgbrbr" hidden="1">{"'フローチャート'!$A$1:$AO$191"}</definedName>
    <definedName name="e" localSheetId="0">#REF!</definedName>
    <definedName name="e">#REF!</definedName>
    <definedName name="EAI送信" localSheetId="0">#REF!</definedName>
    <definedName name="EAI送信">#REF!</definedName>
    <definedName name="EAI送信CMD" localSheetId="0">#REF!</definedName>
    <definedName name="EAI送信CMD">#REF!</definedName>
    <definedName name="EB" localSheetId="2" hidden="1">{"'表紙'!$A$1:$W$39"}</definedName>
    <definedName name="EB" localSheetId="1" hidden="1">{"'表紙'!$A$1:$W$39"}</definedName>
    <definedName name="EB" localSheetId="0" hidden="1">{"'表紙'!$A$1:$W$39"}</definedName>
    <definedName name="EB" hidden="1">{"'表紙'!$A$1:$W$39"}</definedName>
    <definedName name="EB_1" localSheetId="2" hidden="1">{"'表紙'!$A$1:$W$39"}</definedName>
    <definedName name="EB_1" localSheetId="1" hidden="1">{"'表紙'!$A$1:$W$39"}</definedName>
    <definedName name="EB_1" localSheetId="0" hidden="1">{"'表紙'!$A$1:$W$39"}</definedName>
    <definedName name="EB_1" hidden="1">{"'表紙'!$A$1:$W$39"}</definedName>
    <definedName name="Eco21分析" localSheetId="0">#REF!</definedName>
    <definedName name="Eco21分析">#REF!</definedName>
    <definedName name="ed" localSheetId="2" hidden="1">{"'表紙'!$A$1:$W$39"}</definedName>
    <definedName name="ed" localSheetId="1" hidden="1">{"'表紙'!$A$1:$W$39"}</definedName>
    <definedName name="ed" localSheetId="0" hidden="1">{"'表紙'!$A$1:$W$39"}</definedName>
    <definedName name="ed" hidden="1">{"'表紙'!$A$1:$W$39"}</definedName>
    <definedName name="ee" localSheetId="2" hidden="1">{"'フローチャート'!$A$1:$AO$191"}</definedName>
    <definedName name="ee" localSheetId="1" hidden="1">{"'フローチャート'!$A$1:$AO$191"}</definedName>
    <definedName name="ee" localSheetId="0" hidden="1">{"'フローチャート'!$A$1:$AO$191"}</definedName>
    <definedName name="ee" hidden="1">{"'フローチャート'!$A$1:$AO$191"}</definedName>
    <definedName name="eee" localSheetId="0">#REF!</definedName>
    <definedName name="eee">#REF!</definedName>
    <definedName name="eeee" localSheetId="2" hidden="1">{"'フローチャート'!$A$1:$AO$191"}</definedName>
    <definedName name="eeee" localSheetId="1" hidden="1">{"'フローチャート'!$A$1:$AO$191"}</definedName>
    <definedName name="eeee" localSheetId="0" hidden="1">{"'フローチャート'!$A$1:$AO$191"}</definedName>
    <definedName name="eeee" hidden="1">{"'フローチャート'!$A$1:$AO$191"}</definedName>
    <definedName name="EH" localSheetId="2" hidden="1">{"'表紙'!$A$1:$W$39"}</definedName>
    <definedName name="EH" localSheetId="1" hidden="1">{"'表紙'!$A$1:$W$39"}</definedName>
    <definedName name="EH" localSheetId="0" hidden="1">{"'表紙'!$A$1:$W$39"}</definedName>
    <definedName name="EH" hidden="1">{"'表紙'!$A$1:$W$39"}</definedName>
    <definedName name="EH_1" localSheetId="2" hidden="1">{"'表紙'!$A$1:$W$39"}</definedName>
    <definedName name="EH_1" localSheetId="1" hidden="1">{"'表紙'!$A$1:$W$39"}</definedName>
    <definedName name="EH_1" localSheetId="0" hidden="1">{"'表紙'!$A$1:$W$39"}</definedName>
    <definedName name="EH_1" hidden="1">{"'表紙'!$A$1:$W$39"}</definedName>
    <definedName name="EJBラインテスト件数" localSheetId="0">#REF!</definedName>
    <definedName name="EJBラインテスト件数">#REF!</definedName>
    <definedName name="EJBラインバグ件数" localSheetId="0">#REF!</definedName>
    <definedName name="EJBラインバグ件数">#REF!</definedName>
    <definedName name="Endmsg2" localSheetId="0">#REF!</definedName>
    <definedName name="Endmsg2">#REF!</definedName>
    <definedName name="EPG" localSheetId="0">#REF!</definedName>
    <definedName name="EPG">#REF!</definedName>
    <definedName name="EPG_L0" localSheetId="0">#REF!</definedName>
    <definedName name="EPG_L0">#REF!</definedName>
    <definedName name="EPG_L1" localSheetId="0">#REF!</definedName>
    <definedName name="EPG_L1">#REF!</definedName>
    <definedName name="EPG_L2" localSheetId="0">#REF!</definedName>
    <definedName name="EPG_L2">#REF!</definedName>
    <definedName name="EPG_L3" localSheetId="0">#REF!</definedName>
    <definedName name="EPG_L3">#REF!</definedName>
    <definedName name="EPG_L4" localSheetId="0">#REF!</definedName>
    <definedName name="EPG_L4">#REF!</definedName>
    <definedName name="EPG_L5" localSheetId="0">#REF!</definedName>
    <definedName name="EPG_L5">#REF!</definedName>
    <definedName name="eq_Cal_Spirit1" localSheetId="0">IF(#REF!="",0,ROUND((#REF!*SUM(#REF!)/#REF!),1))</definedName>
    <definedName name="eq_Cal_Spirit1">IF(#REF!="",0,ROUND((#REF!*SUM(#REF!)/#REF!),1))</definedName>
    <definedName name="eq_Cal_Spirit2" localSheetId="0">IF(#REF!="",0,ROUND((#REF!*SUM(#REF!)/#REF!),1)-SUM(#REF!))</definedName>
    <definedName name="eq_Cal_Spirit2">IF(#REF!="",0,ROUND((#REF!*SUM(#REF!)/#REF!),1)-SUM(#REF!))</definedName>
    <definedName name="eq_GetPreFix" localSheetId="0">UPPER(LEFT(#REF!,2))</definedName>
    <definedName name="eq_GetPreFix">UPPER(LEFT(#REF!,2))</definedName>
    <definedName name="eq_Get直接or間接" localSheetId="0">IF(#REF!&lt;&gt;"",IF(OR(EXACT(#REF!,#REF!)),"間接","直接"),"")</definedName>
    <definedName name="eq_Get直接or間接">IF(#REF!&lt;&gt;"",IF(OR(EXACT(#REF!,#REF!)),"間接","直接"),"")</definedName>
    <definedName name="er" localSheetId="0">OFFSET(#REF!,1,0,ROWS(#REF!)-2)</definedName>
    <definedName name="er">OFFSET(#REF!,1,0,ROWS(#REF!)-2)</definedName>
    <definedName name="ERR" localSheetId="0">#REF!</definedName>
    <definedName name="ERR">#REF!</definedName>
    <definedName name="ERROR_CELLS" localSheetId="0">OFFSET(#REF!,1,0,ROWS(#REF!)-2)</definedName>
    <definedName name="ERROR_CELLS">OFFSET(#REF!,1,0,ROWS(#REF!)-2)</definedName>
    <definedName name="ERROR_CELLS_BUSINESS" localSheetId="0">OFFSET(#REF!,1,0,ROWS(#REF!)-2)</definedName>
    <definedName name="ERROR_CELLS_BUSINESS">OFFSET(#REF!,1,0,ROWS(#REF!)-2)</definedName>
    <definedName name="ERROR_CELLS_PROCESS" localSheetId="0">OFFSET(#REF!,1,0,ROWS(#REF!)-2)</definedName>
    <definedName name="ERROR_CELLS_PROCESS">OFFSET(#REF!,1,0,ROWS(#REF!)-2)</definedName>
    <definedName name="ES" localSheetId="0">#REF!</definedName>
    <definedName name="ES">#REF!</definedName>
    <definedName name="ET" localSheetId="2" hidden="1">{"'フローチャート'!$A$1:$AO$191"}</definedName>
    <definedName name="ET" localSheetId="1" hidden="1">{"'フローチャート'!$A$1:$AO$191"}</definedName>
    <definedName name="ET" localSheetId="0" hidden="1">{"'フローチャート'!$A$1:$AO$191"}</definedName>
    <definedName name="ET" hidden="1">{"'フローチャート'!$A$1:$AO$191"}</definedName>
    <definedName name="ETC率" localSheetId="0">#REF!</definedName>
    <definedName name="ETC率">#REF!</definedName>
    <definedName name="ETERNUS" localSheetId="2" hidden="1">{"'フローチャート'!$A$1:$AO$191"}</definedName>
    <definedName name="ETERNUS" localSheetId="1" hidden="1">{"'フローチャート'!$A$1:$AO$191"}</definedName>
    <definedName name="ETERNUS" localSheetId="0" hidden="1">{"'フローチャート'!$A$1:$AO$191"}</definedName>
    <definedName name="ETERNUS" hidden="1">{"'フローチャート'!$A$1:$AO$191"}</definedName>
    <definedName name="Ethernet方式_TypeG" localSheetId="0">#REF!</definedName>
    <definedName name="Ethernet方式_TypeG">#REF!</definedName>
    <definedName name="Ethernet方式_TypeS" localSheetId="0">#REF!</definedName>
    <definedName name="Ethernet方式_TypeS">#REF!</definedName>
    <definedName name="Ethernet方式_ﾊｳｼﾞﾝｸﾞ" localSheetId="0">#REF!</definedName>
    <definedName name="Ethernet方式_ﾊｳｼﾞﾝｸﾞ">#REF!</definedName>
    <definedName name="Etmpデータ抽出" localSheetId="0">#REF!</definedName>
    <definedName name="Etmpデータ抽出">#REF!</definedName>
    <definedName name="ETT" localSheetId="2" hidden="1">{"'フローチャート'!$A$1:$AO$191"}</definedName>
    <definedName name="ETT" localSheetId="1" hidden="1">{"'フローチャート'!$A$1:$AO$191"}</definedName>
    <definedName name="ETT" localSheetId="0" hidden="1">{"'フローチャート'!$A$1:$AO$191"}</definedName>
    <definedName name="ETT" hidden="1">{"'フローチャート'!$A$1:$AO$191"}</definedName>
    <definedName name="ew" localSheetId="0">#REF!</definedName>
    <definedName name="ew">#REF!</definedName>
    <definedName name="Excel_BuiltIn_Print_Area_2_1" localSheetId="0">#REF!</definedName>
    <definedName name="Excel_BuiltIn_Print_Area_2_1">#REF!</definedName>
    <definedName name="Export修正一覧表" localSheetId="0">#REF!</definedName>
    <definedName name="Export修正一覧表">#REF!</definedName>
    <definedName name="_xlnm.Extract" localSheetId="0">#REF!</definedName>
    <definedName name="_xlnm.Extract">#REF!</definedName>
    <definedName name="Extract_MI" localSheetId="0">#REF!</definedName>
    <definedName name="Extract_MI">#REF!</definedName>
    <definedName name="EY" localSheetId="2" hidden="1">{"'表紙'!$A$1:$W$39"}</definedName>
    <definedName name="EY" localSheetId="1" hidden="1">{"'表紙'!$A$1:$W$39"}</definedName>
    <definedName name="EY" localSheetId="0" hidden="1">{"'表紙'!$A$1:$W$39"}</definedName>
    <definedName name="EY" hidden="1">{"'表紙'!$A$1:$W$39"}</definedName>
    <definedName name="EY_1" localSheetId="2" hidden="1">{"'表紙'!$A$1:$W$39"}</definedName>
    <definedName name="EY_1" localSheetId="1" hidden="1">{"'表紙'!$A$1:$W$39"}</definedName>
    <definedName name="EY_1" localSheetId="0" hidden="1">{"'表紙'!$A$1:$W$39"}</definedName>
    <definedName name="EY_1" hidden="1">{"'表紙'!$A$1:$W$39"}</definedName>
    <definedName name="ｆ" localSheetId="2" hidden="1">{"'端末管理項目 (2)'!$B$1:$G$14"}</definedName>
    <definedName name="ｆ" localSheetId="1" hidden="1">{"'端末管理項目 (2)'!$B$1:$G$14"}</definedName>
    <definedName name="ｆ" localSheetId="0" hidden="1">{"'端末管理項目 (2)'!$B$1:$G$14"}</definedName>
    <definedName name="ｆ" hidden="1">{"'端末管理項目 (2)'!$B$1:$G$14"}</definedName>
    <definedName name="f_01" localSheetId="0">#REF!</definedName>
    <definedName name="f_01">#REF!</definedName>
    <definedName name="f_02" localSheetId="0">#REF!</definedName>
    <definedName name="f_02">#REF!</definedName>
    <definedName name="f_03" localSheetId="0">#REF!</definedName>
    <definedName name="f_03">#REF!</definedName>
    <definedName name="f_04" localSheetId="0">#REF!</definedName>
    <definedName name="f_04">#REF!</definedName>
    <definedName name="f_05" localSheetId="0">#REF!</definedName>
    <definedName name="f_05">#REF!</definedName>
    <definedName name="f_06" localSheetId="0">#REF!</definedName>
    <definedName name="f_06">#REF!</definedName>
    <definedName name="f_07" localSheetId="0">#REF!</definedName>
    <definedName name="f_07">#REF!</definedName>
    <definedName name="f_08" localSheetId="0">#REF!</definedName>
    <definedName name="f_08">#REF!</definedName>
    <definedName name="f_09" localSheetId="0">#REF!</definedName>
    <definedName name="f_09">#REF!</definedName>
    <definedName name="F_1" localSheetId="0">#REF!</definedName>
    <definedName name="F_1">#REF!</definedName>
    <definedName name="f_10" localSheetId="0">#REF!</definedName>
    <definedName name="f_10">#REF!</definedName>
    <definedName name="f_11" localSheetId="0">#REF!</definedName>
    <definedName name="f_11">#REF!</definedName>
    <definedName name="f_12" localSheetId="0">#REF!</definedName>
    <definedName name="f_12">#REF!</definedName>
    <definedName name="f_13" localSheetId="0">#REF!</definedName>
    <definedName name="f_13">#REF!</definedName>
    <definedName name="f_14" localSheetId="0">#REF!</definedName>
    <definedName name="f_14">#REF!</definedName>
    <definedName name="f_15" localSheetId="0">#REF!</definedName>
    <definedName name="f_15">#REF!</definedName>
    <definedName name="f_16" localSheetId="0">#REF!</definedName>
    <definedName name="f_16">#REF!</definedName>
    <definedName name="f_17" localSheetId="0">#REF!</definedName>
    <definedName name="f_17">#REF!</definedName>
    <definedName name="f_18" localSheetId="0">#REF!</definedName>
    <definedName name="f_18">#REF!</definedName>
    <definedName name="f_19" localSheetId="0">#REF!</definedName>
    <definedName name="f_19">#REF!</definedName>
    <definedName name="f_20" localSheetId="0">#REF!</definedName>
    <definedName name="f_20">#REF!</definedName>
    <definedName name="f_21" localSheetId="0">#REF!</definedName>
    <definedName name="f_21">#REF!</definedName>
    <definedName name="f_22" localSheetId="0">#REF!</definedName>
    <definedName name="f_22">#REF!</definedName>
    <definedName name="f_23" localSheetId="0">#REF!</definedName>
    <definedName name="f_23">#REF!</definedName>
    <definedName name="f_24" localSheetId="0">#REF!</definedName>
    <definedName name="f_24">#REF!</definedName>
    <definedName name="f_25" localSheetId="0">#REF!</definedName>
    <definedName name="f_25">#REF!</definedName>
    <definedName name="f_26" localSheetId="0">#REF!</definedName>
    <definedName name="f_26">#REF!</definedName>
    <definedName name="f_27" localSheetId="0">#REF!</definedName>
    <definedName name="f_27">#REF!</definedName>
    <definedName name="f_28" localSheetId="0">#REF!</definedName>
    <definedName name="f_28">#REF!</definedName>
    <definedName name="f_29" localSheetId="0">#REF!</definedName>
    <definedName name="f_29">#REF!</definedName>
    <definedName name="f_30" localSheetId="0">#REF!</definedName>
    <definedName name="f_30">#REF!</definedName>
    <definedName name="f_31" localSheetId="0">#REF!</definedName>
    <definedName name="f_31">#REF!</definedName>
    <definedName name="f_32" localSheetId="0">#REF!</definedName>
    <definedName name="f_32">#REF!</definedName>
    <definedName name="f_33" localSheetId="0">#REF!</definedName>
    <definedName name="f_33">#REF!</definedName>
    <definedName name="f_34" localSheetId="0">#REF!</definedName>
    <definedName name="f_34">#REF!</definedName>
    <definedName name="f_35" localSheetId="0">#REF!</definedName>
    <definedName name="f_35">#REF!</definedName>
    <definedName name="f_36" localSheetId="0">#REF!</definedName>
    <definedName name="f_36">#REF!</definedName>
    <definedName name="f_37" localSheetId="0">#REF!</definedName>
    <definedName name="f_37">#REF!</definedName>
    <definedName name="f_38" localSheetId="0">#REF!</definedName>
    <definedName name="f_38">#REF!</definedName>
    <definedName name="f_39" localSheetId="0">#REF!</definedName>
    <definedName name="f_39">#REF!</definedName>
    <definedName name="f_40" localSheetId="0">#REF!</definedName>
    <definedName name="f_40">#REF!</definedName>
    <definedName name="f_bucode" localSheetId="0">#REF!</definedName>
    <definedName name="f_bucode">#REF!</definedName>
    <definedName name="f_buname" localSheetId="0">#REF!</definedName>
    <definedName name="f_buname">#REF!</definedName>
    <definedName name="f_date" localSheetId="0">#REF!</definedName>
    <definedName name="f_date">#REF!</definedName>
    <definedName name="f_formid" localSheetId="0">#REF!</definedName>
    <definedName name="f_formid">#REF!</definedName>
    <definedName name="f_formname" localSheetId="0">#REF!</definedName>
    <definedName name="f_formname">#REF!</definedName>
    <definedName name="f_page" localSheetId="0">#REF!</definedName>
    <definedName name="f_page">#REF!</definedName>
    <definedName name="fa" localSheetId="2" hidden="1">{#N/A,#N/A,FALSE,"2050保守見積書";#N/A,#N/A,FALSE,"2050保守注文書"}</definedName>
    <definedName name="fa" localSheetId="1" hidden="1">{#N/A,#N/A,FALSE,"2050保守見積書";#N/A,#N/A,FALSE,"2050保守注文書"}</definedName>
    <definedName name="fa" localSheetId="0" hidden="1">{#N/A,#N/A,FALSE,"2050保守見積書";#N/A,#N/A,FALSE,"2050保守注文書"}</definedName>
    <definedName name="fa" hidden="1">{#N/A,#N/A,FALSE,"2050保守見積書";#N/A,#N/A,FALSE,"2050保守注文書"}</definedName>
    <definedName name="FA_04A_WWN" localSheetId="0">#REF!</definedName>
    <definedName name="FA_04A_WWN">#REF!</definedName>
    <definedName name="FA_04B_WWN" localSheetId="0">#REF!</definedName>
    <definedName name="FA_04B_WWN">#REF!</definedName>
    <definedName name="FA_05B_WWN" localSheetId="0">#REF!</definedName>
    <definedName name="FA_05B_WWN">#REF!</definedName>
    <definedName name="FA_13B_WWN" localSheetId="0">#REF!</definedName>
    <definedName name="FA_13B_WWN">#REF!</definedName>
    <definedName name="FA_16A_WWN" localSheetId="0">#REF!</definedName>
    <definedName name="FA_16A_WWN">#REF!</definedName>
    <definedName name="fadaddaad" localSheetId="2" hidden="1">{"'フローチャート'!$A$1:$AO$191"}</definedName>
    <definedName name="fadaddaad" localSheetId="1" hidden="1">{"'フローチャート'!$A$1:$AO$191"}</definedName>
    <definedName name="fadaddaad" localSheetId="0" hidden="1">{"'フローチャート'!$A$1:$AO$191"}</definedName>
    <definedName name="fadaddaad" hidden="1">{"'フローチャート'!$A$1:$AO$191"}</definedName>
    <definedName name="fafewa" localSheetId="2" hidden="1">{#N/A,#N/A,FALSE,"見積書";#N/A,#N/A,FALSE,"注文書"}</definedName>
    <definedName name="fafewa" localSheetId="1" hidden="1">{#N/A,#N/A,FALSE,"見積書";#N/A,#N/A,FALSE,"注文書"}</definedName>
    <definedName name="fafewa" localSheetId="0" hidden="1">{#N/A,#N/A,FALSE,"見積書";#N/A,#N/A,FALSE,"注文書"}</definedName>
    <definedName name="fafewa" hidden="1">{#N/A,#N/A,FALSE,"見積書";#N/A,#N/A,FALSE,"注文書"}</definedName>
    <definedName name="FAN" localSheetId="0">#REF!</definedName>
    <definedName name="FAN">#REF!</definedName>
    <definedName name="fas" localSheetId="2" hidden="1">{#N/A,#N/A,FALSE,"見積書";#N/A,#N/A,FALSE,"注文書"}</definedName>
    <definedName name="fas" localSheetId="1" hidden="1">{#N/A,#N/A,FALSE,"見積書";#N/A,#N/A,FALSE,"注文書"}</definedName>
    <definedName name="fas" localSheetId="0" hidden="1">{#N/A,#N/A,FALSE,"見積書";#N/A,#N/A,FALSE,"注文書"}</definedName>
    <definedName name="fas" hidden="1">{#N/A,#N/A,FALSE,"見積書";#N/A,#N/A,FALSE,"注文書"}</definedName>
    <definedName name="fasd" localSheetId="2" hidden="1">{#N/A,#N/A,FALSE,"見積書";#N/A,#N/A,FALSE,"注文書"}</definedName>
    <definedName name="fasd" localSheetId="1" hidden="1">{#N/A,#N/A,FALSE,"見積書";#N/A,#N/A,FALSE,"注文書"}</definedName>
    <definedName name="fasd" localSheetId="0" hidden="1">{#N/A,#N/A,FALSE,"見積書";#N/A,#N/A,FALSE,"注文書"}</definedName>
    <definedName name="fasd" hidden="1">{#N/A,#N/A,FALSE,"見積書";#N/A,#N/A,FALSE,"注文書"}</definedName>
    <definedName name="fawefafa" localSheetId="2" hidden="1">{#N/A,#N/A,FALSE,"連絡先";#N/A,#N/A,FALSE,"ﾊｰﾄﾞｿﾌﾄ環境";#N/A,#N/A,FALSE,"IP･ﾌﾟﾛﾄｺﾙの設定";#N/A,#N/A,FALSE,"各種設定";#N/A,#N/A,FALSE,"OSPF";#N/A,#N/A,FALSE,"X25";#N/A,#N/A,FALSE,"FrameRelay";#N/A,#N/A,FALSE,"ATM"}</definedName>
    <definedName name="fawefafa" localSheetId="1" hidden="1">{#N/A,#N/A,FALSE,"連絡先";#N/A,#N/A,FALSE,"ﾊｰﾄﾞｿﾌﾄ環境";#N/A,#N/A,FALSE,"IP･ﾌﾟﾛﾄｺﾙの設定";#N/A,#N/A,FALSE,"各種設定";#N/A,#N/A,FALSE,"OSPF";#N/A,#N/A,FALSE,"X25";#N/A,#N/A,FALSE,"FrameRelay";#N/A,#N/A,FALSE,"ATM"}</definedName>
    <definedName name="fawefafa" localSheetId="0" hidden="1">{#N/A,#N/A,FALSE,"連絡先";#N/A,#N/A,FALSE,"ﾊｰﾄﾞｿﾌﾄ環境";#N/A,#N/A,FALSE,"IP･ﾌﾟﾛﾄｺﾙの設定";#N/A,#N/A,FALSE,"各種設定";#N/A,#N/A,FALSE,"OSPF";#N/A,#N/A,FALSE,"X25";#N/A,#N/A,FALSE,"FrameRelay";#N/A,#N/A,FALSE,"ATM"}</definedName>
    <definedName name="fawefafa" hidden="1">{#N/A,#N/A,FALSE,"連絡先";#N/A,#N/A,FALSE,"ﾊｰﾄﾞｿﾌﾄ環境";#N/A,#N/A,FALSE,"IP･ﾌﾟﾛﾄｺﾙの設定";#N/A,#N/A,FALSE,"各種設定";#N/A,#N/A,FALSE,"OSPF";#N/A,#N/A,FALSE,"X25";#N/A,#N/A,FALSE,"FrameRelay";#N/A,#N/A,FALSE,"ATM"}</definedName>
    <definedName name="FAX" localSheetId="1">{"'フローチャート'!$A$1:$AO$191"}</definedName>
    <definedName name="FAX" localSheetId="0">{"'フローチャート'!$A$1:$AO$191"}</definedName>
    <definedName name="FAX">{"'フローチャート'!$A$1:$AO$191"}</definedName>
    <definedName name="FC_730" localSheetId="0">#REF!</definedName>
    <definedName name="FC_730">#REF!</definedName>
    <definedName name="FC_manufacturer" localSheetId="0">#REF!</definedName>
    <definedName name="FC_manufacturer">#REF!</definedName>
    <definedName name="fc_switch" localSheetId="0">#REF!</definedName>
    <definedName name="fc_switch">#REF!</definedName>
    <definedName name="fc_switch_model" localSheetId="0">#REF!</definedName>
    <definedName name="fc_switch_model">#REF!</definedName>
    <definedName name="FC率" localSheetId="0">#REF!</definedName>
    <definedName name="FC率">#REF!</definedName>
    <definedName name="FD" localSheetId="2" hidden="1">{"'表紙'!$A$1:$W$39"}</definedName>
    <definedName name="FD" localSheetId="1" hidden="1">{"'表紙'!$A$1:$W$39"}</definedName>
    <definedName name="FD" localSheetId="0" hidden="1">{"'表紙'!$A$1:$W$39"}</definedName>
    <definedName name="FD" hidden="1">{"'表紙'!$A$1:$W$39"}</definedName>
    <definedName name="FD_1" localSheetId="2" hidden="1">{"'表紙'!$A$1:$W$39"}</definedName>
    <definedName name="FD_1" localSheetId="1" hidden="1">{"'表紙'!$A$1:$W$39"}</definedName>
    <definedName name="FD_1" localSheetId="0" hidden="1">{"'表紙'!$A$1:$W$39"}</definedName>
    <definedName name="FD_1" hidden="1">{"'表紙'!$A$1:$W$39"}</definedName>
    <definedName name="fdaf" localSheetId="2" hidden="1">{#N/A,#N/A,FALSE,"見積書";#N/A,#N/A,FALSE,"注文書"}</definedName>
    <definedName name="fdaf" localSheetId="1" hidden="1">{#N/A,#N/A,FALSE,"見積書";#N/A,#N/A,FALSE,"注文書"}</definedName>
    <definedName name="fdaf" localSheetId="0" hidden="1">{#N/A,#N/A,FALSE,"見積書";#N/A,#N/A,FALSE,"注文書"}</definedName>
    <definedName name="fdaf" hidden="1">{#N/A,#N/A,FALSE,"見積書";#N/A,#N/A,FALSE,"注文書"}</definedName>
    <definedName name="fdas" localSheetId="2" hidden="1">{#N/A,#N/A,FALSE,"見積書";#N/A,#N/A,FALSE,"注文書"}</definedName>
    <definedName name="fdas" localSheetId="1" hidden="1">{#N/A,#N/A,FALSE,"見積書";#N/A,#N/A,FALSE,"注文書"}</definedName>
    <definedName name="fdas" localSheetId="0" hidden="1">{#N/A,#N/A,FALSE,"見積書";#N/A,#N/A,FALSE,"注文書"}</definedName>
    <definedName name="fdas" hidden="1">{#N/A,#N/A,FALSE,"見積書";#N/A,#N/A,FALSE,"注文書"}</definedName>
    <definedName name="fdasfsda" localSheetId="2" hidden="1">{#N/A,#N/A,FALSE,"見積ﾊﾟﾀｰﾝ1";#N/A,#N/A,FALSE,"見積ﾊﾟﾀｰﾝ1 (2)";#N/A,#N/A,FALSE,"見積ﾊﾟﾀｰﾝ1 (3)"}</definedName>
    <definedName name="fdasfsda" localSheetId="1" hidden="1">{#N/A,#N/A,FALSE,"見積ﾊﾟﾀｰﾝ1";#N/A,#N/A,FALSE,"見積ﾊﾟﾀｰﾝ1 (2)";#N/A,#N/A,FALSE,"見積ﾊﾟﾀｰﾝ1 (3)"}</definedName>
    <definedName name="fdasfsda" localSheetId="0" hidden="1">{#N/A,#N/A,FALSE,"見積ﾊﾟﾀｰﾝ1";#N/A,#N/A,FALSE,"見積ﾊﾟﾀｰﾝ1 (2)";#N/A,#N/A,FALSE,"見積ﾊﾟﾀｰﾝ1 (3)"}</definedName>
    <definedName name="fdasfsda" hidden="1">{#N/A,#N/A,FALSE,"見積ﾊﾟﾀｰﾝ1";#N/A,#N/A,FALSE,"見積ﾊﾟﾀｰﾝ1 (2)";#N/A,#N/A,FALSE,"見積ﾊﾟﾀｰﾝ1 (3)"}</definedName>
    <definedName name="FDE" localSheetId="0">#REF!</definedName>
    <definedName name="FDE">#REF!</definedName>
    <definedName name="FDE_OPT1" localSheetId="0">#REF!</definedName>
    <definedName name="FDE_OPT1">#REF!</definedName>
    <definedName name="FDE_OPT2" localSheetId="0">#REF!</definedName>
    <definedName name="FDE_OPT2">#REF!</definedName>
    <definedName name="fdfdfdfdfd" localSheetId="2" hidden="1">{"'フローチャート'!$A$1:$AO$191"}</definedName>
    <definedName name="fdfdfdfdfd" localSheetId="1" hidden="1">{"'フローチャート'!$A$1:$AO$191"}</definedName>
    <definedName name="fdfdfdfdfd" localSheetId="0" hidden="1">{"'フローチャート'!$A$1:$AO$191"}</definedName>
    <definedName name="fdfdfdfdfd" hidden="1">{"'フローチャート'!$A$1:$AO$191"}</definedName>
    <definedName name="fdffdfdffdfdfaa" localSheetId="2" hidden="1">{"'端末管理項目 (2)'!$B$1:$G$14"}</definedName>
    <definedName name="fdffdfdffdfdfaa" localSheetId="1" hidden="1">{"'端末管理項目 (2)'!$B$1:$G$14"}</definedName>
    <definedName name="fdffdfdffdfdfaa" localSheetId="0" hidden="1">{"'端末管理項目 (2)'!$B$1:$G$14"}</definedName>
    <definedName name="fdffdfdffdfdfaa" hidden="1">{"'端末管理項目 (2)'!$B$1:$G$14"}</definedName>
    <definedName name="fdsad" localSheetId="2" hidden="1">{#N/A,#N/A,FALSE,"社内工数";#N/A,#N/A,FALSE,"外注費";#N/A,#N/A,FALSE,"Sheet3"}</definedName>
    <definedName name="fdsad" localSheetId="1" hidden="1">{#N/A,#N/A,FALSE,"社内工数";#N/A,#N/A,FALSE,"外注費";#N/A,#N/A,FALSE,"Sheet3"}</definedName>
    <definedName name="fdsad" localSheetId="0" hidden="1">{#N/A,#N/A,FALSE,"社内工数";#N/A,#N/A,FALSE,"外注費";#N/A,#N/A,FALSE,"Sheet3"}</definedName>
    <definedName name="fdsad" hidden="1">{#N/A,#N/A,FALSE,"社内工数";#N/A,#N/A,FALSE,"外注費";#N/A,#N/A,FALSE,"Sheet3"}</definedName>
    <definedName name="fdsafdsa" localSheetId="2" hidden="1">{#N/A,#N/A,FALSE,"見積書";#N/A,#N/A,FALSE,"注文書"}</definedName>
    <definedName name="fdsafdsa" localSheetId="1" hidden="1">{#N/A,#N/A,FALSE,"見積書";#N/A,#N/A,FALSE,"注文書"}</definedName>
    <definedName name="fdsafdsa" localSheetId="0" hidden="1">{#N/A,#N/A,FALSE,"見積書";#N/A,#N/A,FALSE,"注文書"}</definedName>
    <definedName name="fdsafdsa" hidden="1">{#N/A,#N/A,FALSE,"見積書";#N/A,#N/A,FALSE,"注文書"}</definedName>
    <definedName name="fdsafdsafs" localSheetId="2" hidden="1">{#N/A,#N/A,FALSE,"見積書";#N/A,#N/A,FALSE,"注文書"}</definedName>
    <definedName name="fdsafdsafs" localSheetId="1" hidden="1">{#N/A,#N/A,FALSE,"見積書";#N/A,#N/A,FALSE,"注文書"}</definedName>
    <definedName name="fdsafdsafs" localSheetId="0" hidden="1">{#N/A,#N/A,FALSE,"見積書";#N/A,#N/A,FALSE,"注文書"}</definedName>
    <definedName name="fdsafdsafs" hidden="1">{#N/A,#N/A,FALSE,"見積書";#N/A,#N/A,FALSE,"注文書"}</definedName>
    <definedName name="fdsafsd" localSheetId="2" hidden="1">{#N/A,#N/A,FALSE,"2050保守見積書";#N/A,#N/A,FALSE,"2050保守注文書"}</definedName>
    <definedName name="fdsafsd" localSheetId="1" hidden="1">{#N/A,#N/A,FALSE,"2050保守見積書";#N/A,#N/A,FALSE,"2050保守注文書"}</definedName>
    <definedName name="fdsafsd" localSheetId="0" hidden="1">{#N/A,#N/A,FALSE,"2050保守見積書";#N/A,#N/A,FALSE,"2050保守注文書"}</definedName>
    <definedName name="fdsafsd" hidden="1">{#N/A,#N/A,FALSE,"2050保守見積書";#N/A,#N/A,FALSE,"2050保守注文書"}</definedName>
    <definedName name="fdsafsda" localSheetId="2" hidden="1">{#N/A,#N/A,FALSE,"見積書";#N/A,#N/A,FALSE,"注文書"}</definedName>
    <definedName name="fdsafsda" localSheetId="1" hidden="1">{#N/A,#N/A,FALSE,"見積書";#N/A,#N/A,FALSE,"注文書"}</definedName>
    <definedName name="fdsafsda" localSheetId="0" hidden="1">{#N/A,#N/A,FALSE,"見積書";#N/A,#N/A,FALSE,"注文書"}</definedName>
    <definedName name="fdsafsda" hidden="1">{#N/A,#N/A,FALSE,"見積書";#N/A,#N/A,FALSE,"注文書"}</definedName>
    <definedName name="fdsfsa" localSheetId="2" hidden="1">{#N/A,#N/A,FALSE,"2050保守見積書";#N/A,#N/A,FALSE,"2050保守注文書"}</definedName>
    <definedName name="fdsfsa" localSheetId="1" hidden="1">{#N/A,#N/A,FALSE,"2050保守見積書";#N/A,#N/A,FALSE,"2050保守注文書"}</definedName>
    <definedName name="fdsfsa" localSheetId="0" hidden="1">{#N/A,#N/A,FALSE,"2050保守見積書";#N/A,#N/A,FALSE,"2050保守注文書"}</definedName>
    <definedName name="fdsfsa" hidden="1">{#N/A,#N/A,FALSE,"2050保守見積書";#N/A,#N/A,FALSE,"2050保守注文書"}</definedName>
    <definedName name="fewafewa" localSheetId="2" hidden="1">{#N/A,#N/A,FALSE,"2050保守見積書";#N/A,#N/A,FALSE,"2050保守注文書"}</definedName>
    <definedName name="fewafewa" localSheetId="1" hidden="1">{#N/A,#N/A,FALSE,"2050保守見積書";#N/A,#N/A,FALSE,"2050保守注文書"}</definedName>
    <definedName name="fewafewa" localSheetId="0" hidden="1">{#N/A,#N/A,FALSE,"2050保守見積書";#N/A,#N/A,FALSE,"2050保守注文書"}</definedName>
    <definedName name="fewafewa" hidden="1">{#N/A,#N/A,FALSE,"2050保守見積書";#N/A,#N/A,FALSE,"2050保守注文書"}</definedName>
    <definedName name="ff" localSheetId="2" hidden="1">{#N/A,#N/A,FALSE,"連絡先";#N/A,#N/A,FALSE,"ﾊｰﾄﾞｿﾌﾄ環境";#N/A,#N/A,FALSE,"IP･ﾌﾟﾛﾄｺﾙの設定";#N/A,#N/A,FALSE,"各種設定";#N/A,#N/A,FALSE,"OSPF";#N/A,#N/A,FALSE,"X25";#N/A,#N/A,FALSE,"FrameRelay";#N/A,#N/A,FALSE,"ATM"}</definedName>
    <definedName name="ff" localSheetId="1" hidden="1">{#N/A,#N/A,FALSE,"連絡先";#N/A,#N/A,FALSE,"ﾊｰﾄﾞｿﾌﾄ環境";#N/A,#N/A,FALSE,"IP･ﾌﾟﾛﾄｺﾙの設定";#N/A,#N/A,FALSE,"各種設定";#N/A,#N/A,FALSE,"OSPF";#N/A,#N/A,FALSE,"X25";#N/A,#N/A,FALSE,"FrameRelay";#N/A,#N/A,FALSE,"ATM"}</definedName>
    <definedName name="ff" localSheetId="0" hidden="1">{#N/A,#N/A,FALSE,"連絡先";#N/A,#N/A,FALSE,"ﾊｰﾄﾞｿﾌﾄ環境";#N/A,#N/A,FALSE,"IP･ﾌﾟﾛﾄｺﾙの設定";#N/A,#N/A,FALSE,"各種設定";#N/A,#N/A,FALSE,"OSPF";#N/A,#N/A,FALSE,"X25";#N/A,#N/A,FALSE,"FrameRelay";#N/A,#N/A,FALSE,"ATM"}</definedName>
    <definedName name="ff" hidden="1">{#N/A,#N/A,FALSE,"連絡先";#N/A,#N/A,FALSE,"ﾊｰﾄﾞｿﾌﾄ環境";#N/A,#N/A,FALSE,"IP･ﾌﾟﾛﾄｺﾙの設定";#N/A,#N/A,FALSE,"各種設定";#N/A,#N/A,FALSE,"OSPF";#N/A,#N/A,FALSE,"X25";#N/A,#N/A,FALSE,"FrameRelay";#N/A,#N/A,FALSE,"ATM"}</definedName>
    <definedName name="ffc" localSheetId="0">#REF!</definedName>
    <definedName name="ffc">#REF!</definedName>
    <definedName name="FFC単価" localSheetId="0">#REF!</definedName>
    <definedName name="FFC単価">#REF!</definedName>
    <definedName name="FFC単金" localSheetId="0">#REF!</definedName>
    <definedName name="FFC単金">#REF!</definedName>
    <definedName name="FFC単金★★" localSheetId="0">#REF!</definedName>
    <definedName name="FFC単金★★">#REF!</definedName>
    <definedName name="ｆｆｆ">#N/A</definedName>
    <definedName name="ffff" localSheetId="2" hidden="1">{"'フローチャート'!$A$1:$AO$191"}</definedName>
    <definedName name="ffff" localSheetId="1" hidden="1">{"'フローチャート'!$A$1:$AO$191"}</definedName>
    <definedName name="ffff" localSheetId="0" hidden="1">{"'フローチャート'!$A$1:$AO$191"}</definedName>
    <definedName name="ffff" hidden="1">{"'フローチャート'!$A$1:$AO$191"}</definedName>
    <definedName name="ffffff" localSheetId="2" hidden="1">{"'フローチャート'!$A$1:$AO$191"}</definedName>
    <definedName name="ffffff" localSheetId="1" hidden="1">{"'フローチャート'!$A$1:$AO$191"}</definedName>
    <definedName name="ffffff" localSheetId="0" hidden="1">{"'フローチャート'!$A$1:$AO$191"}</definedName>
    <definedName name="ffffff" hidden="1">{"'フローチャート'!$A$1:$AO$191"}</definedName>
    <definedName name="fffffff" localSheetId="2" hidden="1">{"'表紙'!$A$1:$W$39"}</definedName>
    <definedName name="fffffff" localSheetId="1" hidden="1">{"'表紙'!$A$1:$W$39"}</definedName>
    <definedName name="fffffff" localSheetId="0" hidden="1">{"'表紙'!$A$1:$W$39"}</definedName>
    <definedName name="fffffff" hidden="1">{"'表紙'!$A$1:$W$39"}</definedName>
    <definedName name="fffffffffffffff" localSheetId="2" hidden="1">{"'表紙'!$A$1:$W$39"}</definedName>
    <definedName name="fffffffffffffff" localSheetId="1" hidden="1">{"'表紙'!$A$1:$W$39"}</definedName>
    <definedName name="fffffffffffffff" localSheetId="0" hidden="1">{"'表紙'!$A$1:$W$39"}</definedName>
    <definedName name="fffffffffffffff" hidden="1">{"'表紙'!$A$1:$W$39"}</definedName>
    <definedName name="ffsi" localSheetId="0">#REF!</definedName>
    <definedName name="ffsi">#REF!</definedName>
    <definedName name="FFSI単金" localSheetId="0">#REF!</definedName>
    <definedName name="FFSI単金">#REF!</definedName>
    <definedName name="FFSI単金★★" localSheetId="0">#REF!</definedName>
    <definedName name="FFSI単金★★">#REF!</definedName>
    <definedName name="ffv" localSheetId="2" hidden="1">{"'表紙'!$A$1:$W$39"}</definedName>
    <definedName name="ffv" localSheetId="1" hidden="1">{"'表紙'!$A$1:$W$39"}</definedName>
    <definedName name="ffv" localSheetId="0" hidden="1">{"'表紙'!$A$1:$W$39"}</definedName>
    <definedName name="ffv" hidden="1">{"'表紙'!$A$1:$W$39"}</definedName>
    <definedName name="fggggggg" localSheetId="2" hidden="1">{"'表紙'!$A$1:$W$39"}</definedName>
    <definedName name="fggggggg" localSheetId="1" hidden="1">{"'表紙'!$A$1:$W$39"}</definedName>
    <definedName name="fggggggg" localSheetId="0" hidden="1">{"'表紙'!$A$1:$W$39"}</definedName>
    <definedName name="fggggggg" hidden="1">{"'表紙'!$A$1:$W$39"}</definedName>
    <definedName name="FH502_T_TR103_HULFT_GRP_STATUS" localSheetId="0">#REF!</definedName>
    <definedName name="FH502_T_TR103_HULFT_GRP_STATUS">#REF!</definedName>
    <definedName name="FH502_T_TR104_HULFT_HOST_STATUS" localSheetId="0">#REF!</definedName>
    <definedName name="FH502_T_TR104_HULFT_HOST_STATUS">#REF!</definedName>
    <definedName name="Finish" localSheetId="0">#REF!</definedName>
    <definedName name="Finish">#REF!</definedName>
    <definedName name="FJ" localSheetId="2" hidden="1">{"'表紙'!$A$1:$W$39"}</definedName>
    <definedName name="FJ" localSheetId="1" hidden="1">{"'表紙'!$A$1:$W$39"}</definedName>
    <definedName name="FJ" localSheetId="0" hidden="1">{"'表紙'!$A$1:$W$39"}</definedName>
    <definedName name="FJ" hidden="1">{"'表紙'!$A$1:$W$39"}</definedName>
    <definedName name="FJ案" localSheetId="2" hidden="1">{"'表紙'!$A$1:$W$39"}</definedName>
    <definedName name="FJ案" localSheetId="1" hidden="1">{"'表紙'!$A$1:$W$39"}</definedName>
    <definedName name="FJ案" localSheetId="0" hidden="1">{"'表紙'!$A$1:$W$39"}</definedName>
    <definedName name="FJ案" hidden="1">{"'表紙'!$A$1:$W$39"}</definedName>
    <definedName name="FJ案２" localSheetId="2" hidden="1">{"'表紙'!$A$1:$W$39"}</definedName>
    <definedName name="FJ案２" localSheetId="1" hidden="1">{"'表紙'!$A$1:$W$39"}</definedName>
    <definedName name="FJ案２" localSheetId="0" hidden="1">{"'表紙'!$A$1:$W$39"}</definedName>
    <definedName name="FJ案２" hidden="1">{"'表紙'!$A$1:$W$39"}</definedName>
    <definedName name="FNP種別" localSheetId="0">#REF!</definedName>
    <definedName name="FNP種別">#REF!</definedName>
    <definedName name="FORM_ACTION" localSheetId="0">#REF!</definedName>
    <definedName name="FORM_ACTION">#REF!</definedName>
    <definedName name="FORM_METHOD" localSheetId="0">#REF!</definedName>
    <definedName name="FORM_METHOD">#REF!</definedName>
    <definedName name="FORM_NAME" localSheetId="0">#REF!</definedName>
    <definedName name="FORM_NAME">#REF!</definedName>
    <definedName name="Form1_1" localSheetId="0">#REF!</definedName>
    <definedName name="Form1_1">#REF!</definedName>
    <definedName name="format" localSheetId="0">#REF!</definedName>
    <definedName name="format">#REF!</definedName>
    <definedName name="ＦＰ価格1" localSheetId="0">#REF!</definedName>
    <definedName name="ＦＰ価格1">#REF!</definedName>
    <definedName name="ＦＰ価格2" localSheetId="0">#REF!</definedName>
    <definedName name="ＦＰ価格2">#REF!</definedName>
    <definedName name="ＦＰ価格3" localSheetId="0">#REF!</definedName>
    <definedName name="ＦＰ価格3">#REF!</definedName>
    <definedName name="ＦＰ価格4" localSheetId="0">#REF!</definedName>
    <definedName name="ＦＰ価格4">#REF!</definedName>
    <definedName name="ＦＰ価格5" localSheetId="0">#REF!</definedName>
    <definedName name="ＦＰ価格5">#REF!</definedName>
    <definedName name="ＦＰ価格6" localSheetId="0">#REF!</definedName>
    <definedName name="ＦＰ価格6">#REF!</definedName>
    <definedName name="FQ" localSheetId="0">#REF!</definedName>
    <definedName name="FQ">#REF!</definedName>
    <definedName name="FQS原価">#N/A</definedName>
    <definedName name="frame" localSheetId="0">#REF!</definedName>
    <definedName name="frame">#REF!</definedName>
    <definedName name="frame___0" localSheetId="0">#REF!</definedName>
    <definedName name="frame___0">#REF!</definedName>
    <definedName name="frame___1" localSheetId="0">#REF!</definedName>
    <definedName name="frame___1">#REF!</definedName>
    <definedName name="frame___2" localSheetId="0">#REF!</definedName>
    <definedName name="frame___2">#REF!</definedName>
    <definedName name="FREE_1" localSheetId="0">#REF!</definedName>
    <definedName name="FREE_1">#REF!</definedName>
    <definedName name="FREE_2" localSheetId="0">#REF!</definedName>
    <definedName name="FREE_2">#REF!</definedName>
    <definedName name="FREE_3" localSheetId="0">#REF!</definedName>
    <definedName name="FREE_3">#REF!</definedName>
    <definedName name="fsa" localSheetId="2" hidden="1">{#N/A,#N/A,FALSE,"見積書";#N/A,#N/A,FALSE,"注文書"}</definedName>
    <definedName name="fsa" localSheetId="1" hidden="1">{#N/A,#N/A,FALSE,"見積書";#N/A,#N/A,FALSE,"注文書"}</definedName>
    <definedName name="fsa" localSheetId="0" hidden="1">{#N/A,#N/A,FALSE,"見積書";#N/A,#N/A,FALSE,"注文書"}</definedName>
    <definedName name="fsa" hidden="1">{#N/A,#N/A,FALSE,"見積書";#N/A,#N/A,FALSE,"注文書"}</definedName>
    <definedName name="fsad" localSheetId="2" hidden="1">{#N/A,#N/A,FALSE,"見積ﾊﾟﾀｰﾝ1";#N/A,#N/A,FALSE,"見積ﾊﾟﾀｰﾝ1 (2)";#N/A,#N/A,FALSE,"見積ﾊﾟﾀｰﾝ1 (3)"}</definedName>
    <definedName name="fsad" localSheetId="1" hidden="1">{#N/A,#N/A,FALSE,"見積ﾊﾟﾀｰﾝ1";#N/A,#N/A,FALSE,"見積ﾊﾟﾀｰﾝ1 (2)";#N/A,#N/A,FALSE,"見積ﾊﾟﾀｰﾝ1 (3)"}</definedName>
    <definedName name="fsad" localSheetId="0" hidden="1">{#N/A,#N/A,FALSE,"見積ﾊﾟﾀｰﾝ1";#N/A,#N/A,FALSE,"見積ﾊﾟﾀｰﾝ1 (2)";#N/A,#N/A,FALSE,"見積ﾊﾟﾀｰﾝ1 (3)"}</definedName>
    <definedName name="fsad" hidden="1">{#N/A,#N/A,FALSE,"見積ﾊﾟﾀｰﾝ1";#N/A,#N/A,FALSE,"見積ﾊﾟﾀｰﾝ1 (2)";#N/A,#N/A,FALSE,"見積ﾊﾟﾀｰﾝ1 (3)"}</definedName>
    <definedName name="fsaffaf" localSheetId="2" hidden="1">{#N/A,#N/A,FALSE,"見積ﾊﾟﾀｰﾝ1";#N/A,#N/A,FALSE,"見積ﾊﾟﾀｰﾝ1 (2)";#N/A,#N/A,FALSE,"見積ﾊﾟﾀｰﾝ1 (3)"}</definedName>
    <definedName name="fsaffaf" localSheetId="1" hidden="1">{#N/A,#N/A,FALSE,"見積ﾊﾟﾀｰﾝ1";#N/A,#N/A,FALSE,"見積ﾊﾟﾀｰﾝ1 (2)";#N/A,#N/A,FALSE,"見積ﾊﾟﾀｰﾝ1 (3)"}</definedName>
    <definedName name="fsaffaf" localSheetId="0" hidden="1">{#N/A,#N/A,FALSE,"見積ﾊﾟﾀｰﾝ1";#N/A,#N/A,FALSE,"見積ﾊﾟﾀｰﾝ1 (2)";#N/A,#N/A,FALSE,"見積ﾊﾟﾀｰﾝ1 (3)"}</definedName>
    <definedName name="fsaffaf" hidden="1">{#N/A,#N/A,FALSE,"見積ﾊﾟﾀｰﾝ1";#N/A,#N/A,FALSE,"見積ﾊﾟﾀｰﾝ1 (2)";#N/A,#N/A,FALSE,"見積ﾊﾟﾀｰﾝ1 (3)"}</definedName>
    <definedName name="fsafsafas" localSheetId="2" hidden="1">{#N/A,#N/A,FALSE,"見積書";#N/A,#N/A,FALSE,"注文書"}</definedName>
    <definedName name="fsafsafas" localSheetId="1" hidden="1">{#N/A,#N/A,FALSE,"見積書";#N/A,#N/A,FALSE,"注文書"}</definedName>
    <definedName name="fsafsafas" localSheetId="0" hidden="1">{#N/A,#N/A,FALSE,"見積書";#N/A,#N/A,FALSE,"注文書"}</definedName>
    <definedName name="fsafsafas" hidden="1">{#N/A,#N/A,FALSE,"見積書";#N/A,#N/A,FALSE,"注文書"}</definedName>
    <definedName name="FSBASE" localSheetId="0">#REF!</definedName>
    <definedName name="FSBASE">#REF!</definedName>
    <definedName name="fsdafdsa" localSheetId="2" hidden="1">{#N/A,#N/A,FALSE,"見積書";#N/A,#N/A,FALSE,"注文書"}</definedName>
    <definedName name="fsdafdsa" localSheetId="1" hidden="1">{#N/A,#N/A,FALSE,"見積書";#N/A,#N/A,FALSE,"注文書"}</definedName>
    <definedName name="fsdafdsa" localSheetId="0" hidden="1">{#N/A,#N/A,FALSE,"見積書";#N/A,#N/A,FALSE,"注文書"}</definedName>
    <definedName name="fsdafdsa" hidden="1">{#N/A,#N/A,FALSE,"見積書";#N/A,#N/A,FALSE,"注文書"}</definedName>
    <definedName name="FSM" localSheetId="0">#REF!</definedName>
    <definedName name="FSM">#REF!</definedName>
    <definedName name="FT_goukaGoukei" localSheetId="0">#REF!</definedName>
    <definedName name="FT_goukaGoukei">#REF!</definedName>
    <definedName name="FT_mitsumoriGoukei" localSheetId="0">#REF!</definedName>
    <definedName name="FT_mitsumoriGoukei">#REF!</definedName>
    <definedName name="FT_nebiki" localSheetId="0">#REF!</definedName>
    <definedName name="FT_nebiki">#REF!</definedName>
    <definedName name="FT_tax" localSheetId="0">#REF!</definedName>
    <definedName name="FT_tax">#REF!</definedName>
    <definedName name="FT_tokubetsuKakaku" localSheetId="0">#REF!</definedName>
    <definedName name="FT_tokubetsuKakaku">#REF!</definedName>
    <definedName name="Function" localSheetId="0">#REF!</definedName>
    <definedName name="Function">#REF!</definedName>
    <definedName name="fvsf" localSheetId="2" hidden="1">{"'フローチャート'!$A$1:$AO$191"}</definedName>
    <definedName name="fvsf" localSheetId="1" hidden="1">{"'フローチャート'!$A$1:$AO$191"}</definedName>
    <definedName name="fvsf" localSheetId="0" hidden="1">{"'フローチャート'!$A$1:$AO$191"}</definedName>
    <definedName name="fvsf" hidden="1">{"'フローチャート'!$A$1:$AO$191"}</definedName>
    <definedName name="g" localSheetId="2" hidden="1">{#N/A,#N/A,FALSE,"連絡先";#N/A,#N/A,FALSE,"ﾊｰﾄﾞｿﾌﾄ環境";#N/A,#N/A,FALSE,"IP･ﾌﾟﾛﾄｺﾙの設定";#N/A,#N/A,FALSE,"各種設定";#N/A,#N/A,FALSE,"OSPF";#N/A,#N/A,FALSE,"X25";#N/A,#N/A,FALSE,"FrameRelay";#N/A,#N/A,FALSE,"ATM"}</definedName>
    <definedName name="g" localSheetId="1" hidden="1">{#N/A,#N/A,FALSE,"連絡先";#N/A,#N/A,FALSE,"ﾊｰﾄﾞｿﾌﾄ環境";#N/A,#N/A,FALSE,"IP･ﾌﾟﾛﾄｺﾙの設定";#N/A,#N/A,FALSE,"各種設定";#N/A,#N/A,FALSE,"OSPF";#N/A,#N/A,FALSE,"X25";#N/A,#N/A,FALSE,"FrameRelay";#N/A,#N/A,FALSE,"ATM"}</definedName>
    <definedName name="g" localSheetId="0" hidden="1">{#N/A,#N/A,FALSE,"連絡先";#N/A,#N/A,FALSE,"ﾊｰﾄﾞｿﾌﾄ環境";#N/A,#N/A,FALSE,"IP･ﾌﾟﾛﾄｺﾙの設定";#N/A,#N/A,FALSE,"各種設定";#N/A,#N/A,FALSE,"OSPF";#N/A,#N/A,FALSE,"X25";#N/A,#N/A,FALSE,"FrameRelay";#N/A,#N/A,FALSE,"ATM"}</definedName>
    <definedName name="g" hidden="1">{#N/A,#N/A,FALSE,"連絡先";#N/A,#N/A,FALSE,"ﾊｰﾄﾞｿﾌﾄ環境";#N/A,#N/A,FALSE,"IP･ﾌﾟﾛﾄｺﾙの設定";#N/A,#N/A,FALSE,"各種設定";#N/A,#N/A,FALSE,"OSPF";#N/A,#N/A,FALSE,"X25";#N/A,#N/A,FALSE,"FrameRelay";#N/A,#N/A,FALSE,"ATM"}</definedName>
    <definedName name="gaisan" localSheetId="0">#REF!</definedName>
    <definedName name="gaisan">#REF!</definedName>
    <definedName name="GAISANN">#N/A</definedName>
    <definedName name="GENKAHASSEI" localSheetId="0">#REF!</definedName>
    <definedName name="GENKAHASSEI">#REF!</definedName>
    <definedName name="GENNKAUTIWAKE" localSheetId="0">#REF!</definedName>
    <definedName name="GENNKAUTIWAKE">#REF!</definedName>
    <definedName name="ｇｆｆ" localSheetId="2" hidden="1">{"'フローチャート'!$A$1:$AO$191"}</definedName>
    <definedName name="ｇｆｆ" localSheetId="1" hidden="1">{"'フローチャート'!$A$1:$AO$191"}</definedName>
    <definedName name="ｇｆｆ" localSheetId="0" hidden="1">{"'フローチャート'!$A$1:$AO$191"}</definedName>
    <definedName name="ｇｆｆ" hidden="1">{"'フローチャート'!$A$1:$AO$191"}</definedName>
    <definedName name="ｇｆｇｆｇｆｇｆｇｆ" localSheetId="2" hidden="1">{#N/A,#N/A,FALSE,"表一覧"}</definedName>
    <definedName name="ｇｆｇｆｇｆｇｆｇｆ" localSheetId="1" hidden="1">{#N/A,#N/A,FALSE,"表一覧"}</definedName>
    <definedName name="ｇｆｇｆｇｆｇｆｇｆ" localSheetId="0" hidden="1">{#N/A,#N/A,FALSE,"表一覧"}</definedName>
    <definedName name="ｇｆｇｆｇｆｇｆｇｆ" hidden="1">{#N/A,#N/A,FALSE,"表一覧"}</definedName>
    <definedName name="gg" localSheetId="2" hidden="1">{"'フローチャート'!$A$1:$AO$191"}</definedName>
    <definedName name="gg" localSheetId="1" hidden="1">{"'フローチャート'!$A$1:$AO$191"}</definedName>
    <definedName name="gg" localSheetId="0" hidden="1">{"'フローチャート'!$A$1:$AO$191"}</definedName>
    <definedName name="gg" hidden="1">{"'フローチャート'!$A$1:$AO$191"}</definedName>
    <definedName name="gga" localSheetId="2" hidden="1">{"'表示色'!$A$1:$O$109"}</definedName>
    <definedName name="gga" localSheetId="1" hidden="1">{"'表示色'!$A$1:$O$109"}</definedName>
    <definedName name="gga" localSheetId="0" hidden="1">{"'表示色'!$A$1:$O$109"}</definedName>
    <definedName name="gga" hidden="1">{"'表示色'!$A$1:$O$109"}</definedName>
    <definedName name="GGG" localSheetId="2" hidden="1">{"'フローチャート'!$A$1:$AO$191"}</definedName>
    <definedName name="GGG" localSheetId="1" hidden="1">{"'フローチャート'!$A$1:$AO$191"}</definedName>
    <definedName name="GGG" localSheetId="0" hidden="1">{"'フローチャート'!$A$1:$AO$191"}</definedName>
    <definedName name="GGG" hidden="1">{"'フローチャート'!$A$1:$AO$191"}</definedName>
    <definedName name="gggg" localSheetId="0">#REF!</definedName>
    <definedName name="gggg">#REF!</definedName>
    <definedName name="ggggg" localSheetId="2" hidden="1">{"'フローチャート'!$A$1:$AO$191"}</definedName>
    <definedName name="ggggg" localSheetId="1" hidden="1">{"'フローチャート'!$A$1:$AO$191"}</definedName>
    <definedName name="ggggg" localSheetId="0" hidden="1">{"'フローチャート'!$A$1:$AO$191"}</definedName>
    <definedName name="ggggg" hidden="1">{"'フローチャート'!$A$1:$AO$191"}</definedName>
    <definedName name="gggggggg" localSheetId="2" hidden="1">{"'表紙'!$A$1:$W$39"}</definedName>
    <definedName name="gggggggg" localSheetId="1" hidden="1">{"'表紙'!$A$1:$W$39"}</definedName>
    <definedName name="gggggggg" localSheetId="0" hidden="1">{"'表紙'!$A$1:$W$39"}</definedName>
    <definedName name="gggggggg" hidden="1">{"'表紙'!$A$1:$W$39"}</definedName>
    <definedName name="gggggggggggggg" localSheetId="2" hidden="1">{"'表紙'!$A$1:$W$39"}</definedName>
    <definedName name="gggggggggggggg" localSheetId="1" hidden="1">{"'表紙'!$A$1:$W$39"}</definedName>
    <definedName name="gggggggggggggg" localSheetId="0" hidden="1">{"'表紙'!$A$1:$W$39"}</definedName>
    <definedName name="gggggggggggggg" hidden="1">{"'表紙'!$A$1:$W$39"}</definedName>
    <definedName name="GijutuShonin" localSheetId="0">#REF!</definedName>
    <definedName name="GijutuShonin">#REF!</definedName>
    <definedName name="GL索引領域見積クエリー" localSheetId="0">#REF!</definedName>
    <definedName name="GL索引領域見積クエリー">#REF!</definedName>
    <definedName name="GO" localSheetId="0">#REF!</definedName>
    <definedName name="GO">#REF!</definedName>
    <definedName name="GOKEI" localSheetId="0">#REF!</definedName>
    <definedName name="GOKEI">#REF!</definedName>
    <definedName name="GOKEI01" localSheetId="0">#REF!</definedName>
    <definedName name="GOKEI01">#REF!</definedName>
    <definedName name="GOKEI02" localSheetId="0">#REF!</definedName>
    <definedName name="GOKEI02">#REF!</definedName>
    <definedName name="GOKEI03" localSheetId="0">#REF!</definedName>
    <definedName name="GOKEI03">#REF!</definedName>
    <definedName name="GOKEI04" localSheetId="0">#REF!</definedName>
    <definedName name="GOKEI04">#REF!</definedName>
    <definedName name="GOKEI05" localSheetId="0">#REF!</definedName>
    <definedName name="GOKEI05">#REF!</definedName>
    <definedName name="GOKEI06" localSheetId="0">#REF!</definedName>
    <definedName name="GOKEI06">#REF!</definedName>
    <definedName name="GOKEI07" localSheetId="0">#REF!</definedName>
    <definedName name="GOKEI07">#REF!</definedName>
    <definedName name="GOKEI08" localSheetId="0">#REF!</definedName>
    <definedName name="GOKEI08">#REF!</definedName>
    <definedName name="GOKEI09" localSheetId="0">#REF!</definedName>
    <definedName name="GOKEI09">#REF!</definedName>
    <definedName name="GOKEI2" localSheetId="0">#REF!</definedName>
    <definedName name="GOKEI2">#REF!</definedName>
    <definedName name="GOKEI3" localSheetId="0">#REF!</definedName>
    <definedName name="GOKEI3">#REF!</definedName>
    <definedName name="GOKEI4" localSheetId="0">#REF!</definedName>
    <definedName name="GOKEI4">#REF!</definedName>
    <definedName name="GOKEI5" localSheetId="0">#REF!</definedName>
    <definedName name="GOKEI5">#REF!</definedName>
    <definedName name="GOKEI6" localSheetId="0">#REF!</definedName>
    <definedName name="GOKEI6">#REF!</definedName>
    <definedName name="GOKEI7" localSheetId="0">#REF!</definedName>
    <definedName name="GOKEI7">#REF!</definedName>
    <definedName name="GOKEI8" localSheetId="0">#REF!</definedName>
    <definedName name="GOKEI8">#REF!</definedName>
    <definedName name="ＧｏＮｏｔＧｏ" localSheetId="0">#REF!</definedName>
    <definedName name="ＧｏＮｏｔＧｏ">#REF!</definedName>
    <definedName name="GOOKEI02" localSheetId="0">#REF!</definedName>
    <definedName name="GOOKEI02">#REF!</definedName>
    <definedName name="GOUKEI" localSheetId="0">#REF!</definedName>
    <definedName name="GOUKEI">#REF!</definedName>
    <definedName name="GOUKEI2" localSheetId="0">#REF!</definedName>
    <definedName name="GOUKEI2">#REF!</definedName>
    <definedName name="GP7B7RK1" localSheetId="0">#REF!</definedName>
    <definedName name="GP7B7RK1">#REF!</definedName>
    <definedName name="GP7B7RK2" localSheetId="0">#REF!</definedName>
    <definedName name="GP7B7RK2">#REF!</definedName>
    <definedName name="GP7B7RK3" localSheetId="0">#REF!</definedName>
    <definedName name="GP7B7RK3">#REF!</definedName>
    <definedName name="GP7B7RK4" localSheetId="0">#REF!</definedName>
    <definedName name="GP7B7RK4">#REF!</definedName>
    <definedName name="GP7B8AP1" localSheetId="0">#REF!</definedName>
    <definedName name="GP7B8AP1">#REF!</definedName>
    <definedName name="GP7B8AP2" localSheetId="0">#REF!</definedName>
    <definedName name="GP7B8AP2">#REF!</definedName>
    <definedName name="GP7B8AT1_F" localSheetId="0">#REF!</definedName>
    <definedName name="GP7B8AT1_F">#REF!</definedName>
    <definedName name="GP7B8BA1_F" localSheetId="0">#REF!</definedName>
    <definedName name="GP7B8BA1_F">#REF!</definedName>
    <definedName name="GP7B8CP1" localSheetId="0">#REF!</definedName>
    <definedName name="GP7B8CP1">#REF!</definedName>
    <definedName name="GP7B8FC1_F" localSheetId="0">#REF!</definedName>
    <definedName name="GP7B8FC1_F">#REF!</definedName>
    <definedName name="GP7B8FD2_F" localSheetId="0">#REF!</definedName>
    <definedName name="GP7B8FD2_F">#REF!</definedName>
    <definedName name="GP7B8PC1_F" localSheetId="0">#REF!</definedName>
    <definedName name="GP7B8PC1_F">#REF!</definedName>
    <definedName name="GP7B8PC2_F" localSheetId="0">#REF!</definedName>
    <definedName name="GP7B8PC2_F">#REF!</definedName>
    <definedName name="GP7B8PI1_F" localSheetId="0">#REF!</definedName>
    <definedName name="GP7B8PI1_F">#REF!</definedName>
    <definedName name="GP7B8SC1_F" localSheetId="0">#REF!</definedName>
    <definedName name="GP7B8SC1_F">#REF!</definedName>
    <definedName name="GP7L0A1A" localSheetId="0">#REF!</definedName>
    <definedName name="GP7L0A1A">#REF!</definedName>
    <definedName name="GP7L7DP1" localSheetId="0">#REF!</definedName>
    <definedName name="GP7L7DP1">#REF!</definedName>
    <definedName name="GP7L7ER1" localSheetId="0">#REF!</definedName>
    <definedName name="GP7L7ER1">#REF!</definedName>
    <definedName name="GP7L7PU1" localSheetId="0">#REF!</definedName>
    <definedName name="GP7L7PU1">#REF!</definedName>
    <definedName name="GP7L7SB1" localSheetId="0">#REF!</definedName>
    <definedName name="GP7L7SB1">#REF!</definedName>
    <definedName name="GP7L7SB11" localSheetId="0">#REF!</definedName>
    <definedName name="GP7L7SB11">#REF!</definedName>
    <definedName name="GP7L7SF1" localSheetId="0">#REF!</definedName>
    <definedName name="GP7L7SF1">#REF!</definedName>
    <definedName name="GP7N0A1A" localSheetId="0">#REF!</definedName>
    <definedName name="GP7N0A1A">#REF!</definedName>
    <definedName name="GP7N1A11A" localSheetId="0">#REF!</definedName>
    <definedName name="GP7N1A11A">#REF!</definedName>
    <definedName name="GP7N2M51" localSheetId="0">#REF!</definedName>
    <definedName name="GP7N2M51">#REF!</definedName>
    <definedName name="GP7N2M61" localSheetId="0">#REF!</definedName>
    <definedName name="GP7N2M61">#REF!</definedName>
    <definedName name="GP7N3CC1" localSheetId="0">#REF!</definedName>
    <definedName name="GP7N3CC1">#REF!</definedName>
    <definedName name="GP7N3D181A" localSheetId="0">#REF!</definedName>
    <definedName name="GP7N3D181A">#REF!</definedName>
    <definedName name="GP7N3D91A" localSheetId="0">#REF!</definedName>
    <definedName name="GP7N3D91A">#REF!</definedName>
    <definedName name="GP7N7CL1" localSheetId="0">#REF!</definedName>
    <definedName name="GP7N7CL1">#REF!</definedName>
    <definedName name="GP7N7CL2" localSheetId="0">#REF!</definedName>
    <definedName name="GP7N7CL2">#REF!</definedName>
    <definedName name="GP7N7CL3" localSheetId="0">#REF!</definedName>
    <definedName name="GP7N7CL3">#REF!</definedName>
    <definedName name="GP7N7DP1" localSheetId="0">#REF!</definedName>
    <definedName name="GP7N7DP1">#REF!</definedName>
    <definedName name="GP7N7ER1" localSheetId="0">#REF!</definedName>
    <definedName name="GP7N7ER1">#REF!</definedName>
    <definedName name="GP7N7ER2" localSheetId="0">#REF!</definedName>
    <definedName name="GP7N7ER2">#REF!</definedName>
    <definedName name="GP7N7ER3" localSheetId="0">#REF!</definedName>
    <definedName name="GP7N7ER3">#REF!</definedName>
    <definedName name="GP7N7FL1" localSheetId="0">#REF!</definedName>
    <definedName name="GP7N7FL1">#REF!</definedName>
    <definedName name="GP7N7FL91" localSheetId="0">#REF!</definedName>
    <definedName name="GP7N7FL91">#REF!</definedName>
    <definedName name="GP7N7FL93" localSheetId="0">#REF!</definedName>
    <definedName name="GP7N7FL93">#REF!</definedName>
    <definedName name="GP7N7FT1" localSheetId="0">#REF!</definedName>
    <definedName name="GP7N7FT1">#REF!</definedName>
    <definedName name="GP7N7PU1" localSheetId="0">#REF!</definedName>
    <definedName name="GP7N7PU1">#REF!</definedName>
    <definedName name="GP7N7RK1A" localSheetId="0">#REF!</definedName>
    <definedName name="GP7N7RK1A">#REF!</definedName>
    <definedName name="GP7N7RK2A" localSheetId="0">#REF!</definedName>
    <definedName name="GP7N7RK2A">#REF!</definedName>
    <definedName name="GP7N7RK91" localSheetId="0">#REF!</definedName>
    <definedName name="GP7N7RK91">#REF!</definedName>
    <definedName name="GP7N7RK92" localSheetId="0">#REF!</definedName>
    <definedName name="GP7N7RK92">#REF!</definedName>
    <definedName name="GP7N7SB1" localSheetId="0">#REF!</definedName>
    <definedName name="GP7N7SB1">#REF!</definedName>
    <definedName name="gq54hq" localSheetId="2" hidden="1">{"'表紙'!$A$1:$W$39"}</definedName>
    <definedName name="gq54hq" localSheetId="1" hidden="1">{"'表紙'!$A$1:$W$39"}</definedName>
    <definedName name="gq54hq" localSheetId="0" hidden="1">{"'表紙'!$A$1:$W$39"}</definedName>
    <definedName name="gq54hq" hidden="1">{"'表紙'!$A$1:$W$39"}</definedName>
    <definedName name="GR72FC" localSheetId="0">#REF!</definedName>
    <definedName name="GR72FC">#REF!</definedName>
    <definedName name="GR72FC___0" localSheetId="0">#REF!</definedName>
    <definedName name="GR72FC___0">#REF!</definedName>
    <definedName name="GR72FC___1" localSheetId="0">#REF!</definedName>
    <definedName name="GR72FC___1">#REF!</definedName>
    <definedName name="GR72FC___2" localSheetId="0">#REF!</definedName>
    <definedName name="GR72FC___2">#REF!</definedName>
    <definedName name="GR72SCSI" localSheetId="0">#REF!</definedName>
    <definedName name="GR72SCSI">#REF!</definedName>
    <definedName name="GR72SCSI___0" localSheetId="0">#REF!</definedName>
    <definedName name="GR72SCSI___0">#REF!</definedName>
    <definedName name="GR72SCSI___1" localSheetId="0">#REF!</definedName>
    <definedName name="GR72SCSI___1">#REF!</definedName>
    <definedName name="GR72SCSI___2" localSheetId="0">#REF!</definedName>
    <definedName name="GR72SCSI___2">#REF!</definedName>
    <definedName name="GR73FC" localSheetId="0">#REF!</definedName>
    <definedName name="GR73FC">#REF!</definedName>
    <definedName name="GR73FC___0" localSheetId="0">#REF!</definedName>
    <definedName name="GR73FC___0">#REF!</definedName>
    <definedName name="GR73FC___1" localSheetId="0">#REF!</definedName>
    <definedName name="GR73FC___1">#REF!</definedName>
    <definedName name="GR73FC___2" localSheetId="0">#REF!</definedName>
    <definedName name="GR73FC___2">#REF!</definedName>
    <definedName name="GR73SCSI" localSheetId="0">#REF!</definedName>
    <definedName name="GR73SCSI">#REF!</definedName>
    <definedName name="GR73SCSI___0" localSheetId="0">#REF!</definedName>
    <definedName name="GR73SCSI___0">#REF!</definedName>
    <definedName name="GR73SCSI___1" localSheetId="0">#REF!</definedName>
    <definedName name="GR73SCSI___1">#REF!</definedName>
    <definedName name="GR73SCSI___2" localSheetId="0">#REF!</definedName>
    <definedName name="GR73SCSI___2">#REF!</definedName>
    <definedName name="GRmgr" localSheetId="0">#REF!</definedName>
    <definedName name="GRmgr">#REF!</definedName>
    <definedName name="GRmgr___0" localSheetId="0">#REF!</definedName>
    <definedName name="GRmgr___0">#REF!</definedName>
    <definedName name="GRmgr___1" localSheetId="0">#REF!</definedName>
    <definedName name="GRmgr___1">#REF!</definedName>
    <definedName name="GRmgr___2" localSheetId="0">#REF!</definedName>
    <definedName name="GRmgr___2">#REF!</definedName>
    <definedName name="gt" localSheetId="2" hidden="1">{"'表紙'!$A$1:$W$39"}</definedName>
    <definedName name="gt" localSheetId="1" hidden="1">{"'表紙'!$A$1:$W$39"}</definedName>
    <definedName name="gt" localSheetId="0" hidden="1">{"'表紙'!$A$1:$W$39"}</definedName>
    <definedName name="gt" hidden="1">{"'表紙'!$A$1:$W$39"}</definedName>
    <definedName name="gtrhry" localSheetId="2" hidden="1">{#N/A,#N/A,TRUE,"ﾊﾟﾀｰﾝ1";#N/A,#N/A,TRUE,"ﾊﾟﾀｰﾝ2";#N/A,#N/A,TRUE,"ﾊﾟﾀｰﾝ3";#N/A,#N/A,TRUE,"ﾊﾟﾀｰﾝ4"}</definedName>
    <definedName name="gtrhry" localSheetId="1" hidden="1">{#N/A,#N/A,TRUE,"ﾊﾟﾀｰﾝ1";#N/A,#N/A,TRUE,"ﾊﾟﾀｰﾝ2";#N/A,#N/A,TRUE,"ﾊﾟﾀｰﾝ3";#N/A,#N/A,TRUE,"ﾊﾟﾀｰﾝ4"}</definedName>
    <definedName name="gtrhry" localSheetId="0" hidden="1">{#N/A,#N/A,TRUE,"ﾊﾟﾀｰﾝ1";#N/A,#N/A,TRUE,"ﾊﾟﾀｰﾝ2";#N/A,#N/A,TRUE,"ﾊﾟﾀｰﾝ3";#N/A,#N/A,TRUE,"ﾊﾟﾀｰﾝ4"}</definedName>
    <definedName name="gtrhry" hidden="1">{#N/A,#N/A,TRUE,"ﾊﾟﾀｰﾝ1";#N/A,#N/A,TRUE,"ﾊﾟﾀｰﾝ2";#N/A,#N/A,TRUE,"ﾊﾟﾀｰﾝ3";#N/A,#N/A,TRUE,"ﾊﾟﾀｰﾝ4"}</definedName>
    <definedName name="GUOKEI" localSheetId="0">#REF!</definedName>
    <definedName name="GUOKEI">#REF!</definedName>
    <definedName name="GV" localSheetId="0">#REF!</definedName>
    <definedName name="GV">#REF!</definedName>
    <definedName name="ＧＷメッセージ一覧" hidden="1">#REF!</definedName>
    <definedName name="GｴﾘｱﾏｽﾀSEQ" localSheetId="0">#REF!</definedName>
    <definedName name="GｴﾘｱﾏｽﾀSEQ">#REF!</definedName>
    <definedName name="Gｴﾘｱﾏｽﾀ合計" localSheetId="0">#REF!</definedName>
    <definedName name="Gｴﾘｱﾏｽﾀ合計">#REF!</definedName>
    <definedName name="H" localSheetId="2" hidden="1">{"'フローチャート'!$A$1:$AO$191"}</definedName>
    <definedName name="H" localSheetId="1" hidden="1">{"'フローチャート'!$A$1:$AO$191"}</definedName>
    <definedName name="H" localSheetId="0" hidden="1">{"'フローチャート'!$A$1:$AO$191"}</definedName>
    <definedName name="H" hidden="1">{"'フローチャート'!$A$1:$AO$191"}</definedName>
    <definedName name="hani" localSheetId="0">#REF!</definedName>
    <definedName name="hani">#REF!</definedName>
    <definedName name="HD_bikou1" localSheetId="0">#REF!</definedName>
    <definedName name="HD_bikou1">#REF!</definedName>
    <definedName name="HD_bikou2" localSheetId="0">#REF!</definedName>
    <definedName name="HD_bikou2">#REF!</definedName>
    <definedName name="HD_goukaGoukei" localSheetId="0">#REF!</definedName>
    <definedName name="HD_goukaGoukei">#REF!</definedName>
    <definedName name="HD_hakkouDate" localSheetId="0">#REF!</definedName>
    <definedName name="HD_hakkouDate">#REF!</definedName>
    <definedName name="HD_hakkouNo" localSheetId="0">#REF!</definedName>
    <definedName name="HD_hakkouNo">#REF!</definedName>
    <definedName name="HD_kenmei" localSheetId="0">#REF!</definedName>
    <definedName name="HD_kenmei">#REF!</definedName>
    <definedName name="HD_kokyakuName" localSheetId="0">#REF!</definedName>
    <definedName name="HD_kokyakuName">#REF!</definedName>
    <definedName name="HD_mitsumoriGoukei" localSheetId="0">#REF!</definedName>
    <definedName name="HD_mitsumoriGoukei">#REF!</definedName>
    <definedName name="HD_nouki" localSheetId="0">#REF!</definedName>
    <definedName name="HD_nouki">#REF!</definedName>
    <definedName name="HD_nounyuuBasho" localSheetId="0">#REF!</definedName>
    <definedName name="HD_nounyuuBasho">#REF!</definedName>
    <definedName name="HD_partnerBusho" localSheetId="0">#REF!</definedName>
    <definedName name="HD_partnerBusho">#REF!</definedName>
    <definedName name="HD_partnerJuusho1" localSheetId="0">#REF!</definedName>
    <definedName name="HD_partnerJuusho1">#REF!</definedName>
    <definedName name="HD_partnerJuusho2" localSheetId="0">#REF!</definedName>
    <definedName name="HD_partnerJuusho2">#REF!</definedName>
    <definedName name="HD_partnerKaishaName" localSheetId="0">#REF!</definedName>
    <definedName name="HD_partnerKaishaName">#REF!</definedName>
    <definedName name="HD_partnerTelNo" localSheetId="0">#REF!</definedName>
    <definedName name="HD_partnerTelNo">#REF!</definedName>
    <definedName name="HD_partnerYuubin" localSheetId="0">#REF!</definedName>
    <definedName name="HD_partnerYuubin">#REF!</definedName>
    <definedName name="HD_shiharaiJouken" localSheetId="0">#REF!</definedName>
    <definedName name="HD_shiharaiJouken">#REF!</definedName>
    <definedName name="HD_tax" localSheetId="0">#REF!</definedName>
    <definedName name="HD_tax">#REF!</definedName>
    <definedName name="HD_top" localSheetId="0">#REF!</definedName>
    <definedName name="HD_top">#REF!</definedName>
    <definedName name="HD_yuukouKigen" localSheetId="0">#REF!</definedName>
    <definedName name="HD_yuukouKigen">#REF!</definedName>
    <definedName name="hdhd" localSheetId="2" hidden="1">{#N/A,#N/A,FALSE,"予算表";#N/A,#N/A,FALSE,"人件費"}</definedName>
    <definedName name="hdhd" localSheetId="1" hidden="1">{#N/A,#N/A,FALSE,"予算表";#N/A,#N/A,FALSE,"人件費"}</definedName>
    <definedName name="hdhd" localSheetId="0" hidden="1">{#N/A,#N/A,FALSE,"予算表";#N/A,#N/A,FALSE,"人件費"}</definedName>
    <definedName name="hdhd" hidden="1">{#N/A,#N/A,FALSE,"予算表";#N/A,#N/A,FALSE,"人件費"}</definedName>
    <definedName name="hex" localSheetId="0">#REF!</definedName>
    <definedName name="hex">#REF!</definedName>
    <definedName name="hex0x" localSheetId="0">#REF!</definedName>
    <definedName name="hex0x">#REF!</definedName>
    <definedName name="ｈｆｇｈ" localSheetId="2" hidden="1">{#N/A,#N/A,FALSE,"見積ﾊﾟﾀｰﾝ1";#N/A,#N/A,FALSE,"見積ﾊﾟﾀｰﾝ1 (2)";#N/A,#N/A,FALSE,"見積ﾊﾟﾀｰﾝ1 (3)"}</definedName>
    <definedName name="ｈｆｇｈ" localSheetId="1" hidden="1">{#N/A,#N/A,FALSE,"見積ﾊﾟﾀｰﾝ1";#N/A,#N/A,FALSE,"見積ﾊﾟﾀｰﾝ1 (2)";#N/A,#N/A,FALSE,"見積ﾊﾟﾀｰﾝ1 (3)"}</definedName>
    <definedName name="ｈｆｇｈ" localSheetId="0" hidden="1">{#N/A,#N/A,FALSE,"見積ﾊﾟﾀｰﾝ1";#N/A,#N/A,FALSE,"見積ﾊﾟﾀｰﾝ1 (2)";#N/A,#N/A,FALSE,"見積ﾊﾟﾀｰﾝ1 (3)"}</definedName>
    <definedName name="ｈｆｇｈ" hidden="1">{#N/A,#N/A,FALSE,"見積ﾊﾟﾀｰﾝ1";#N/A,#N/A,FALSE,"見積ﾊﾟﾀｰﾝ1 (2)";#N/A,#N/A,FALSE,"見積ﾊﾟﾀｰﾝ1 (3)"}</definedName>
    <definedName name="hghh" localSheetId="2" hidden="1">{"'フローチャート'!$A$1:$AO$191"}</definedName>
    <definedName name="hghh" localSheetId="1" hidden="1">{"'フローチャート'!$A$1:$AO$191"}</definedName>
    <definedName name="hghh" localSheetId="0" hidden="1">{"'フローチャート'!$A$1:$AO$191"}</definedName>
    <definedName name="hghh" hidden="1">{"'フローチャート'!$A$1:$AO$191"}</definedName>
    <definedName name="hh" localSheetId="0">#REF!</definedName>
    <definedName name="hh">#REF!</definedName>
    <definedName name="ＨＨＨ" localSheetId="2" hidden="1">{"'PPと説明書の対応'!$A$1:$G$411"}</definedName>
    <definedName name="ＨＨＨ" localSheetId="1" hidden="1">{"'PPと説明書の対応'!$A$1:$G$411"}</definedName>
    <definedName name="ＨＨＨ" localSheetId="0" hidden="1">{"'PPと説明書の対応'!$A$1:$G$411"}</definedName>
    <definedName name="ＨＨＨ" hidden="1">{"'PPと説明書の対応'!$A$1:$G$411"}</definedName>
    <definedName name="ｈｈｈｈ" localSheetId="0">#REF!</definedName>
    <definedName name="ｈｈｈｈ">#REF!</definedName>
    <definedName name="ｈｈｈｈｈ" localSheetId="2" hidden="1">{#N/A,#N/A,FALSE,"2050保守見積書";#N/A,#N/A,FALSE,"2050保守注文書"}</definedName>
    <definedName name="ｈｈｈｈｈ" localSheetId="1" hidden="1">{#N/A,#N/A,FALSE,"2050保守見積書";#N/A,#N/A,FALSE,"2050保守注文書"}</definedName>
    <definedName name="ｈｈｈｈｈ" localSheetId="0" hidden="1">{#N/A,#N/A,FALSE,"2050保守見積書";#N/A,#N/A,FALSE,"2050保守注文書"}</definedName>
    <definedName name="ｈｈｈｈｈ" hidden="1">{#N/A,#N/A,FALSE,"2050保守見積書";#N/A,#N/A,FALSE,"2050保守注文書"}</definedName>
    <definedName name="hhhhhhhhh" localSheetId="2" hidden="1">{"'表紙'!$A$1:$W$39"}</definedName>
    <definedName name="hhhhhhhhh" localSheetId="1" hidden="1">{"'表紙'!$A$1:$W$39"}</definedName>
    <definedName name="hhhhhhhhh" localSheetId="0" hidden="1">{"'表紙'!$A$1:$W$39"}</definedName>
    <definedName name="hhhhhhhhh" hidden="1">{"'表紙'!$A$1:$W$39"}</definedName>
    <definedName name="hhhhhhhhhh" localSheetId="2" hidden="1">{"'表紙'!$A$1:$W$39"}</definedName>
    <definedName name="hhhhhhhhhh" localSheetId="1" hidden="1">{"'表紙'!$A$1:$W$39"}</definedName>
    <definedName name="hhhhhhhhhh" localSheetId="0" hidden="1">{"'表紙'!$A$1:$W$39"}</definedName>
    <definedName name="hhhhhhhhhh" hidden="1">{"'表紙'!$A$1:$W$39"}</definedName>
    <definedName name="hhhhhhhhhhh" localSheetId="2" hidden="1">{"'表紙'!$A$1:$W$39"}</definedName>
    <definedName name="hhhhhhhhhhh" localSheetId="1" hidden="1">{"'表紙'!$A$1:$W$39"}</definedName>
    <definedName name="hhhhhhhhhhh" localSheetId="0" hidden="1">{"'表紙'!$A$1:$W$39"}</definedName>
    <definedName name="hhhhhhhhhhh" hidden="1">{"'表紙'!$A$1:$W$39"}</definedName>
    <definedName name="hhhhhhhhiokl" localSheetId="2" hidden="1">{"'表紙'!$A$1:$W$39"}</definedName>
    <definedName name="hhhhhhhhiokl" localSheetId="1" hidden="1">{"'表紙'!$A$1:$W$39"}</definedName>
    <definedName name="hhhhhhhhiokl" localSheetId="0" hidden="1">{"'表紙'!$A$1:$W$39"}</definedName>
    <definedName name="hhhhhhhhiokl" hidden="1">{"'表紙'!$A$1:$W$39"}</definedName>
    <definedName name="HIDO" localSheetId="2" hidden="1">{"'予定・実績一覧'!$A$3:$O$110"}</definedName>
    <definedName name="HIDO" localSheetId="1" hidden="1">{"'予定・実績一覧'!$A$3:$O$110"}</definedName>
    <definedName name="HIDO" localSheetId="0" hidden="1">{"'予定・実績一覧'!$A$3:$O$110"}</definedName>
    <definedName name="HIDO" hidden="1">{"'予定・実績一覧'!$A$3:$O$110"}</definedName>
    <definedName name="hjjj" localSheetId="2" hidden="1">{"'端末管理項目 (2)'!$B$1:$G$14"}</definedName>
    <definedName name="hjjj" localSheetId="1" hidden="1">{"'端末管理項目 (2)'!$B$1:$G$14"}</definedName>
    <definedName name="hjjj" localSheetId="0" hidden="1">{"'端末管理項目 (2)'!$B$1:$G$14"}</definedName>
    <definedName name="hjjj" hidden="1">{"'端末管理項目 (2)'!$B$1:$G$14"}</definedName>
    <definedName name="HLXVJKBLNRMPPORCGJYFEMOQMYGCULMWLNHYFSSFKQEMYHTHMJSKVNTWUZIPTUZKIXCFPTOEBJLEHLTGGOJKGTHXWVGBWDIAATTHLRFPFRAGAENMXPUXVYZJKPBRGOEZDYOLMLNGCGVJBJBXKYNFDYIDYTKKEXKVCJAIBDQKJGCOZLUACJUNSQEMWGPNHXCCBEWTWLSRZBHTBXPGHSGIPUFLFYMLZQZRUGUZWFEPAMJHMVCNUGDSTJTWAUKPPGR" localSheetId="2" hidden="1">{0}</definedName>
    <definedName name="HLXVJKBLNRMPPORCGJYFEMOQMYGCULMWLNHYFSSFKQEMYHTHMJSKVNTWUZIPTUZKIXCFPTOEBJLEHLTGGOJKGTHXWVGBWDIAATTHLRFPFRAGAENMXPUXVYZJKPBRGOEZDYOLMLNGCGVJBJBXKYNFDYIDYTKKEXKVCJAIBDQKJGCOZLUACJUNSQEMWGPNHXCCBEWTWLSRZBHTBXPGHSGIPUFLFYMLZQZRUGUZWFEPAMJHMVCNUGDSTJTWAUKPPGR" localSheetId="1" hidden="1">{0}</definedName>
    <definedName name="HLXVJKBLNRMPPORCGJYFEMOQMYGCULMWLNHYFSSFKQEMYHTHMJSKVNTWUZIPTUZKIXCFPTOEBJLEHLTGGOJKGTHXWVGBWDIAATTHLRFPFRAGAENMXPUXVYZJKPBRGOEZDYOLMLNGCGVJBJBXKYNFDYIDYTKKEXKVCJAIBDQKJGCOZLUACJUNSQEMWGPNHXCCBEWTWLSRZBHTBXPGHSGIPUFLFYMLZQZRUGUZWFEPAMJHMVCNUGDSTJTWAUKPPGR" localSheetId="0" hidden="1">{0}</definedName>
    <definedName name="HLXVJKBLNRMPPORCGJYFEMOQMYGCULMWLNHYFSSFKQEMYHTHMJSKVNTWUZIPTUZKIXCFPTOEBJLEHLTGGOJKGTHXWVGBWDIAATTHLRFPFRAGAENMXPUXVYZJKPBRGOEZDYOLMLNGCGVJBJBXKYNFDYIDYTKKEXKVCJAIBDQKJGCOZLUACJUNSQEMWGPNHXCCBEWTWLSRZBHTBXPGHSGIPUFLFYMLZQZRUGUZWFEPAMJHMVCNUGDSTJTWAUKPPGR" hidden="1">{0}</definedName>
    <definedName name="host_fa_switch" localSheetId="0">#REF!:#REF!</definedName>
    <definedName name="host_fa_switch">#REF!:#REF!</definedName>
    <definedName name="host_list" localSheetId="0">#REF!</definedName>
    <definedName name="host_list">#REF!</definedName>
    <definedName name="Host_No" localSheetId="0">#REF!</definedName>
    <definedName name="Host_No">#REF!</definedName>
    <definedName name="HostNameRange" localSheetId="0">#REF!</definedName>
    <definedName name="HostNameRange">#REF!</definedName>
    <definedName name="HT_" localSheetId="2" hidden="1">{"'Sheet1'!$B$1299:$I$1312","'Sheet1'!$B$1:$I$137","'Sheet1'!$B$1:$H$135","'Sheet1'!$B$1:$I$135"}</definedName>
    <definedName name="HT_" localSheetId="1" hidden="1">{"'Sheet1'!$B$1299:$I$1312","'Sheet1'!$B$1:$I$137","'Sheet1'!$B$1:$H$135","'Sheet1'!$B$1:$I$135"}</definedName>
    <definedName name="HT_" localSheetId="0" hidden="1">{"'Sheet1'!$B$1299:$I$1312","'Sheet1'!$B$1:$I$137","'Sheet1'!$B$1:$H$135","'Sheet1'!$B$1:$I$135"}</definedName>
    <definedName name="HT_" hidden="1">{"'Sheet1'!$B$1299:$I$1312","'Sheet1'!$B$1:$I$137","'Sheet1'!$B$1:$H$135","'Sheet1'!$B$1:$I$135"}</definedName>
    <definedName name="hthte" localSheetId="2" hidden="1">{"'端末管理項目 (2)'!$B$1:$G$14"}</definedName>
    <definedName name="hthte" localSheetId="1" hidden="1">{"'端末管理項目 (2)'!$B$1:$G$14"}</definedName>
    <definedName name="hthte" localSheetId="0" hidden="1">{"'端末管理項目 (2)'!$B$1:$G$14"}</definedName>
    <definedName name="hthte" hidden="1">{"'端末管理項目 (2)'!$B$1:$G$14"}</definedName>
    <definedName name="htm_1" localSheetId="2" hidden="1">{"'フローチャート'!$A$1:$AO$191"}</definedName>
    <definedName name="htm_1" localSheetId="1" hidden="1">{"'フローチャート'!$A$1:$AO$191"}</definedName>
    <definedName name="htm_1" localSheetId="0" hidden="1">{"'フローチャート'!$A$1:$AO$191"}</definedName>
    <definedName name="htm_1" hidden="1">{"'フローチャート'!$A$1:$AO$191"}</definedName>
    <definedName name="htm_2" localSheetId="2" hidden="1">{"'フローチャート'!$A$1:$AO$191"}</definedName>
    <definedName name="htm_2" localSheetId="1" hidden="1">{"'フローチャート'!$A$1:$AO$191"}</definedName>
    <definedName name="htm_2" localSheetId="0" hidden="1">{"'フローチャート'!$A$1:$AO$191"}</definedName>
    <definedName name="htm_2" hidden="1">{"'フローチャート'!$A$1:$AO$191"}</definedName>
    <definedName name="HTML" localSheetId="2" hidden="1">{"'Sheet1'!$B$2:$R$133"}</definedName>
    <definedName name="HTML" localSheetId="1" hidden="1">{"'Sheet1'!$B$2:$R$133"}</definedName>
    <definedName name="HTML" localSheetId="0" hidden="1">{"'Sheet1'!$B$2:$R$133"}</definedName>
    <definedName name="HTML" hidden="1">{"'Sheet1'!$B$2:$R$133"}</definedName>
    <definedName name="HTML_AAA" localSheetId="2" hidden="1">{"'予定・実績一覧'!$A$3:$O$110"}</definedName>
    <definedName name="HTML_AAA" localSheetId="1" hidden="1">{"'予定・実績一覧'!$A$3:$O$110"}</definedName>
    <definedName name="HTML_AAA" localSheetId="0" hidden="1">{"'予定・実績一覧'!$A$3:$O$110"}</definedName>
    <definedName name="HTML_AAA" hidden="1">{"'予定・実績一覧'!$A$3:$O$110"}</definedName>
    <definedName name="HTML_CodePage" hidden="1">932</definedName>
    <definedName name="HTML_Contorol2" localSheetId="2" hidden="1">{"'Part2'!$A$1:$J$51","'Part1'!$A$1:$J$46"}</definedName>
    <definedName name="HTML_Contorol2" localSheetId="1" hidden="1">{"'Part2'!$A$1:$J$51","'Part1'!$A$1:$J$46"}</definedName>
    <definedName name="HTML_Contorol2" localSheetId="0" hidden="1">{"'Part2'!$A$1:$J$51","'Part1'!$A$1:$J$46"}</definedName>
    <definedName name="HTML_Contorol2" hidden="1">{"'Part2'!$A$1:$J$51","'Part1'!$A$1:$J$46"}</definedName>
    <definedName name="HTML_Control" localSheetId="2" hidden="1">{"'フローチャート'!$A$1:$AO$191"}</definedName>
    <definedName name="HTML_Control" localSheetId="1" hidden="1">{"'フローチャート'!$A$1:$AO$191"}</definedName>
    <definedName name="HTML_Control" localSheetId="0" hidden="1">{"'フローチャート'!$A$1:$AO$191"}</definedName>
    <definedName name="HTML_Control" hidden="1">{"'フローチャート'!$A$1:$AO$191"}</definedName>
    <definedName name="HTML_Control_1" localSheetId="2" hidden="1">{"'サスペンド機能マトリックス'!$B$3:$J$10"}</definedName>
    <definedName name="HTML_Control_1" localSheetId="1" hidden="1">{"'サスペンド機能マトリックス'!$B$3:$J$10"}</definedName>
    <definedName name="HTML_Control_1" localSheetId="0" hidden="1">{"'サスペンド機能マトリックス'!$B$3:$J$10"}</definedName>
    <definedName name="HTML_Control_1" hidden="1">{"'サスペンド機能マトリックス'!$B$3:$J$10"}</definedName>
    <definedName name="HTML_Control_2" localSheetId="2" hidden="1">{"'サスペンド機能マトリックス'!$B$3:$J$10"}</definedName>
    <definedName name="HTML_Control_2" localSheetId="1" hidden="1">{"'サスペンド機能マトリックス'!$B$3:$J$10"}</definedName>
    <definedName name="HTML_Control_2" localSheetId="0" hidden="1">{"'サスペンド機能マトリックス'!$B$3:$J$10"}</definedName>
    <definedName name="HTML_Control_2" hidden="1">{"'サスペンド機能マトリックス'!$B$3:$J$10"}</definedName>
    <definedName name="HTML_Control_UT" localSheetId="2" hidden="1">{"'表紙'!$A$1:$W$39"}</definedName>
    <definedName name="HTML_Control_UT" localSheetId="1" hidden="1">{"'表紙'!$A$1:$W$39"}</definedName>
    <definedName name="HTML_Control_UT" localSheetId="0" hidden="1">{"'表紙'!$A$1:$W$39"}</definedName>
    <definedName name="HTML_Control_UT" hidden="1">{"'表紙'!$A$1:$W$39"}</definedName>
    <definedName name="HTML_Control1" localSheetId="2" hidden="1">{"'フローチャート'!$A$1:$AO$191"}</definedName>
    <definedName name="HTML_Control1" localSheetId="1" hidden="1">{"'フローチャート'!$A$1:$AO$191"}</definedName>
    <definedName name="HTML_Control1" localSheetId="0" hidden="1">{"'フローチャート'!$A$1:$AO$191"}</definedName>
    <definedName name="HTML_Control1" hidden="1">{"'フローチャート'!$A$1:$AO$191"}</definedName>
    <definedName name="HTML_Control2" localSheetId="2" hidden="1">{"'表紙'!$A$1:$W$39"}</definedName>
    <definedName name="HTML_Control2" localSheetId="1" hidden="1">{"'表紙'!$A$1:$W$39"}</definedName>
    <definedName name="HTML_Control2" localSheetId="0" hidden="1">{"'表紙'!$A$1:$W$39"}</definedName>
    <definedName name="HTML_Control2" hidden="1">{"'表紙'!$A$1:$W$39"}</definedName>
    <definedName name="HTML_Control3" localSheetId="2" hidden="1">{"'機能一覧 Master'!$A$1:$I$56"}</definedName>
    <definedName name="HTML_Control3" localSheetId="1" hidden="1">{"'機能一覧 Master'!$A$1:$I$56"}</definedName>
    <definedName name="HTML_Control3" localSheetId="0" hidden="1">{"'機能一覧 Master'!$A$1:$I$56"}</definedName>
    <definedName name="HTML_Control3" hidden="1">{"'機能一覧 Master'!$A$1:$I$56"}</definedName>
    <definedName name="HTML_Controlw" localSheetId="2" hidden="1">{"'Part2'!$A$1:$J$51","'Part1'!$A$1:$J$46"}</definedName>
    <definedName name="HTML_Controlw" localSheetId="1" hidden="1">{"'Part2'!$A$1:$J$51","'Part1'!$A$1:$J$46"}</definedName>
    <definedName name="HTML_Controlw" localSheetId="0" hidden="1">{"'Part2'!$A$1:$J$51","'Part1'!$A$1:$J$46"}</definedName>
    <definedName name="HTML_Controlw" hidden="1">{"'Part2'!$A$1:$J$51","'Part1'!$A$1:$J$46"}</definedName>
    <definedName name="HTML_Description" hidden="1">""</definedName>
    <definedName name="HTML_Email" hidden="1">""</definedName>
    <definedName name="HTML_Email_1" hidden="1">"okamoto@focus.or.jp"</definedName>
    <definedName name="HTML_Header" hidden="1">"フローチャート"</definedName>
    <definedName name="HTML_Header_1" hidden="1">"サスペンド機能マトリックス"</definedName>
    <definedName name="HTML_Header2" hidden="1">"表紙"</definedName>
    <definedName name="HTML_LastUpdate" hidden="1">"00/07/22"</definedName>
    <definedName name="HTML_LastUpdate_1" hidden="1">"98/11/04"</definedName>
    <definedName name="HTML_LastUpdate2" hidden="1">"99/05/04"</definedName>
    <definedName name="HTML_LineAfter" hidden="1">FALSE</definedName>
    <definedName name="HTML_LineAfter_1" hidden="1">TRUE</definedName>
    <definedName name="HTML_LineBefore" hidden="1">FALSE</definedName>
    <definedName name="HTML_Name" hidden="1">"三井貴司"</definedName>
    <definedName name="HTML_Name_1" hidden="1">"岡本 晃宏"</definedName>
    <definedName name="HTML_Name2" hidden="1">"Toyo"</definedName>
    <definedName name="HTML_OBDlg2" hidden="1">TRUE</definedName>
    <definedName name="HTML_OBDlg3" hidden="1">TRUE</definedName>
    <definedName name="HTML_OBDlg4" hidden="1">TRUE</definedName>
    <definedName name="HTML_OS" hidden="1">0</definedName>
    <definedName name="HTML_PathFile" hidden="1">"G:\PROJECT\BlueShark\システムデザインシート\三井作成中\ｈｔｍｌ\MyHTML.htm"</definedName>
    <definedName name="HTML_PathFile_1" hidden="1">"C:\WINDOWS\ﾃﾞｽｸﾄｯﾌﾟ\kubun.htm"</definedName>
    <definedName name="HTML_PathFile2" hidden="1">"C:\temp\MyHTML.htm"</definedName>
    <definedName name="HTML_PathTemplate" hidden="1">"C:\WINDOWS\ﾃﾞｽｸﾄｯﾌﾟ\HTMLTemp.htm"</definedName>
    <definedName name="HTML_Title" hidden="1">"フローチャート"</definedName>
    <definedName name="HTML_Title_1" hidden="1">"区分"</definedName>
    <definedName name="HTML_Title2" hidden="1">"見積検討会"</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2_1" hidden="1">"'[ﾌﾟﾗｯﾄﾌｫﾑ.XLS]プラットフォーム 変更分'!$A$1:$G$19"</definedName>
    <definedName name="HTML2_10" hidden="1">""</definedName>
    <definedName name="HTML2_11" hidden="1">1</definedName>
    <definedName name="HTML2_12" hidden="1">"C:\My Documents\変更h_w.htm"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3_1" hidden="1">"[ﾌﾟﾗｯﾄﾌｫﾑ.XLS]プラットフォーム!$A$1:$G$1656"</definedName>
    <definedName name="HTML3_10" hidden="1">""</definedName>
    <definedName name="HTML3_11" hidden="1">1</definedName>
    <definedName name="HTML3_12" hidden="1">"C:\My Documents\h_wMIN.htm"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"[PRIXV352.XLS]ISM352!$E$102"</definedName>
    <definedName name="HTML4_11" hidden="1">1</definedName>
    <definedName name="HTML4_12" hidden="1">"C:\ALAIN\ISM\PRICE\TRANS.HTM"</definedName>
    <definedName name="HTML4_2" hidden="1">1</definedName>
    <definedName name="HTML4_3" hidden="1">"TransMaster Pricing"</definedName>
    <definedName name="HTML4_4" hidden="1">"TransMaster Pricing &amp; Ordering Information"</definedName>
    <definedName name="HTML4_5" hidden="1">"TransMaster"</definedName>
    <definedName name="HTML4_6" hidden="1">1</definedName>
    <definedName name="HTML4_7" hidden="1">-4146</definedName>
    <definedName name="HTML4_8" hidden="1">35218</definedName>
    <definedName name="HTML4_9" hidden="1">"MARGERIDE"</definedName>
    <definedName name="HTML5_1" hidden="1">"[PRIXV352.XLS]ISM352!$D$95:$F$113"</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1" hidden="1">1</definedName>
    <definedName name="HTML7_12" hidden="1">"C:\ALAIN\ISM\price\wkg.htm"</definedName>
    <definedName name="HTML7_2" hidden="1">1</definedName>
    <definedName name="HTML7_4" hidden="1">"PC-Workgroup Master"</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1" hidden="1">1</definedName>
    <definedName name="HTML8_12" hidden="1">"C:\ALAIN\ISM\PRICE\Tk.htm"</definedName>
    <definedName name="HTML8_2" hidden="1">1</definedName>
    <definedName name="HTML8_4" hidden="1">"ISM/OpenMaster Toolkits"</definedName>
    <definedName name="HTML8_6" hidden="1">1</definedName>
    <definedName name="HTML8_7" hidden="1">-4146</definedName>
    <definedName name="HTML8_8" hidden="1">35218</definedName>
    <definedName name="HTML8_9" hidden="1">"MARGERIDE"</definedName>
    <definedName name="HTMLCount" hidden="1">1</definedName>
    <definedName name="HUB" localSheetId="0">#REF!</definedName>
    <definedName name="HUB">#REF!</definedName>
    <definedName name="HUB___0" localSheetId="0">#REF!</definedName>
    <definedName name="HUB___0">#REF!</definedName>
    <definedName name="HUB___1" localSheetId="0">#REF!</definedName>
    <definedName name="HUB___1">#REF!</definedName>
    <definedName name="HUB___2" localSheetId="0">#REF!</definedName>
    <definedName name="HUB___2">#REF!</definedName>
    <definedName name="HUBGBIC" localSheetId="0">#REF!</definedName>
    <definedName name="HUBGBIC">#REF!</definedName>
    <definedName name="HUBGBIC___0" localSheetId="0">#REF!</definedName>
    <definedName name="HUBGBIC___0">#REF!</definedName>
    <definedName name="HUBGBIC___1" localSheetId="0">#REF!</definedName>
    <definedName name="HUBGBIC___1">#REF!</definedName>
    <definedName name="HUBGBIC___2" localSheetId="0">#REF!</definedName>
    <definedName name="HUBGBIC___2">#REF!</definedName>
    <definedName name="hyhyh" localSheetId="2" hidden="1">{"'フローチャート'!$A$1:$AO$191"}</definedName>
    <definedName name="hyhyh" localSheetId="1" hidden="1">{"'フローチャート'!$A$1:$AO$191"}</definedName>
    <definedName name="hyhyh" localSheetId="0" hidden="1">{"'フローチャート'!$A$1:$AO$191"}</definedName>
    <definedName name="hyhyh" hidden="1">{"'フローチャート'!$A$1:$AO$191"}</definedName>
    <definedName name="Hyodai" localSheetId="0">#REF!</definedName>
    <definedName name="Hyodai">#REF!</definedName>
    <definedName name="hyrj" localSheetId="2" hidden="1">{"'表紙'!$A$1:$W$39"}</definedName>
    <definedName name="hyrj" localSheetId="1" hidden="1">{"'表紙'!$A$1:$W$39"}</definedName>
    <definedName name="hyrj" localSheetId="0" hidden="1">{"'表紙'!$A$1:$W$39"}</definedName>
    <definedName name="hyrj" hidden="1">{"'表紙'!$A$1:$W$39"}</definedName>
    <definedName name="i" localSheetId="0">#REF!</definedName>
    <definedName name="i">#REF!</definedName>
    <definedName name="i6eiw6" localSheetId="2" hidden="1">{"'表紙'!$A$1:$W$39"}</definedName>
    <definedName name="i6eiw6" localSheetId="1" hidden="1">{"'表紙'!$A$1:$W$39"}</definedName>
    <definedName name="i6eiw6" localSheetId="0" hidden="1">{"'表紙'!$A$1:$W$39"}</definedName>
    <definedName name="i6eiw6" hidden="1">{"'表紙'!$A$1:$W$39"}</definedName>
    <definedName name="ID" localSheetId="0">#REF!</definedName>
    <definedName name="ID">#REF!</definedName>
    <definedName name="idc" localSheetId="0">#REF!</definedName>
    <definedName name="idc">#REF!</definedName>
    <definedName name="IF" localSheetId="0">#REF!</definedName>
    <definedName name="IF">#REF!</definedName>
    <definedName name="IF___0" localSheetId="0">#REF!</definedName>
    <definedName name="IF___0">#REF!</definedName>
    <definedName name="IF___1" localSheetId="0">#REF!</definedName>
    <definedName name="IF___1">#REF!</definedName>
    <definedName name="IF___2" localSheetId="0">#REF!</definedName>
    <definedName name="IF___2">#REF!</definedName>
    <definedName name="ＩＨ" localSheetId="0">#REF!</definedName>
    <definedName name="ＩＨ">#REF!</definedName>
    <definedName name="ii" localSheetId="0">#REF!</definedName>
    <definedName name="ii">#REF!</definedName>
    <definedName name="iii" localSheetId="0">#REF!</definedName>
    <definedName name="iii">#REF!</definedName>
    <definedName name="iiii" localSheetId="2" hidden="1">{#N/A,#N/A,FALSE,"表一覧"}</definedName>
    <definedName name="iiii" localSheetId="1" hidden="1">{#N/A,#N/A,FALSE,"表一覧"}</definedName>
    <definedName name="iiii" localSheetId="0" hidden="1">{#N/A,#N/A,FALSE,"表一覧"}</definedName>
    <definedName name="iiii" hidden="1">{#N/A,#N/A,FALSE,"表一覧"}</definedName>
    <definedName name="iiiiiiiii" localSheetId="2" hidden="1">{"'表紙'!$A$1:$W$39"}</definedName>
    <definedName name="iiiiiiiii" localSheetId="1" hidden="1">{"'表紙'!$A$1:$W$39"}</definedName>
    <definedName name="iiiiiiiii" localSheetId="0" hidden="1">{"'表紙'!$A$1:$W$39"}</definedName>
    <definedName name="iiiiiiiii" hidden="1">{"'表紙'!$A$1:$W$39"}</definedName>
    <definedName name="iiiiiiiiiiiiiiiia" localSheetId="0">前提条件!iiiiiiiiiiiiiiiia</definedName>
    <definedName name="iiiiiiiiiiiiiiiia">iiiiiiiiiiiiiiiia</definedName>
    <definedName name="iiiiiiiiiiiiiiiiii" localSheetId="2" hidden="1">{"'表紙'!$A$1:$W$39"}</definedName>
    <definedName name="iiiiiiiiiiiiiiiiii" localSheetId="1" hidden="1">{"'表紙'!$A$1:$W$39"}</definedName>
    <definedName name="iiiiiiiiiiiiiiiiii" localSheetId="0" hidden="1">{"'表紙'!$A$1:$W$39"}</definedName>
    <definedName name="iiiiiiiiiiiiiiiiii" hidden="1">{"'表紙'!$A$1:$W$39"}</definedName>
    <definedName name="INSEID" localSheetId="0">#REF!</definedName>
    <definedName name="INSEID">#REF!</definedName>
    <definedName name="INVALID_COUNT" localSheetId="0">#REF!</definedName>
    <definedName name="INVALID_COUNT">#REF!</definedName>
    <definedName name="iop" localSheetId="0">#REF!</definedName>
    <definedName name="iop">#REF!</definedName>
    <definedName name="ＩＰアドレス一覧" localSheetId="2" hidden="1">{"'フローチャート'!$A$1:$AO$191"}</definedName>
    <definedName name="ＩＰアドレス一覧" localSheetId="1" hidden="1">{"'フローチャート'!$A$1:$AO$191"}</definedName>
    <definedName name="ＩＰアドレス一覧" localSheetId="0" hidden="1">{"'フローチャート'!$A$1:$AO$191"}</definedName>
    <definedName name="ＩＰアドレス一覧" hidden="1">{"'フローチャート'!$A$1:$AO$191"}</definedName>
    <definedName name="issued_date" localSheetId="0">#REF!</definedName>
    <definedName name="issued_date">#REF!</definedName>
    <definedName name="IT_Scale_Unit" localSheetId="0">#REF!</definedName>
    <definedName name="IT_Scale_Unit">#REF!</definedName>
    <definedName name="IT2_Scale_Unit" localSheetId="0">#REF!</definedName>
    <definedName name="IT2_Scale_Unit">#REF!</definedName>
    <definedName name="IT3_Scale_Unit" localSheetId="0">#REF!</definedName>
    <definedName name="IT3_Scale_Unit">#REF!</definedName>
    <definedName name="IT4_Scale_Unit" localSheetId="0">#REF!</definedName>
    <definedName name="IT4_Scale_Unit">#REF!</definedName>
    <definedName name="IT5_Scale_Unit" localSheetId="0">#REF!</definedName>
    <definedName name="IT5_Scale_Unit">#REF!</definedName>
    <definedName name="Item" localSheetId="0">#REF!</definedName>
    <definedName name="Item">#REF!</definedName>
    <definedName name="item1" localSheetId="0">#REF!</definedName>
    <definedName name="item1">#REF!</definedName>
    <definedName name="item10" localSheetId="0">#REF!</definedName>
    <definedName name="item10">#REF!</definedName>
    <definedName name="item11" localSheetId="0">#REF!</definedName>
    <definedName name="item11">#REF!</definedName>
    <definedName name="item12" localSheetId="0">#REF!</definedName>
    <definedName name="item12">#REF!</definedName>
    <definedName name="item13" localSheetId="0">#REF!</definedName>
    <definedName name="item13">#REF!</definedName>
    <definedName name="item14" localSheetId="0">#REF!</definedName>
    <definedName name="item14">#REF!</definedName>
    <definedName name="item15" localSheetId="0">#REF!</definedName>
    <definedName name="item15">#REF!</definedName>
    <definedName name="item2" localSheetId="0">#REF!</definedName>
    <definedName name="item2">#REF!</definedName>
    <definedName name="item3" localSheetId="0">#REF!</definedName>
    <definedName name="item3">#REF!</definedName>
    <definedName name="item4" localSheetId="0">#REF!</definedName>
    <definedName name="item4">#REF!</definedName>
    <definedName name="item5" localSheetId="0">#REF!</definedName>
    <definedName name="item5">#REF!</definedName>
    <definedName name="item6" localSheetId="0">#REF!</definedName>
    <definedName name="item6">#REF!</definedName>
    <definedName name="item7" localSheetId="0">#REF!</definedName>
    <definedName name="item7">#REF!</definedName>
    <definedName name="item8" localSheetId="0">#REF!</definedName>
    <definedName name="item8">#REF!</definedName>
    <definedName name="item9" localSheetId="0">#REF!</definedName>
    <definedName name="item9">#REF!</definedName>
    <definedName name="itiji1" localSheetId="0">#REF!</definedName>
    <definedName name="itiji1">#REF!</definedName>
    <definedName name="ItIt" localSheetId="0">#REF!</definedName>
    <definedName name="ItIt">#REF!</definedName>
    <definedName name="ItItk" localSheetId="0">#REF!</definedName>
    <definedName name="ItItk">#REF!</definedName>
    <definedName name="ITof1_2判別行" localSheetId="0">#REF!</definedName>
    <definedName name="ITof1_2判別行">#REF!</definedName>
    <definedName name="ITof2倍判別行" localSheetId="0">#REF!</definedName>
    <definedName name="ITof2倍判別行">#REF!</definedName>
    <definedName name="ITof指標" localSheetId="0">#REF!</definedName>
    <definedName name="ITof指標">#REF!</definedName>
    <definedName name="ITof発生件数" localSheetId="0">#REF!</definedName>
    <definedName name="ITof発生件数">#REF!</definedName>
    <definedName name="ITﾃｽﾄ基準小計1" localSheetId="0">#REF!</definedName>
    <definedName name="ITﾃｽﾄ基準小計1">#REF!</definedName>
    <definedName name="ITﾃｽﾄ基準小計2" localSheetId="0">#REF!</definedName>
    <definedName name="ITﾃｽﾄ基準小計2">#REF!</definedName>
    <definedName name="ITﾃｽﾄ基準小計2ｺﾋﾟｰ" localSheetId="0">#REF!</definedName>
    <definedName name="ITﾃｽﾄ基準小計2ｺﾋﾟｰ">#REF!</definedName>
    <definedName name="ITﾃｽﾄ実績小計1" localSheetId="0">#REF!</definedName>
    <definedName name="ITﾃｽﾄ実績小計1">#REF!</definedName>
    <definedName name="ＩＴﾃｽﾄ実績小計1ｺﾋﾟｰ" localSheetId="0">#REF!</definedName>
    <definedName name="ＩＴﾃｽﾄ実績小計1ｺﾋﾟｰ">#REF!</definedName>
    <definedName name="ITﾃｽﾄ実績小計2" localSheetId="0">#REF!</definedName>
    <definedName name="ITﾃｽﾄ実績小計2">#REF!</definedName>
    <definedName name="ＩＴ完了" localSheetId="0">#REF!</definedName>
    <definedName name="ＩＴ完了">#REF!</definedName>
    <definedName name="IT完了判別行" localSheetId="0">#REF!</definedName>
    <definedName name="IT完了判別行">#REF!</definedName>
    <definedName name="IT工程1_2問題ｆ" localSheetId="0">#REF!</definedName>
    <definedName name="IT工程1_2問題ｆ">#REF!</definedName>
    <definedName name="IT工程2倍問題ｆ" localSheetId="0">#REF!</definedName>
    <definedName name="IT工程2倍問題ｆ">#REF!</definedName>
    <definedName name="IT作成数b" localSheetId="0">#REF!</definedName>
    <definedName name="IT作成数b">#REF!</definedName>
    <definedName name="IT作成率b" localSheetId="0">#REF!</definedName>
    <definedName name="IT作成率b">#REF!</definedName>
    <definedName name="IT作成率t" localSheetId="0">#REF!</definedName>
    <definedName name="IT作成率t">#REF!</definedName>
    <definedName name="ＩＴ指標" localSheetId="0">#REF!</definedName>
    <definedName name="ＩＴ指標">#REF!</definedName>
    <definedName name="ＩＴ障害２" localSheetId="0">#REF!</definedName>
    <definedName name="ＩＴ障害２">#REF!</definedName>
    <definedName name="IT障害基準小計1" localSheetId="0">#REF!</definedName>
    <definedName name="IT障害基準小計1">#REF!</definedName>
    <definedName name="IT障害基準小計2" localSheetId="0">#REF!</definedName>
    <definedName name="IT障害基準小計2">#REF!</definedName>
    <definedName name="IT障害実績小計1" localSheetId="0">#REF!</definedName>
    <definedName name="IT障害実績小計1">#REF!</definedName>
    <definedName name="IT障害実績小計2" localSheetId="0">#REF!</definedName>
    <definedName name="IT障害実績小計2">#REF!</definedName>
    <definedName name="ＩＴ発生" localSheetId="0">#REF!</definedName>
    <definedName name="ＩＴ発生">#REF!</definedName>
    <definedName name="IT乖離" localSheetId="0">#REF!</definedName>
    <definedName name="IT乖離">#REF!</definedName>
    <definedName name="IT乖離Prj数b" localSheetId="0">#REF!</definedName>
    <definedName name="IT乖離Prj数b">#REF!</definedName>
    <definedName name="iun" localSheetId="0">#REF!</definedName>
    <definedName name="iun">#REF!</definedName>
    <definedName name="Ｉホ" localSheetId="0">#REF!</definedName>
    <definedName name="Ｉホ">#REF!</definedName>
    <definedName name="j" localSheetId="0">#REF!</definedName>
    <definedName name="j">#REF!</definedName>
    <definedName name="J0" localSheetId="0">#REF!</definedName>
    <definedName name="J0">#REF!</definedName>
    <definedName name="jAL" localSheetId="0">#REF!</definedName>
    <definedName name="jAL">#REF!</definedName>
    <definedName name="jBL" localSheetId="0">#REF!</definedName>
    <definedName name="jBL">#REF!</definedName>
    <definedName name="jCL" localSheetId="0">#REF!</definedName>
    <definedName name="jCL">#REF!</definedName>
    <definedName name="jDL" localSheetId="0">#REF!</definedName>
    <definedName name="jDL">#REF!</definedName>
    <definedName name="je" localSheetId="2" hidden="1">{"'フローチャート'!$A$1:$AO$191"}</definedName>
    <definedName name="je" localSheetId="1" hidden="1">{"'フローチャート'!$A$1:$AO$191"}</definedName>
    <definedName name="je" localSheetId="0" hidden="1">{"'フローチャート'!$A$1:$AO$191"}</definedName>
    <definedName name="je" hidden="1">{"'フローチャート'!$A$1:$AO$191"}</definedName>
    <definedName name="jhj" localSheetId="2" hidden="1">{"'表紙'!$A$1:$W$39"}</definedName>
    <definedName name="jhj" localSheetId="1" hidden="1">{"'表紙'!$A$1:$W$39"}</definedName>
    <definedName name="jhj" localSheetId="0" hidden="1">{"'表紙'!$A$1:$W$39"}</definedName>
    <definedName name="jhj" hidden="1">{"'表紙'!$A$1:$W$39"}</definedName>
    <definedName name="jiki2" localSheetId="0">#REF!</definedName>
    <definedName name="jiki2">#REF!</definedName>
    <definedName name="JISSEKIGENKA" localSheetId="0">#REF!</definedName>
    <definedName name="JISSEKIGENKA">#REF!</definedName>
    <definedName name="ｊｊ" localSheetId="2" hidden="1">{"'フローチャート'!$A$1:$AO$191"}</definedName>
    <definedName name="ｊｊ" localSheetId="1" hidden="1">{"'フローチャート'!$A$1:$AO$191"}</definedName>
    <definedName name="ｊｊ" localSheetId="0" hidden="1">{"'フローチャート'!$A$1:$AO$191"}</definedName>
    <definedName name="ｊｊ" hidden="1">{"'フローチャート'!$A$1:$AO$191"}</definedName>
    <definedName name="ｊｊｊ" localSheetId="2" hidden="1">{#N/A,#N/A,FALSE,"Windows";#N/A,#N/A,FALSE,"Windows (2)";#N/A,#N/A,FALSE,"Windows(Note)";#N/A,#N/A,FALSE,"Windows(Note) (2)";#N/A,#N/A,FALSE,"Macintosh";#N/A,#N/A,FALSE,"Macintosh (2)"}</definedName>
    <definedName name="ｊｊｊ" localSheetId="1" hidden="1">{#N/A,#N/A,FALSE,"Windows";#N/A,#N/A,FALSE,"Windows (2)";#N/A,#N/A,FALSE,"Windows(Note)";#N/A,#N/A,FALSE,"Windows(Note) (2)";#N/A,#N/A,FALSE,"Macintosh";#N/A,#N/A,FALSE,"Macintosh (2)"}</definedName>
    <definedName name="ｊｊｊ" localSheetId="0" hidden="1">{#N/A,#N/A,FALSE,"Windows";#N/A,#N/A,FALSE,"Windows (2)";#N/A,#N/A,FALSE,"Windows(Note)";#N/A,#N/A,FALSE,"Windows(Note) (2)";#N/A,#N/A,FALSE,"Macintosh";#N/A,#N/A,FALSE,"Macintosh (2)"}</definedName>
    <definedName name="ｊｊｊ" hidden="1">{#N/A,#N/A,FALSE,"Windows";#N/A,#N/A,FALSE,"Windows (2)";#N/A,#N/A,FALSE,"Windows(Note)";#N/A,#N/A,FALSE,"Windows(Note) (2)";#N/A,#N/A,FALSE,"Macintosh";#N/A,#N/A,FALSE,"Macintosh (2)"}</definedName>
    <definedName name="ｊｊｊｊ" localSheetId="2" hidden="1">{#N/A,#N/A,FALSE,"見積書";#N/A,#N/A,FALSE,"注文書"}</definedName>
    <definedName name="ｊｊｊｊ" localSheetId="1" hidden="1">{#N/A,#N/A,FALSE,"見積書";#N/A,#N/A,FALSE,"注文書"}</definedName>
    <definedName name="ｊｊｊｊ" localSheetId="0" hidden="1">{#N/A,#N/A,FALSE,"見積書";#N/A,#N/A,FALSE,"注文書"}</definedName>
    <definedName name="ｊｊｊｊ" hidden="1">{#N/A,#N/A,FALSE,"見積書";#N/A,#N/A,FALSE,"注文書"}</definedName>
    <definedName name="jjjjjjjjjjjjjj" localSheetId="2" hidden="1">{"'表紙'!$A$1:$W$39"}</definedName>
    <definedName name="jjjjjjjjjjjjjj" localSheetId="1" hidden="1">{"'表紙'!$A$1:$W$39"}</definedName>
    <definedName name="jjjjjjjjjjjjjj" localSheetId="0" hidden="1">{"'表紙'!$A$1:$W$39"}</definedName>
    <definedName name="jjjjjjjjjjjjjj" hidden="1">{"'表紙'!$A$1:$W$39"}</definedName>
    <definedName name="jjjjjjjjjjjjjjj" localSheetId="2" hidden="1">{"'表紙'!$A$1:$W$39"}</definedName>
    <definedName name="jjjjjjjjjjjjjjj" localSheetId="1" hidden="1">{"'表紙'!$A$1:$W$39"}</definedName>
    <definedName name="jjjjjjjjjjjjjjj" localSheetId="0" hidden="1">{"'表紙'!$A$1:$W$39"}</definedName>
    <definedName name="jjjjjjjjjjjjjjj" hidden="1">{"'表紙'!$A$1:$W$39"}</definedName>
    <definedName name="jkdu" localSheetId="2" hidden="1">{"'表紙'!$A$1:$W$39"}</definedName>
    <definedName name="jkdu" localSheetId="1" hidden="1">{"'表紙'!$A$1:$W$39"}</definedName>
    <definedName name="jkdu" localSheetId="0" hidden="1">{"'表紙'!$A$1:$W$39"}</definedName>
    <definedName name="jkdu" hidden="1">{"'表紙'!$A$1:$W$39"}</definedName>
    <definedName name="JNPS" localSheetId="2" hidden="1">{"'予定・実績一覧'!$A$3:$O$110"}</definedName>
    <definedName name="JNPS" localSheetId="1" hidden="1">{"'予定・実績一覧'!$A$3:$O$110"}</definedName>
    <definedName name="JNPS" localSheetId="0" hidden="1">{"'予定・実績一覧'!$A$3:$O$110"}</definedName>
    <definedName name="JNPS" hidden="1">{"'予定・実績一覧'!$A$3:$O$110"}</definedName>
    <definedName name="Job" localSheetId="0">#REF!</definedName>
    <definedName name="Job">#REF!</definedName>
    <definedName name="ＪＯＢ名称" localSheetId="0">#REF!</definedName>
    <definedName name="ＪＯＢ名称">#REF!</definedName>
    <definedName name="JOB名称リスト_ステップ分がない" localSheetId="0">#REF!</definedName>
    <definedName name="JOB名称リスト_ステップ分がない">#REF!</definedName>
    <definedName name="jsjsj" localSheetId="2" hidden="1">{"'表示色'!$A$1:$O$109"}</definedName>
    <definedName name="jsjsj" localSheetId="1" hidden="1">{"'表示色'!$A$1:$O$109"}</definedName>
    <definedName name="jsjsj" localSheetId="0" hidden="1">{"'表示色'!$A$1:$O$109"}</definedName>
    <definedName name="jsjsj" hidden="1">{"'表示色'!$A$1:$O$109"}</definedName>
    <definedName name="jsrtfjs" localSheetId="2" hidden="1">{"'表紙'!$A$1:$W$39"}</definedName>
    <definedName name="jsrtfjs" localSheetId="1" hidden="1">{"'表紙'!$A$1:$W$39"}</definedName>
    <definedName name="jsrtfjs" localSheetId="0" hidden="1">{"'表紙'!$A$1:$W$39"}</definedName>
    <definedName name="jsrtfjs" hidden="1">{"'表紙'!$A$1:$W$39"}</definedName>
    <definedName name="JYUCYUURIAGEGENKA" localSheetId="0">#REF!</definedName>
    <definedName name="JYUCYUURIAGEGENKA">#REF!</definedName>
    <definedName name="ｋ" localSheetId="2" hidden="1">{#N/A,#N/A,FALSE,"連絡先";#N/A,#N/A,FALSE,"ﾊｰﾄﾞｿﾌﾄ環境";#N/A,#N/A,FALSE,"IP･ﾌﾟﾛﾄｺﾙの設定";#N/A,#N/A,FALSE,"各種設定";#N/A,#N/A,FALSE,"OSPF";#N/A,#N/A,FALSE,"X25";#N/A,#N/A,FALSE,"FrameRelay";#N/A,#N/A,FALSE,"ATM"}</definedName>
    <definedName name="ｋ" localSheetId="1" hidden="1">{#N/A,#N/A,FALSE,"連絡先";#N/A,#N/A,FALSE,"ﾊｰﾄﾞｿﾌﾄ環境";#N/A,#N/A,FALSE,"IP･ﾌﾟﾛﾄｺﾙの設定";#N/A,#N/A,FALSE,"各種設定";#N/A,#N/A,FALSE,"OSPF";#N/A,#N/A,FALSE,"X25";#N/A,#N/A,FALSE,"FrameRelay";#N/A,#N/A,FALSE,"ATM"}</definedName>
    <definedName name="ｋ" localSheetId="0" hidden="1">{#N/A,#N/A,FALSE,"連絡先";#N/A,#N/A,FALSE,"ﾊｰﾄﾞｿﾌﾄ環境";#N/A,#N/A,FALSE,"IP･ﾌﾟﾛﾄｺﾙの設定";#N/A,#N/A,FALSE,"各種設定";#N/A,#N/A,FALSE,"OSPF";#N/A,#N/A,FALSE,"X25";#N/A,#N/A,FALSE,"FrameRelay";#N/A,#N/A,FALSE,"ATM"}</definedName>
    <definedName name="ｋ" hidden="1">{#N/A,#N/A,FALSE,"連絡先";#N/A,#N/A,FALSE,"ﾊｰﾄﾞｿﾌﾄ環境";#N/A,#N/A,FALSE,"IP･ﾌﾟﾛﾄｺﾙの設定";#N/A,#N/A,FALSE,"各種設定";#N/A,#N/A,FALSE,"OSPF";#N/A,#N/A,FALSE,"X25";#N/A,#N/A,FALSE,"FrameRelay";#N/A,#N/A,FALSE,"ATM"}</definedName>
    <definedName name="KAISTP" localSheetId="0">#REF!</definedName>
    <definedName name="KAISTP">#REF!</definedName>
    <definedName name="kaitori" localSheetId="0">#REF!</definedName>
    <definedName name="kaitori">#REF!</definedName>
    <definedName name="kakak" localSheetId="2" hidden="1">{"'Sheet1'!$A$1:$G$12"}</definedName>
    <definedName name="kakak" localSheetId="1" hidden="1">{"'Sheet1'!$A$1:$G$12"}</definedName>
    <definedName name="kakak" localSheetId="0" hidden="1">{"'Sheet1'!$A$1:$G$12"}</definedName>
    <definedName name="kakak" hidden="1">{"'Sheet1'!$A$1:$G$12"}</definedName>
    <definedName name="kakaka" localSheetId="2" hidden="1">{"'表示色'!$A$1:$O$109"}</definedName>
    <definedName name="kakaka" localSheetId="1" hidden="1">{"'表示色'!$A$1:$O$109"}</definedName>
    <definedName name="kakaka" localSheetId="0" hidden="1">{"'表示色'!$A$1:$O$109"}</definedName>
    <definedName name="kakaka" hidden="1">{"'表示色'!$A$1:$O$109"}</definedName>
    <definedName name="kasituke" localSheetId="0">#REF!</definedName>
    <definedName name="kasituke">#REF!</definedName>
    <definedName name="kayahara" localSheetId="0">#REF!</definedName>
    <definedName name="kayahara">#REF!</definedName>
    <definedName name="KccＩＭO環境_パーティション__３__List" localSheetId="0">#REF!</definedName>
    <definedName name="KccＩＭO環境_パーティション__３__List">#REF!</definedName>
    <definedName name="keijyo1" localSheetId="0">#REF!</definedName>
    <definedName name="keijyo1">#REF!</definedName>
    <definedName name="kenken">#REF!</definedName>
    <definedName name="kenken2">#REF!</definedName>
    <definedName name="kenken3">#REF!</definedName>
    <definedName name="kenken4">#REF!</definedName>
    <definedName name="kenken5">#REF!</definedName>
    <definedName name="kenken6">#REF!</definedName>
    <definedName name="kenken7">#REF!</definedName>
    <definedName name="KENSAKU" localSheetId="0">#REF!</definedName>
    <definedName name="KENSAKU">#REF!</definedName>
    <definedName name="KESSAI" localSheetId="0">#REF!</definedName>
    <definedName name="KESSAI">#REF!</definedName>
    <definedName name="KEYS" localSheetId="0">#REF!</definedName>
    <definedName name="KEYS">#REF!</definedName>
    <definedName name="KHPA2" localSheetId="0">#REF!</definedName>
    <definedName name="KHPA2">#REF!</definedName>
    <definedName name="KIKAN" localSheetId="0">#REF!</definedName>
    <definedName name="KIKAN">#REF!</definedName>
    <definedName name="KIKI" localSheetId="0">#REF!,#REF!,#REF!,#REF!,#REF!,#REF!,#REF!</definedName>
    <definedName name="KIKI">#REF!,#REF!,#REF!,#REF!,#REF!,#REF!,#REF!</definedName>
    <definedName name="KIMU" localSheetId="0">#REF!</definedName>
    <definedName name="KIMU">#REF!</definedName>
    <definedName name="KIMUＡ" localSheetId="0">#REF!</definedName>
    <definedName name="KIMUＡ">#REF!</definedName>
    <definedName name="kjlku" localSheetId="0">#REF!</definedName>
    <definedName name="kjlku">#REF!</definedName>
    <definedName name="ｋｋ" localSheetId="2" hidden="1">{"'フローチャート'!$A$1:$AO$191"}</definedName>
    <definedName name="ｋｋ" localSheetId="1" hidden="1">{"'フローチャート'!$A$1:$AO$191"}</definedName>
    <definedName name="ｋｋ" localSheetId="0" hidden="1">{"'フローチャート'!$A$1:$AO$191"}</definedName>
    <definedName name="ｋｋ" hidden="1">{"'フローチャート'!$A$1:$AO$191"}</definedName>
    <definedName name="ＫＫＫ" localSheetId="2" hidden="1">{#N/A,#N/A,FALSE,"予算表";#N/A,#N/A,FALSE,"人件費"}</definedName>
    <definedName name="ＫＫＫ" localSheetId="1" hidden="1">{#N/A,#N/A,FALSE,"予算表";#N/A,#N/A,FALSE,"人件費"}</definedName>
    <definedName name="ＫＫＫ" localSheetId="0" hidden="1">{#N/A,#N/A,FALSE,"予算表";#N/A,#N/A,FALSE,"人件費"}</definedName>
    <definedName name="ＫＫＫ" hidden="1">{#N/A,#N/A,FALSE,"予算表";#N/A,#N/A,FALSE,"人件費"}</definedName>
    <definedName name="kkkk" hidden="1">#REF!</definedName>
    <definedName name="ｋｋｋｋｋ" localSheetId="2" hidden="1">{"'表紙'!$A$1:$W$39"}</definedName>
    <definedName name="ｋｋｋｋｋ" localSheetId="1" hidden="1">{"'表紙'!$A$1:$W$39"}</definedName>
    <definedName name="ｋｋｋｋｋ" localSheetId="0" hidden="1">{"'表紙'!$A$1:$W$39"}</definedName>
    <definedName name="ｋｋｋｋｋ" hidden="1">{"'表紙'!$A$1:$W$39"}</definedName>
    <definedName name="ｋｋｋｋｋｋｋｋｋｋ" localSheetId="2" hidden="1">{#N/A,#N/A,FALSE,"表一覧"}</definedName>
    <definedName name="ｋｋｋｋｋｋｋｋｋｋ" localSheetId="1" hidden="1">{#N/A,#N/A,FALSE,"表一覧"}</definedName>
    <definedName name="ｋｋｋｋｋｋｋｋｋｋ" localSheetId="0" hidden="1">{#N/A,#N/A,FALSE,"表一覧"}</definedName>
    <definedName name="ｋｋｋｋｋｋｋｋｋｋ" hidden="1">{#N/A,#N/A,FALSE,"表一覧"}</definedName>
    <definedName name="KKPA1" localSheetId="0">#REF!</definedName>
    <definedName name="KKPA1">#REF!</definedName>
    <definedName name="kーション" localSheetId="1">'見積サマリ '!kーション</definedName>
    <definedName name="kーション" localSheetId="0">前提条件!kーション</definedName>
    <definedName name="kーション">[0]!kーション</definedName>
    <definedName name="KL" localSheetId="0">#REF!</definedName>
    <definedName name="KL">#REF!</definedName>
    <definedName name="kouainn" localSheetId="0">#REF!</definedName>
    <definedName name="kouainn">#REF!</definedName>
    <definedName name="kouseeeeee" localSheetId="0">#REF!</definedName>
    <definedName name="kouseeeeee">#REF!</definedName>
    <definedName name="Kousei_Print1" localSheetId="0">#REF!</definedName>
    <definedName name="Kousei_Print1">#REF!</definedName>
    <definedName name="kousuu" localSheetId="0">#REF!</definedName>
    <definedName name="kousuu">#REF!</definedName>
    <definedName name="ksafjaljdaj" localSheetId="2" hidden="1">{#N/A,#N/A,FALSE,"連絡先";#N/A,#N/A,FALSE,"ﾊｰﾄﾞｿﾌﾄ環境";#N/A,#N/A,FALSE,"IP･ﾌﾟﾛﾄｺﾙの設定";#N/A,#N/A,FALSE,"各種設定";#N/A,#N/A,FALSE,"OSPF";#N/A,#N/A,FALSE,"X25";#N/A,#N/A,FALSE,"FrameRelay";#N/A,#N/A,FALSE,"ATM"}</definedName>
    <definedName name="ksafjaljdaj" localSheetId="1" hidden="1">{#N/A,#N/A,FALSE,"連絡先";#N/A,#N/A,FALSE,"ﾊｰﾄﾞｿﾌﾄ環境";#N/A,#N/A,FALSE,"IP･ﾌﾟﾛﾄｺﾙの設定";#N/A,#N/A,FALSE,"各種設定";#N/A,#N/A,FALSE,"OSPF";#N/A,#N/A,FALSE,"X25";#N/A,#N/A,FALSE,"FrameRelay";#N/A,#N/A,FALSE,"ATM"}</definedName>
    <definedName name="ksafjaljdaj" localSheetId="0" hidden="1">{#N/A,#N/A,FALSE,"連絡先";#N/A,#N/A,FALSE,"ﾊｰﾄﾞｿﾌﾄ環境";#N/A,#N/A,FALSE,"IP･ﾌﾟﾛﾄｺﾙの設定";#N/A,#N/A,FALSE,"各種設定";#N/A,#N/A,FALSE,"OSPF";#N/A,#N/A,FALSE,"X25";#N/A,#N/A,FALSE,"FrameRelay";#N/A,#N/A,FALSE,"ATM"}</definedName>
    <definedName name="ksafjaljdaj" hidden="1">{#N/A,#N/A,FALSE,"連絡先";#N/A,#N/A,FALSE,"ﾊｰﾄﾞｿﾌﾄ環境";#N/A,#N/A,FALSE,"IP･ﾌﾟﾛﾄｺﾙの設定";#N/A,#N/A,FALSE,"各種設定";#N/A,#N/A,FALSE,"OSPF";#N/A,#N/A,FALSE,"X25";#N/A,#N/A,FALSE,"FrameRelay";#N/A,#N/A,FALSE,"ATM"}</definedName>
    <definedName name="KSCODE" localSheetId="0">#REF!</definedName>
    <definedName name="KSCODE">#REF!</definedName>
    <definedName name="KSCODE2" localSheetId="0">#REF!</definedName>
    <definedName name="KSCODE2">#REF!</definedName>
    <definedName name="KSｶﾝﾘ" localSheetId="0">#REF!</definedName>
    <definedName name="KSｶﾝﾘ">#REF!</definedName>
    <definedName name="KSｼｮｳｻｲ" localSheetId="0">#REF!</definedName>
    <definedName name="KSｼｮｳｻｲ">#REF!</definedName>
    <definedName name="KSｾｲｿﾞｳ" localSheetId="0">#REF!</definedName>
    <definedName name="KSｾｲｿﾞｳ">#REF!</definedName>
    <definedName name="KSﾀﾁｱｲ" localSheetId="0">#REF!</definedName>
    <definedName name="KSﾀﾁｱｲ">#REF!</definedName>
    <definedName name="KSﾃｸﾆｶﾙ" localSheetId="0">#REF!</definedName>
    <definedName name="KSﾃｸﾆｶﾙ">#REF!</definedName>
    <definedName name="KSﾃｽﾄ" localSheetId="0">#REF!</definedName>
    <definedName name="KSﾃｽﾄ">#REF!</definedName>
    <definedName name="KSﾄﾞｷｭﾒﾝﾄ" localSheetId="0">#REF!</definedName>
    <definedName name="KSﾄﾞｷｭﾒﾝﾄ">#REF!</definedName>
    <definedName name="kubun" localSheetId="0">#REF!</definedName>
    <definedName name="kubun">#REF!</definedName>
    <definedName name="KubunP" localSheetId="0">#REF!</definedName>
    <definedName name="KubunP">#REF!</definedName>
    <definedName name="KubunR" localSheetId="0">#REF!</definedName>
    <definedName name="KubunR">#REF!</definedName>
    <definedName name="ｋさｊ" localSheetId="2" hidden="1">{"'フローチャート'!$A$1:$AO$191"}</definedName>
    <definedName name="ｋさｊ" localSheetId="1" hidden="1">{"'フローチャート'!$A$1:$AO$191"}</definedName>
    <definedName name="ｋさｊ" localSheetId="0" hidden="1">{"'フローチャート'!$A$1:$AO$191"}</definedName>
    <definedName name="ｋさｊ" hidden="1">{"'フローチャート'!$A$1:$AO$191"}</definedName>
    <definedName name="Ｋ日別入荷メーカ数" localSheetId="0">#REF!</definedName>
    <definedName name="Ｋ日別入荷メーカ数">#REF!</definedName>
    <definedName name="l" localSheetId="2" hidden="1">{#N/A,#N/A,FALSE,"連絡先";#N/A,#N/A,FALSE,"ﾊｰﾄﾞｿﾌﾄ環境";#N/A,#N/A,FALSE,"IP･ﾌﾟﾛﾄｺﾙの設定";#N/A,#N/A,FALSE,"各種設定";#N/A,#N/A,FALSE,"OSPF";#N/A,#N/A,FALSE,"X25";#N/A,#N/A,FALSE,"FrameRelay";#N/A,#N/A,FALSE,"ATM"}</definedName>
    <definedName name="l" localSheetId="1" hidden="1">{#N/A,#N/A,FALSE,"連絡先";#N/A,#N/A,FALSE,"ﾊｰﾄﾞｿﾌﾄ環境";#N/A,#N/A,FALSE,"IP･ﾌﾟﾛﾄｺﾙの設定";#N/A,#N/A,FALSE,"各種設定";#N/A,#N/A,FALSE,"OSPF";#N/A,#N/A,FALSE,"X25";#N/A,#N/A,FALSE,"FrameRelay";#N/A,#N/A,FALSE,"ATM"}</definedName>
    <definedName name="l" localSheetId="0" hidden="1">{#N/A,#N/A,FALSE,"連絡先";#N/A,#N/A,FALSE,"ﾊｰﾄﾞｿﾌﾄ環境";#N/A,#N/A,FALSE,"IP･ﾌﾟﾛﾄｺﾙの設定";#N/A,#N/A,FALSE,"各種設定";#N/A,#N/A,FALSE,"OSPF";#N/A,#N/A,FALSE,"X25";#N/A,#N/A,FALSE,"FrameRelay";#N/A,#N/A,FALSE,"ATM"}</definedName>
    <definedName name="l" hidden="1">{#N/A,#N/A,FALSE,"連絡先";#N/A,#N/A,FALSE,"ﾊｰﾄﾞｿﾌﾄ環境";#N/A,#N/A,FALSE,"IP･ﾌﾟﾛﾄｺﾙの設定";#N/A,#N/A,FALSE,"各種設定";#N/A,#N/A,FALSE,"OSPF";#N/A,#N/A,FALSE,"X25";#N/A,#N/A,FALSE,"FrameRelay";#N/A,#N/A,FALSE,"ATM"}</definedName>
    <definedName name="LAST_ROW" localSheetId="0">#REF!</definedName>
    <definedName name="LAST_ROW">#REF!</definedName>
    <definedName name="LastAuthor" localSheetId="0">#REF!</definedName>
    <definedName name="LastAuthor">#REF!</definedName>
    <definedName name="LastSaveDate" localSheetId="0">#REF!</definedName>
    <definedName name="LastSaveDate">#REF!</definedName>
    <definedName name="LCA率" localSheetId="0">#REF!</definedName>
    <definedName name="LCA率">#REF!</definedName>
    <definedName name="LCR率" localSheetId="0">#REF!</definedName>
    <definedName name="LCR率">#REF!</definedName>
    <definedName name="LCS率" localSheetId="0">#REF!</definedName>
    <definedName name="LCS率">#REF!</definedName>
    <definedName name="lefttable" localSheetId="0">#REF!</definedName>
    <definedName name="lefttable">#REF!</definedName>
    <definedName name="lefttable___0" localSheetId="0">#REF!</definedName>
    <definedName name="lefttable___0">#REF!</definedName>
    <definedName name="lefttable___1" localSheetId="0">#REF!</definedName>
    <definedName name="lefttable___1">#REF!</definedName>
    <definedName name="lefttable___2" localSheetId="0">#REF!</definedName>
    <definedName name="lefttable___2">#REF!</definedName>
    <definedName name="Level" localSheetId="0">#REF!</definedName>
    <definedName name="Level">#REF!</definedName>
    <definedName name="ＬＨ" localSheetId="0">#REF!</definedName>
    <definedName name="ＬＨ">#REF!</definedName>
    <definedName name="LI" localSheetId="0">#REF!</definedName>
    <definedName name="LI">#REF!</definedName>
    <definedName name="list" localSheetId="0">#REF!</definedName>
    <definedName name="list">#REF!</definedName>
    <definedName name="LK" localSheetId="0">#REF!</definedName>
    <definedName name="LK">#REF!</definedName>
    <definedName name="lkjl" localSheetId="0">#REF!</definedName>
    <definedName name="lkjl">#REF!</definedName>
    <definedName name="LL" localSheetId="2" hidden="1">{"'表紙'!$A$1:$W$39"}</definedName>
    <definedName name="LL" localSheetId="1" hidden="1">{"'表紙'!$A$1:$W$39"}</definedName>
    <definedName name="LL" localSheetId="0" hidden="1">{"'表紙'!$A$1:$W$39"}</definedName>
    <definedName name="LL" hidden="1">{"'表紙'!$A$1:$W$39"}</definedName>
    <definedName name="LL_1" localSheetId="2" hidden="1">{"'表紙'!$A$1:$W$39"}</definedName>
    <definedName name="LL_1" localSheetId="1" hidden="1">{"'表紙'!$A$1:$W$39"}</definedName>
    <definedName name="LL_1" localSheetId="0" hidden="1">{"'表紙'!$A$1:$W$39"}</definedName>
    <definedName name="LL_1" hidden="1">{"'表紙'!$A$1:$W$39"}</definedName>
    <definedName name="LLL" localSheetId="2" hidden="1">{#N/A,#N/A,FALSE,"連絡先";#N/A,#N/A,FALSE,"ﾊｰﾄﾞｿﾌﾄ環境";#N/A,#N/A,FALSE,"IP･ﾌﾟﾛﾄｺﾙの設定";#N/A,#N/A,FALSE,"各種設定";#N/A,#N/A,FALSE,"OSPF";#N/A,#N/A,FALSE,"X25";#N/A,#N/A,FALSE,"FrameRelay";#N/A,#N/A,FALSE,"ATM"}</definedName>
    <definedName name="LLL" localSheetId="1" hidden="1">{#N/A,#N/A,FALSE,"連絡先";#N/A,#N/A,FALSE,"ﾊｰﾄﾞｿﾌﾄ環境";#N/A,#N/A,FALSE,"IP･ﾌﾟﾛﾄｺﾙの設定";#N/A,#N/A,FALSE,"各種設定";#N/A,#N/A,FALSE,"OSPF";#N/A,#N/A,FALSE,"X25";#N/A,#N/A,FALSE,"FrameRelay";#N/A,#N/A,FALSE,"ATM"}</definedName>
    <definedName name="LLL" localSheetId="0" hidden="1">{#N/A,#N/A,FALSE,"連絡先";#N/A,#N/A,FALSE,"ﾊｰﾄﾞｿﾌﾄ環境";#N/A,#N/A,FALSE,"IP･ﾌﾟﾛﾄｺﾙの設定";#N/A,#N/A,FALSE,"各種設定";#N/A,#N/A,FALSE,"OSPF";#N/A,#N/A,FALSE,"X25";#N/A,#N/A,FALSE,"FrameRelay";#N/A,#N/A,FALSE,"ATM"}</definedName>
    <definedName name="LLL" hidden="1">{#N/A,#N/A,FALSE,"連絡先";#N/A,#N/A,FALSE,"ﾊｰﾄﾞｿﾌﾄ環境";#N/A,#N/A,FALSE,"IP･ﾌﾟﾛﾄｺﾙの設定";#N/A,#N/A,FALSE,"各種設定";#N/A,#N/A,FALSE,"OSPF";#N/A,#N/A,FALSE,"X25";#N/A,#N/A,FALSE,"FrameRelay";#N/A,#N/A,FALSE,"ATM"}</definedName>
    <definedName name="llll" localSheetId="2" hidden="1">{"'表紙'!$A$1:$W$39"}</definedName>
    <definedName name="llll" localSheetId="1" hidden="1">{"'表紙'!$A$1:$W$39"}</definedName>
    <definedName name="llll" localSheetId="0" hidden="1">{"'表紙'!$A$1:$W$39"}</definedName>
    <definedName name="llll" hidden="1">{"'表紙'!$A$1:$W$39"}</definedName>
    <definedName name="lllll" localSheetId="2" hidden="1">{"'表紙'!$A$1:$W$39"}</definedName>
    <definedName name="lllll" localSheetId="1" hidden="1">{"'表紙'!$A$1:$W$39"}</definedName>
    <definedName name="lllll" localSheetId="0" hidden="1">{"'表紙'!$A$1:$W$39"}</definedName>
    <definedName name="lllll" hidden="1">{"'表紙'!$A$1:$W$39"}</definedName>
    <definedName name="lllllllllllll" localSheetId="2" hidden="1">{"'表紙'!$A$1:$W$39"}</definedName>
    <definedName name="lllllllllllll" localSheetId="1" hidden="1">{"'表紙'!$A$1:$W$39"}</definedName>
    <definedName name="lllllllllllll" localSheetId="0" hidden="1">{"'表紙'!$A$1:$W$39"}</definedName>
    <definedName name="lllllllllllll" hidden="1">{"'表紙'!$A$1:$W$39"}</definedName>
    <definedName name="LM" localSheetId="2" hidden="1">{"'表紙'!$A$1:$W$39"}</definedName>
    <definedName name="LM" localSheetId="1" hidden="1">{"'表紙'!$A$1:$W$39"}</definedName>
    <definedName name="LM" localSheetId="0" hidden="1">{"'表紙'!$A$1:$W$39"}</definedName>
    <definedName name="LM" hidden="1">{"'表紙'!$A$1:$W$39"}</definedName>
    <definedName name="LM_1" localSheetId="2" hidden="1">{"'表紙'!$A$1:$W$39"}</definedName>
    <definedName name="LM_1" localSheetId="1" hidden="1">{"'表紙'!$A$1:$W$39"}</definedName>
    <definedName name="LM_1" localSheetId="0" hidden="1">{"'表紙'!$A$1:$W$39"}</definedName>
    <definedName name="LM_1" hidden="1">{"'表紙'!$A$1:$W$39"}</definedName>
    <definedName name="LO" localSheetId="0">#REF!</definedName>
    <definedName name="LO">#REF!</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P" localSheetId="2" hidden="1">{"'表紙'!$A$1:$W$39"}</definedName>
    <definedName name="LP" localSheetId="1" hidden="1">{"'表紙'!$A$1:$W$39"}</definedName>
    <definedName name="LP" localSheetId="0" hidden="1">{"'表紙'!$A$1:$W$39"}</definedName>
    <definedName name="LP" hidden="1">{"'表紙'!$A$1:$W$39"}</definedName>
    <definedName name="LP_1" localSheetId="2" hidden="1">{"'表紙'!$A$1:$W$39"}</definedName>
    <definedName name="LP_1" localSheetId="1" hidden="1">{"'表紙'!$A$1:$W$39"}</definedName>
    <definedName name="LP_1" localSheetId="0" hidden="1">{"'表紙'!$A$1:$W$39"}</definedName>
    <definedName name="LP_1" hidden="1">{"'表紙'!$A$1:$W$39"}</definedName>
    <definedName name="ＬＰ小計1" localSheetId="0">#REF!</definedName>
    <definedName name="ＬＰ小計1">#REF!</definedName>
    <definedName name="ＬＰ小計2" localSheetId="0">#REF!</definedName>
    <definedName name="ＬＰ小計2">#REF!</definedName>
    <definedName name="ＬＰ小計3" localSheetId="0">#REF!</definedName>
    <definedName name="ＬＰ小計3">#REF!</definedName>
    <definedName name="ＬＰ小計4" localSheetId="0">#REF!</definedName>
    <definedName name="ＬＰ小計4">#REF!</definedName>
    <definedName name="ＬＰ小計5" localSheetId="0">#REF!</definedName>
    <definedName name="ＬＰ小計5">#REF!</definedName>
    <definedName name="ＬＰ小計6" localSheetId="0">#REF!</definedName>
    <definedName name="ＬＰ小計6">#REF!</definedName>
    <definedName name="ＬＰ単価1" localSheetId="0">#REF!</definedName>
    <definedName name="ＬＰ単価1">#REF!</definedName>
    <definedName name="ＬＰ単価2" localSheetId="0">#REF!</definedName>
    <definedName name="ＬＰ単価2">#REF!</definedName>
    <definedName name="ＬＰ単価3" localSheetId="0">#REF!</definedName>
    <definedName name="ＬＰ単価3">#REF!</definedName>
    <definedName name="ＬＰ単価4" localSheetId="0">#REF!</definedName>
    <definedName name="ＬＰ単価4">#REF!</definedName>
    <definedName name="ＬＰ単価5" localSheetId="0">#REF!</definedName>
    <definedName name="ＬＰ単価5">#REF!</definedName>
    <definedName name="ＬＰ単価6" localSheetId="0">#REF!</definedName>
    <definedName name="ＬＰ単価6">#REF!</definedName>
    <definedName name="LSysName" hidden="1">#REF!</definedName>
    <definedName name="LU" localSheetId="0">#REF!</definedName>
    <definedName name="LU">#REF!</definedName>
    <definedName name="LUmap" localSheetId="0">#REF!</definedName>
    <definedName name="LUmap">#REF!</definedName>
    <definedName name="LUmap2" localSheetId="0">#REF!</definedName>
    <definedName name="LUmap2">#REF!</definedName>
    <definedName name="LUNmap" localSheetId="0">#REF!</definedName>
    <definedName name="LUNmap">#REF!</definedName>
    <definedName name="LUNmap___0" localSheetId="0">#REF!</definedName>
    <definedName name="LUNmap___0">#REF!</definedName>
    <definedName name="LUNmap___1" localSheetId="0">#REF!</definedName>
    <definedName name="LUNmap___1">#REF!</definedName>
    <definedName name="LUNmap___2" localSheetId="0">#REF!</definedName>
    <definedName name="LUNmap___2">#REF!</definedName>
    <definedName name="LUNmap2" localSheetId="0">#REF!</definedName>
    <definedName name="LUNmap2">#REF!</definedName>
    <definedName name="LUNmap2___0" localSheetId="0">#REF!</definedName>
    <definedName name="LUNmap2___0">#REF!</definedName>
    <definedName name="LUNmap2___1" localSheetId="0">#REF!</definedName>
    <definedName name="LUNmap2___1">#REF!</definedName>
    <definedName name="LUNmap2___2" localSheetId="0">#REF!</definedName>
    <definedName name="LUNmap2___2">#REF!</definedName>
    <definedName name="ＬサＨ" localSheetId="0">#REF!</definedName>
    <definedName name="ＬサＨ">#REF!</definedName>
    <definedName name="Ｌサホ" localSheetId="0">#REF!</definedName>
    <definedName name="Ｌサホ">#REF!</definedName>
    <definedName name="ＬニＨ" localSheetId="0">#REF!</definedName>
    <definedName name="ＬニＨ">#REF!</definedName>
    <definedName name="Ｌニホ" localSheetId="0">#REF!</definedName>
    <definedName name="Ｌニホ">#REF!</definedName>
    <definedName name="Ｌホ" localSheetId="0">#REF!</definedName>
    <definedName name="Ｌホ">#REF!</definedName>
    <definedName name="m" localSheetId="0">#REF!</definedName>
    <definedName name="m">#REF!</definedName>
    <definedName name="m_1" localSheetId="0">#REF!</definedName>
    <definedName name="m_1">#REF!</definedName>
    <definedName name="m_10" localSheetId="0">#REF!</definedName>
    <definedName name="m_10">#REF!</definedName>
    <definedName name="m_11" localSheetId="0">#REF!</definedName>
    <definedName name="m_11">#REF!</definedName>
    <definedName name="m_12" localSheetId="0">#REF!</definedName>
    <definedName name="m_12">#REF!</definedName>
    <definedName name="m_2" localSheetId="0">#REF!</definedName>
    <definedName name="m_2">#REF!</definedName>
    <definedName name="m_3" localSheetId="0">#REF!</definedName>
    <definedName name="m_3">#REF!</definedName>
    <definedName name="m_4" localSheetId="0">#REF!</definedName>
    <definedName name="m_4">#REF!</definedName>
    <definedName name="m_5" localSheetId="0">#REF!</definedName>
    <definedName name="m_5">#REF!</definedName>
    <definedName name="m_6" localSheetId="0">#REF!</definedName>
    <definedName name="m_6">#REF!</definedName>
    <definedName name="m_7" localSheetId="0">#REF!</definedName>
    <definedName name="m_7">#REF!</definedName>
    <definedName name="m_8" localSheetId="0">#REF!</definedName>
    <definedName name="m_8">#REF!</definedName>
    <definedName name="m_9" localSheetId="0">#REF!</definedName>
    <definedName name="m_9">#REF!</definedName>
    <definedName name="M20マトリックス" localSheetId="0">#REF!</definedName>
    <definedName name="M20マトリックス">#REF!</definedName>
    <definedName name="M40マトリックス" localSheetId="0">#REF!</definedName>
    <definedName name="M40マトリックス">#REF!</definedName>
    <definedName name="MAIN" localSheetId="0">#REF!</definedName>
    <definedName name="MAIN">#REF!</definedName>
    <definedName name="Main_Menu" localSheetId="0">#REF!</definedName>
    <definedName name="Main_Menu">#REF!</definedName>
    <definedName name="MCCU" localSheetId="0">#REF!</definedName>
    <definedName name="MCCU">#REF!</definedName>
    <definedName name="MCLUPJ" localSheetId="0">#REF!</definedName>
    <definedName name="MCLUPJ">#REF!</definedName>
    <definedName name="MCLUPY" localSheetId="0">#REF!</definedName>
    <definedName name="MCLUPY">#REF!</definedName>
    <definedName name="MDN方式_EA装置" localSheetId="0">#REF!</definedName>
    <definedName name="MDN方式_EA装置">#REF!</definedName>
    <definedName name="MDN方式_ﾒﾀﾙ" localSheetId="0">#REF!</definedName>
    <definedName name="MDN方式_ﾒﾀﾙ">#REF!</definedName>
    <definedName name="MDN方式_光Ⅰ型" localSheetId="0">#REF!</definedName>
    <definedName name="MDN方式_光Ⅰ型">#REF!</definedName>
    <definedName name="MDN方式_光Ⅱ型" localSheetId="0">#REF!</definedName>
    <definedName name="MDN方式_光Ⅱ型">#REF!</definedName>
    <definedName name="MEM" localSheetId="0">#REF!</definedName>
    <definedName name="MEM">#REF!</definedName>
    <definedName name="MEM_1000" localSheetId="0">#REF!</definedName>
    <definedName name="MEM_1000">#REF!</definedName>
    <definedName name="MEM_2000" localSheetId="0">#REF!</definedName>
    <definedName name="MEM_2000">#REF!</definedName>
    <definedName name="MEM_800" localSheetId="0">#REF!</definedName>
    <definedName name="MEM_800">#REF!</definedName>
    <definedName name="menseki1" localSheetId="0">#REF!</definedName>
    <definedName name="menseki1">#REF!</definedName>
    <definedName name="menseki2" localSheetId="0">#REF!</definedName>
    <definedName name="menseki2">#REF!</definedName>
    <definedName name="menseki3" localSheetId="0">#REF!</definedName>
    <definedName name="menseki3">#REF!</definedName>
    <definedName name="Menu_Process_List" localSheetId="0">#REF!</definedName>
    <definedName name="Menu_Process_List">#REF!</definedName>
    <definedName name="ＭＨ" localSheetId="0">#REF!</definedName>
    <definedName name="ＭＨ">#REF!</definedName>
    <definedName name="MHPA1" localSheetId="0">#REF!</definedName>
    <definedName name="MHPA1">#REF!</definedName>
    <definedName name="MHPA2" localSheetId="0">#REF!</definedName>
    <definedName name="MHPA2">#REF!</definedName>
    <definedName name="MI" localSheetId="0">#REF!</definedName>
    <definedName name="MI">#REF!</definedName>
    <definedName name="MJ" localSheetId="0">#REF!</definedName>
    <definedName name="MJ">#REF!</definedName>
    <definedName name="MK" localSheetId="0">#REF!</definedName>
    <definedName name="MK">#REF!</definedName>
    <definedName name="mkxsl" localSheetId="2" hidden="1">{#N/A,#N/A,TRUE,"ﾊﾟﾀｰﾝ1";#N/A,#N/A,TRUE,"ﾊﾟﾀｰﾝ2";#N/A,#N/A,TRUE,"ﾊﾟﾀｰﾝ3";#N/A,#N/A,TRUE,"ﾊﾟﾀｰﾝ4"}</definedName>
    <definedName name="mkxsl" localSheetId="1" hidden="1">{#N/A,#N/A,TRUE,"ﾊﾟﾀｰﾝ1";#N/A,#N/A,TRUE,"ﾊﾟﾀｰﾝ2";#N/A,#N/A,TRUE,"ﾊﾟﾀｰﾝ3";#N/A,#N/A,TRUE,"ﾊﾟﾀｰﾝ4"}</definedName>
    <definedName name="mkxsl" localSheetId="0" hidden="1">{#N/A,#N/A,TRUE,"ﾊﾟﾀｰﾝ1";#N/A,#N/A,TRUE,"ﾊﾟﾀｰﾝ2";#N/A,#N/A,TRUE,"ﾊﾟﾀｰﾝ3";#N/A,#N/A,TRUE,"ﾊﾟﾀｰﾝ4"}</definedName>
    <definedName name="mkxsl" hidden="1">{#N/A,#N/A,TRUE,"ﾊﾟﾀｰﾝ1";#N/A,#N/A,TRUE,"ﾊﾟﾀｰﾝ2";#N/A,#N/A,TRUE,"ﾊﾟﾀｰﾝ3";#N/A,#N/A,TRUE,"ﾊﾟﾀｰﾝ4"}</definedName>
    <definedName name="ML" localSheetId="2" hidden="1">{"'表紙'!$A$1:$W$39"}</definedName>
    <definedName name="ML" localSheetId="1" hidden="1">{"'表紙'!$A$1:$W$39"}</definedName>
    <definedName name="ML" localSheetId="0" hidden="1">{"'表紙'!$A$1:$W$39"}</definedName>
    <definedName name="ML" hidden="1">{"'表紙'!$A$1:$W$39"}</definedName>
    <definedName name="ML_1" localSheetId="2" hidden="1">{"'表紙'!$A$1:$W$39"}</definedName>
    <definedName name="ML_1" localSheetId="1" hidden="1">{"'表紙'!$A$1:$W$39"}</definedName>
    <definedName name="ML_1" localSheetId="0" hidden="1">{"'表紙'!$A$1:$W$39"}</definedName>
    <definedName name="ML_1" hidden="1">{"'表紙'!$A$1:$W$39"}</definedName>
    <definedName name="MM" localSheetId="2" hidden="1">{"'表紙'!$A$1:$W$39"}</definedName>
    <definedName name="MM" localSheetId="1" hidden="1">{"'表紙'!$A$1:$W$39"}</definedName>
    <definedName name="MM" localSheetId="0" hidden="1">{"'表紙'!$A$1:$W$39"}</definedName>
    <definedName name="MM" hidden="1">{"'表紙'!$A$1:$W$39"}</definedName>
    <definedName name="MM_1" localSheetId="2" hidden="1">{"'表紙'!$A$1:$W$39"}</definedName>
    <definedName name="MM_1" localSheetId="1" hidden="1">{"'表紙'!$A$1:$W$39"}</definedName>
    <definedName name="MM_1" localSheetId="0" hidden="1">{"'表紙'!$A$1:$W$39"}</definedName>
    <definedName name="MM_1" hidden="1">{"'表紙'!$A$1:$W$39"}</definedName>
    <definedName name="mmmmm" localSheetId="2" hidden="1">{"'表紙'!$A$1:$W$39"}</definedName>
    <definedName name="mmmmm" localSheetId="1" hidden="1">{"'表紙'!$A$1:$W$39"}</definedName>
    <definedName name="mmmmm" localSheetId="0" hidden="1">{"'表紙'!$A$1:$W$39"}</definedName>
    <definedName name="mmmmm" hidden="1">{"'表紙'!$A$1:$W$39"}</definedName>
    <definedName name="mmmmmmmmmmmm" localSheetId="2" hidden="1">{"'表紙'!$A$1:$W$39"}</definedName>
    <definedName name="mmmmmmmmmmmm" localSheetId="1" hidden="1">{"'表紙'!$A$1:$W$39"}</definedName>
    <definedName name="mmmmmmmmmmmm" localSheetId="0" hidden="1">{"'表紙'!$A$1:$W$39"}</definedName>
    <definedName name="mmmmmmmmmmmm" hidden="1">{"'表紙'!$A$1:$W$39"}</definedName>
    <definedName name="mnhng" localSheetId="2" hidden="1">{"'表紙'!$A$1:$W$39"}</definedName>
    <definedName name="mnhng" localSheetId="1" hidden="1">{"'表紙'!$A$1:$W$39"}</definedName>
    <definedName name="mnhng" localSheetId="0" hidden="1">{"'表紙'!$A$1:$W$39"}</definedName>
    <definedName name="mnhng" hidden="1">{"'表紙'!$A$1:$W$39"}</definedName>
    <definedName name="MO" localSheetId="0">#REF!</definedName>
    <definedName name="MO">#REF!</definedName>
    <definedName name="model" localSheetId="0">#REF!</definedName>
    <definedName name="model">#REF!</definedName>
    <definedName name="model2000" localSheetId="0">#REF!</definedName>
    <definedName name="model2000">#REF!</definedName>
    <definedName name="Module1.kousu_check" localSheetId="0">#REF!</definedName>
    <definedName name="Module1.kousu_check">#REF!</definedName>
    <definedName name="Module1.新規オーダ台帳･明細作成" localSheetId="0">#REF!</definedName>
    <definedName name="Module1.新規オーダ台帳･明細作成">#REF!</definedName>
    <definedName name="Module2.Dialogopen" localSheetId="0">#REF!</definedName>
    <definedName name="Module2.Dialogopen">#REF!</definedName>
    <definedName name="Module2.kousu_check" localSheetId="0">#REF!</definedName>
    <definedName name="Module2.kousu_check">#REF!</definedName>
    <definedName name="Module3.housin2" localSheetId="0">#REF!</definedName>
    <definedName name="Module3.housin2">#REF!</definedName>
    <definedName name="MP" localSheetId="2" hidden="1">{"'表紙'!$A$1:$W$39"}</definedName>
    <definedName name="MP" localSheetId="1" hidden="1">{"'表紙'!$A$1:$W$39"}</definedName>
    <definedName name="MP" localSheetId="0" hidden="1">{"'表紙'!$A$1:$W$39"}</definedName>
    <definedName name="MP" hidden="1">{"'表紙'!$A$1:$W$39"}</definedName>
    <definedName name="MP_1" localSheetId="2" hidden="1">{"'表紙'!$A$1:$W$39"}</definedName>
    <definedName name="MP_1" localSheetId="1" hidden="1">{"'表紙'!$A$1:$W$39"}</definedName>
    <definedName name="MP_1" localSheetId="0" hidden="1">{"'表紙'!$A$1:$W$39"}</definedName>
    <definedName name="MP_1" hidden="1">{"'表紙'!$A$1:$W$39"}</definedName>
    <definedName name="MSG一覧" localSheetId="0">#REF!</definedName>
    <definedName name="MSG一覧">#REF!</definedName>
    <definedName name="MultiPath" localSheetId="0">#REF!</definedName>
    <definedName name="MultiPath">#REF!</definedName>
    <definedName name="murmry" localSheetId="2" hidden="1">{"'端末管理項目 (2)'!$B$1:$G$14"}</definedName>
    <definedName name="murmry" localSheetId="1" hidden="1">{"'端末管理項目 (2)'!$B$1:$G$14"}</definedName>
    <definedName name="murmry" localSheetId="0" hidden="1">{"'端末管理項目 (2)'!$B$1:$G$14"}</definedName>
    <definedName name="murmry" hidden="1">{"'端末管理項目 (2)'!$B$1:$G$14"}</definedName>
    <definedName name="mzmnxl" localSheetId="2" hidden="1">{"'PPと説明書の対応'!$A$1:$G$411"}</definedName>
    <definedName name="mzmnxl" localSheetId="1" hidden="1">{"'PPと説明書の対応'!$A$1:$G$411"}</definedName>
    <definedName name="mzmnxl" localSheetId="0" hidden="1">{"'PPと説明書の対応'!$A$1:$G$411"}</definedName>
    <definedName name="mzmnxl" hidden="1">{"'PPと説明書の対応'!$A$1:$G$411"}</definedName>
    <definedName name="Ｍホ" localSheetId="0">#REF!</definedName>
    <definedName name="Ｍホ">#REF!</definedName>
    <definedName name="n" localSheetId="2" hidden="1">{#N/A,#N/A,FALSE,"連絡先";#N/A,#N/A,FALSE,"ﾊｰﾄﾞｿﾌﾄ環境";#N/A,#N/A,FALSE,"IP･ﾌﾟﾛﾄｺﾙの設定";#N/A,#N/A,FALSE,"各種設定";#N/A,#N/A,FALSE,"OSPF";#N/A,#N/A,FALSE,"X25";#N/A,#N/A,FALSE,"FrameRelay";#N/A,#N/A,FALSE,"ATM"}</definedName>
    <definedName name="n" localSheetId="1" hidden="1">{#N/A,#N/A,FALSE,"連絡先";#N/A,#N/A,FALSE,"ﾊｰﾄﾞｿﾌﾄ環境";#N/A,#N/A,FALSE,"IP･ﾌﾟﾛﾄｺﾙの設定";#N/A,#N/A,FALSE,"各種設定";#N/A,#N/A,FALSE,"OSPF";#N/A,#N/A,FALSE,"X25";#N/A,#N/A,FALSE,"FrameRelay";#N/A,#N/A,FALSE,"ATM"}</definedName>
    <definedName name="n" localSheetId="0" hidden="1">{#N/A,#N/A,FALSE,"連絡先";#N/A,#N/A,FALSE,"ﾊｰﾄﾞｿﾌﾄ環境";#N/A,#N/A,FALSE,"IP･ﾌﾟﾛﾄｺﾙの設定";#N/A,#N/A,FALSE,"各種設定";#N/A,#N/A,FALSE,"OSPF";#N/A,#N/A,FALSE,"X25";#N/A,#N/A,FALSE,"FrameRelay";#N/A,#N/A,FALSE,"ATM"}</definedName>
    <definedName name="n" hidden="1">{#N/A,#N/A,FALSE,"連絡先";#N/A,#N/A,FALSE,"ﾊｰﾄﾞｿﾌﾄ環境";#N/A,#N/A,FALSE,"IP･ﾌﾟﾛﾄｺﾙの設定";#N/A,#N/A,FALSE,"各種設定";#N/A,#N/A,FALSE,"OSPF";#N/A,#N/A,FALSE,"X25";#N/A,#N/A,FALSE,"FrameRelay";#N/A,#N/A,FALSE,"ATM"}</definedName>
    <definedName name="N_ｶﾗﾑ" localSheetId="0">#REF!</definedName>
    <definedName name="N_ｶﾗﾑ">#REF!</definedName>
    <definedName name="N_ｶﾗﾑｻｲｽﾞ" localSheetId="0">#REF!</definedName>
    <definedName name="N_ｶﾗﾑｻｲｽﾞ">#REF!</definedName>
    <definedName name="NAME" localSheetId="0">#REF!</definedName>
    <definedName name="NAME">#REF!</definedName>
    <definedName name="NameJPN">"テキスト 116"</definedName>
    <definedName name="NAMES" localSheetId="0">#REF!</definedName>
    <definedName name="NAMES">#REF!</definedName>
    <definedName name="NB" localSheetId="0">#REF!</definedName>
    <definedName name="NB">#REF!</definedName>
    <definedName name="NEC_KEYS" localSheetId="0">#REF!</definedName>
    <definedName name="NEC_KEYS">#REF!</definedName>
    <definedName name="NewDlg_Check">#N/A</definedName>
    <definedName name="NewProNo" localSheetId="0">#REF!</definedName>
    <definedName name="NewProNo">#REF!</definedName>
    <definedName name="NG" localSheetId="2" hidden="1">{"'表紙'!$A$1:$W$39"}</definedName>
    <definedName name="NG" localSheetId="1" hidden="1">{"'表紙'!$A$1:$W$39"}</definedName>
    <definedName name="NG" localSheetId="0" hidden="1">{"'表紙'!$A$1:$W$39"}</definedName>
    <definedName name="NG" hidden="1">{"'表紙'!$A$1:$W$39"}</definedName>
    <definedName name="NG_1" localSheetId="2" hidden="1">{"'表紙'!$A$1:$W$39"}</definedName>
    <definedName name="NG_1" localSheetId="1" hidden="1">{"'表紙'!$A$1:$W$39"}</definedName>
    <definedName name="NG_1" localSheetId="0" hidden="1">{"'表紙'!$A$1:$W$39"}</definedName>
    <definedName name="NG_1" hidden="1">{"'表紙'!$A$1:$W$39"}</definedName>
    <definedName name="NG決定日" localSheetId="0">#REF!</definedName>
    <definedName name="NG決定日">#REF!</definedName>
    <definedName name="NH" localSheetId="0">#REF!</definedName>
    <definedName name="NH">#REF!</definedName>
    <definedName name="NI" localSheetId="2" hidden="1">{"'表紙'!$A$1:$W$39"}</definedName>
    <definedName name="NI" localSheetId="1" hidden="1">{"'表紙'!$A$1:$W$39"}</definedName>
    <definedName name="NI" localSheetId="0" hidden="1">{"'表紙'!$A$1:$W$39"}</definedName>
    <definedName name="NI" hidden="1">{"'表紙'!$A$1:$W$39"}</definedName>
    <definedName name="NI_1" localSheetId="2" hidden="1">{"'表紙'!$A$1:$W$39"}</definedName>
    <definedName name="NI_1" localSheetId="1" hidden="1">{"'表紙'!$A$1:$W$39"}</definedName>
    <definedName name="NI_1" localSheetId="0" hidden="1">{"'表紙'!$A$1:$W$39"}</definedName>
    <definedName name="NI_1" hidden="1">{"'表紙'!$A$1:$W$39"}</definedName>
    <definedName name="NJ" localSheetId="2" hidden="1">{"'表紙'!$A$1:$W$39"}</definedName>
    <definedName name="NJ" localSheetId="1" hidden="1">{"'表紙'!$A$1:$W$39"}</definedName>
    <definedName name="NJ" localSheetId="0" hidden="1">{"'表紙'!$A$1:$W$39"}</definedName>
    <definedName name="NJ" hidden="1">{"'表紙'!$A$1:$W$39"}</definedName>
    <definedName name="NJ_1" localSheetId="2" hidden="1">{"'表紙'!$A$1:$W$39"}</definedName>
    <definedName name="NJ_1" localSheetId="1" hidden="1">{"'表紙'!$A$1:$W$39"}</definedName>
    <definedName name="NJ_1" localSheetId="0" hidden="1">{"'表紙'!$A$1:$W$39"}</definedName>
    <definedName name="NJ_1" hidden="1">{"'表紙'!$A$1:$W$39"}</definedName>
    <definedName name="NK" localSheetId="2" hidden="1">{"'表紙'!$A$1:$W$39"}</definedName>
    <definedName name="NK" localSheetId="1" hidden="1">{"'表紙'!$A$1:$W$39"}</definedName>
    <definedName name="NK" localSheetId="0" hidden="1">{"'表紙'!$A$1:$W$39"}</definedName>
    <definedName name="NK" hidden="1">{"'表紙'!$A$1:$W$39"}</definedName>
    <definedName name="NK_1" localSheetId="2" hidden="1">{"'表紙'!$A$1:$W$39"}</definedName>
    <definedName name="NK_1" localSheetId="1" hidden="1">{"'表紙'!$A$1:$W$39"}</definedName>
    <definedName name="NK_1" localSheetId="0" hidden="1">{"'表紙'!$A$1:$W$39"}</definedName>
    <definedName name="NK_1" hidden="1">{"'表紙'!$A$1:$W$39"}</definedName>
    <definedName name="NL" localSheetId="0">#REF!</definedName>
    <definedName name="NL">#REF!</definedName>
    <definedName name="NM" localSheetId="2" hidden="1">{"'表紙'!$A$1:$W$39"}</definedName>
    <definedName name="NM" localSheetId="1" hidden="1">{"'表紙'!$A$1:$W$39"}</definedName>
    <definedName name="NM" localSheetId="0" hidden="1">{"'表紙'!$A$1:$W$39"}</definedName>
    <definedName name="NM" hidden="1">{"'表紙'!$A$1:$W$39"}</definedName>
    <definedName name="NM_1" localSheetId="2" hidden="1">{"'表紙'!$A$1:$W$39"}</definedName>
    <definedName name="NM_1" localSheetId="1" hidden="1">{"'表紙'!$A$1:$W$39"}</definedName>
    <definedName name="NM_1" localSheetId="0" hidden="1">{"'表紙'!$A$1:$W$39"}</definedName>
    <definedName name="NM_1" hidden="1">{"'表紙'!$A$1:$W$39"}</definedName>
    <definedName name="NN" localSheetId="2" hidden="1">{"'表紙'!$A$1:$W$39"}</definedName>
    <definedName name="NN" localSheetId="1" hidden="1">{"'表紙'!$A$1:$W$39"}</definedName>
    <definedName name="NN" localSheetId="0" hidden="1">{"'表紙'!$A$1:$W$39"}</definedName>
    <definedName name="NN" hidden="1">{"'表紙'!$A$1:$W$39"}</definedName>
    <definedName name="NN_1" localSheetId="2" hidden="1">{"'表紙'!$A$1:$W$39"}</definedName>
    <definedName name="NN_1" localSheetId="1" hidden="1">{"'表紙'!$A$1:$W$39"}</definedName>
    <definedName name="NN_1" localSheetId="0" hidden="1">{"'表紙'!$A$1:$W$39"}</definedName>
    <definedName name="NN_1" hidden="1">{"'表紙'!$A$1:$W$39"}</definedName>
    <definedName name="NNC商品ﾏｽﾀSEQ" localSheetId="0">#REF!</definedName>
    <definedName name="NNC商品ﾏｽﾀSEQ">#REF!</definedName>
    <definedName name="NNC商品ﾏｽﾀ合計" localSheetId="0">#REF!</definedName>
    <definedName name="NNC商品ﾏｽﾀ合計">#REF!</definedName>
    <definedName name="NNC商品情報SEQ" localSheetId="0">#REF!</definedName>
    <definedName name="NNC商品情報SEQ">#REF!</definedName>
    <definedName name="NNC商品情報合計" localSheetId="0">#REF!</definedName>
    <definedName name="NNC商品情報合計">#REF!</definedName>
    <definedName name="No" localSheetId="0">#REF!</definedName>
    <definedName name="No">#REF!</definedName>
    <definedName name="No." localSheetId="0">#REF!</definedName>
    <definedName name="No.">#REF!</definedName>
    <definedName name="No.3" localSheetId="0">#REF!</definedName>
    <definedName name="No.3">#REF!</definedName>
    <definedName name="NODATA" localSheetId="0">#REF!</definedName>
    <definedName name="NODATA">#REF!</definedName>
    <definedName name="NP" localSheetId="0">#REF!</definedName>
    <definedName name="NP">#REF!</definedName>
    <definedName name="NU" localSheetId="2" hidden="1">{"'表紙'!$A$1:$W$39"}</definedName>
    <definedName name="NU" localSheetId="1" hidden="1">{"'表紙'!$A$1:$W$39"}</definedName>
    <definedName name="NU" localSheetId="0" hidden="1">{"'表紙'!$A$1:$W$39"}</definedName>
    <definedName name="NU" hidden="1">{"'表紙'!$A$1:$W$39"}</definedName>
    <definedName name="NU_1" localSheetId="2" hidden="1">{"'表紙'!$A$1:$W$39"}</definedName>
    <definedName name="NU_1" localSheetId="1" hidden="1">{"'表紙'!$A$1:$W$39"}</definedName>
    <definedName name="NU_1" localSheetId="0" hidden="1">{"'表紙'!$A$1:$W$39"}</definedName>
    <definedName name="NU_1" hidden="1">{"'表紙'!$A$1:$W$39"}</definedName>
    <definedName name="NV" localSheetId="2" hidden="1">{"'表紙'!$A$1:$W$39"}</definedName>
    <definedName name="NV" localSheetId="1" hidden="1">{"'表紙'!$A$1:$W$39"}</definedName>
    <definedName name="NV" localSheetId="0" hidden="1">{"'表紙'!$A$1:$W$39"}</definedName>
    <definedName name="NV" hidden="1">{"'表紙'!$A$1:$W$39"}</definedName>
    <definedName name="NV_1" localSheetId="2" hidden="1">{"'表紙'!$A$1:$W$39"}</definedName>
    <definedName name="NV_1" localSheetId="1" hidden="1">{"'表紙'!$A$1:$W$39"}</definedName>
    <definedName name="NV_1" localSheetId="0" hidden="1">{"'表紙'!$A$1:$W$39"}</definedName>
    <definedName name="NV_1" hidden="1">{"'表紙'!$A$1:$W$39"}</definedName>
    <definedName name="NY" localSheetId="0">#REF!</definedName>
    <definedName name="NY">#REF!</definedName>
    <definedName name="№６７" localSheetId="0">#REF!</definedName>
    <definedName name="№６７">#REF!</definedName>
    <definedName name="№７７" localSheetId="0">#REF!</definedName>
    <definedName name="№７７">#REF!</definedName>
    <definedName name="o" localSheetId="0">#REF!</definedName>
    <definedName name="o">#REF!</definedName>
    <definedName name="OCE"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ODリスト作成" localSheetId="0">#REF!</definedName>
    <definedName name="ODリスト作成">#REF!</definedName>
    <definedName name="ＯＨ" localSheetId="0">#REF!</definedName>
    <definedName name="ＯＨ">#REF!</definedName>
    <definedName name="ONEST" localSheetId="2" hidden="1">{"'予定・実績一覧'!$A$3:$O$110"}</definedName>
    <definedName name="ONEST" localSheetId="1" hidden="1">{"'予定・実績一覧'!$A$3:$O$110"}</definedName>
    <definedName name="ONEST" localSheetId="0" hidden="1">{"'予定・実績一覧'!$A$3:$O$110"}</definedName>
    <definedName name="ONEST" hidden="1">{"'予定・実績一覧'!$A$3:$O$110"}</definedName>
    <definedName name="ONEST2" localSheetId="2" hidden="1">{"'予定・実績一覧'!$A$3:$O$110"}</definedName>
    <definedName name="ONEST2" localSheetId="1" hidden="1">{"'予定・実績一覧'!$A$3:$O$110"}</definedName>
    <definedName name="ONEST2" localSheetId="0" hidden="1">{"'予定・実績一覧'!$A$3:$O$110"}</definedName>
    <definedName name="ONEST2" hidden="1">{"'予定・実績一覧'!$A$3:$O$110"}</definedName>
    <definedName name="OO" localSheetId="2" hidden="1">{#N/A,#N/A,FALSE,"連絡先";#N/A,#N/A,FALSE,"ﾊｰﾄﾞｿﾌﾄ環境";#N/A,#N/A,FALSE,"IP･ﾌﾟﾛﾄｺﾙの設定";#N/A,#N/A,FALSE,"各種設定";#N/A,#N/A,FALSE,"OSPF";#N/A,#N/A,FALSE,"X25";#N/A,#N/A,FALSE,"FrameRelay";#N/A,#N/A,FALSE,"ATM"}</definedName>
    <definedName name="OO" localSheetId="1" hidden="1">{#N/A,#N/A,FALSE,"連絡先";#N/A,#N/A,FALSE,"ﾊｰﾄﾞｿﾌﾄ環境";#N/A,#N/A,FALSE,"IP･ﾌﾟﾛﾄｺﾙの設定";#N/A,#N/A,FALSE,"各種設定";#N/A,#N/A,FALSE,"OSPF";#N/A,#N/A,FALSE,"X25";#N/A,#N/A,FALSE,"FrameRelay";#N/A,#N/A,FALSE,"ATM"}</definedName>
    <definedName name="OO" localSheetId="0" hidden="1">{#N/A,#N/A,FALSE,"連絡先";#N/A,#N/A,FALSE,"ﾊｰﾄﾞｿﾌﾄ環境";#N/A,#N/A,FALSE,"IP･ﾌﾟﾛﾄｺﾙの設定";#N/A,#N/A,FALSE,"各種設定";#N/A,#N/A,FALSE,"OSPF";#N/A,#N/A,FALSE,"X25";#N/A,#N/A,FALSE,"FrameRelay";#N/A,#N/A,FALSE,"ATM"}</definedName>
    <definedName name="OO" hidden="1">{#N/A,#N/A,FALSE,"連絡先";#N/A,#N/A,FALSE,"ﾊｰﾄﾞｿﾌﾄ環境";#N/A,#N/A,FALSE,"IP･ﾌﾟﾛﾄｺﾙの設定";#N/A,#N/A,FALSE,"各種設定";#N/A,#N/A,FALSE,"OSPF";#N/A,#N/A,FALSE,"X25";#N/A,#N/A,FALSE,"FrameRelay";#N/A,#N/A,FALSE,"ATM"}</definedName>
    <definedName name="oooo" localSheetId="2" hidden="1">{#N/A,#N/A,FALSE,"表一覧"}</definedName>
    <definedName name="oooo" localSheetId="1" hidden="1">{#N/A,#N/A,FALSE,"表一覧"}</definedName>
    <definedName name="oooo" localSheetId="0" hidden="1">{#N/A,#N/A,FALSE,"表一覧"}</definedName>
    <definedName name="oooo" hidden="1">{#N/A,#N/A,FALSE,"表一覧"}</definedName>
    <definedName name="ooooo" localSheetId="2" hidden="1">{#N/A,#N/A,FALSE,"表一覧"}</definedName>
    <definedName name="ooooo" localSheetId="1" hidden="1">{#N/A,#N/A,FALSE,"表一覧"}</definedName>
    <definedName name="ooooo" localSheetId="0" hidden="1">{#N/A,#N/A,FALSE,"表一覧"}</definedName>
    <definedName name="ooooo" hidden="1">{#N/A,#N/A,FALSE,"表一覧"}</definedName>
    <definedName name="ooooooo" localSheetId="2" hidden="1">{#N/A,#N/A,FALSE,"表一覧"}</definedName>
    <definedName name="ooooooo" localSheetId="1" hidden="1">{#N/A,#N/A,FALSE,"表一覧"}</definedName>
    <definedName name="ooooooo" localSheetId="0" hidden="1">{#N/A,#N/A,FALSE,"表一覧"}</definedName>
    <definedName name="ooooooo" hidden="1">{#N/A,#N/A,FALSE,"表一覧"}</definedName>
    <definedName name="oooooooooooooooooo" localSheetId="2" hidden="1">{"'表紙'!$A$1:$W$39"}</definedName>
    <definedName name="oooooooooooooooooo" localSheetId="1" hidden="1">{"'表紙'!$A$1:$W$39"}</definedName>
    <definedName name="oooooooooooooooooo" localSheetId="0" hidden="1">{"'表紙'!$A$1:$W$39"}</definedName>
    <definedName name="oooooooooooooooooo" hidden="1">{"'表紙'!$A$1:$W$39"}</definedName>
    <definedName name="ooooooooooooooooooooooo" localSheetId="2" hidden="1">{"'表紙'!$A$1:$W$39"}</definedName>
    <definedName name="ooooooooooooooooooooooo" localSheetId="1" hidden="1">{"'表紙'!$A$1:$W$39"}</definedName>
    <definedName name="ooooooooooooooooooooooo" localSheetId="0" hidden="1">{"'表紙'!$A$1:$W$39"}</definedName>
    <definedName name="ooooooooooooooooooooooo" hidden="1">{"'表紙'!$A$1:$W$39"}</definedName>
    <definedName name="OPC" localSheetId="0">#REF!</definedName>
    <definedName name="OPC">#REF!</definedName>
    <definedName name="OPC___0" localSheetId="0">#REF!</definedName>
    <definedName name="OPC___0">#REF!</definedName>
    <definedName name="OPC___1" localSheetId="0">#REF!</definedName>
    <definedName name="OPC___1">#REF!</definedName>
    <definedName name="OPC___2" localSheetId="0">#REF!</definedName>
    <definedName name="OPC___2">#REF!</definedName>
    <definedName name="OPC_SET" localSheetId="0">#REF!</definedName>
    <definedName name="OPC_SET">#REF!</definedName>
    <definedName name="OPC_SET___0" localSheetId="0">#REF!</definedName>
    <definedName name="OPC_SET___0">#REF!</definedName>
    <definedName name="OPC_SET___1" localSheetId="0">#REF!</definedName>
    <definedName name="OPC_SET___1">#REF!</definedName>
    <definedName name="OPC_SET___2" localSheetId="0">#REF!</definedName>
    <definedName name="OPC_SET___2">#REF!</definedName>
    <definedName name="Operation" localSheetId="0">#REF!</definedName>
    <definedName name="Operation">#REF!</definedName>
    <definedName name="OP合計" localSheetId="0">#REF!</definedName>
    <definedName name="OP合計">#REF!</definedName>
    <definedName name="Oracleコンポーネント情報" localSheetId="2" hidden="1">{"'フローチャート'!$A$1:$AO$191"}</definedName>
    <definedName name="Oracleコンポーネント情報" localSheetId="1" hidden="1">{"'フローチャート'!$A$1:$AO$191"}</definedName>
    <definedName name="Oracleコンポーネント情報" localSheetId="0" hidden="1">{"'フローチャート'!$A$1:$AO$191"}</definedName>
    <definedName name="Oracleコンポーネント情報" hidden="1">{"'フローチャート'!$A$1:$AO$191"}</definedName>
    <definedName name="order_no" localSheetId="0">#REF!</definedName>
    <definedName name="order_no">#REF!</definedName>
    <definedName name="OrgProNo" localSheetId="0">#REF!</definedName>
    <definedName name="OrgProNo">#REF!</definedName>
    <definedName name="OS" localSheetId="0">#REF!</definedName>
    <definedName name="OS">#REF!</definedName>
    <definedName name="OT" localSheetId="0">#REF!</definedName>
    <definedName name="OT">#REF!</definedName>
    <definedName name="other" localSheetId="0">#REF!</definedName>
    <definedName name="other">#REF!</definedName>
    <definedName name="OTHI" localSheetId="0">#REF!</definedName>
    <definedName name="OTHI">#REF!</definedName>
    <definedName name="OutputReport_Process_List" localSheetId="0">#REF!</definedName>
    <definedName name="OutputReport_Process_List">#REF!</definedName>
    <definedName name="Ｏホ" localSheetId="0">#REF!</definedName>
    <definedName name="Ｏホ">#REF!</definedName>
    <definedName name="ｐ" hidden="1">#REF!</definedName>
    <definedName name="PA" localSheetId="0">#REF!</definedName>
    <definedName name="PA">#REF!</definedName>
    <definedName name="Page_Jump" localSheetId="0">#REF!</definedName>
    <definedName name="Page_Jump">#REF!</definedName>
    <definedName name="page_no" localSheetId="0">#REF!</definedName>
    <definedName name="page_no">#REF!</definedName>
    <definedName name="PBUNRUI" localSheetId="0">#REF!</definedName>
    <definedName name="PBUNRUI">#REF!</definedName>
    <definedName name="pc">"グループ 260"</definedName>
    <definedName name="PCI" localSheetId="0">#REF!</definedName>
    <definedName name="PCI">#REF!</definedName>
    <definedName name="PCJUPJ" localSheetId="0">#REF!</definedName>
    <definedName name="PCJUPJ">#REF!</definedName>
    <definedName name="PCL" localSheetId="2" hidden="1">{"'フローチャート'!$A$1:$AO$191"}</definedName>
    <definedName name="PCL" localSheetId="1" hidden="1">{"'フローチャート'!$A$1:$AO$191"}</definedName>
    <definedName name="PCL" localSheetId="0" hidden="1">{"'フローチャート'!$A$1:$AO$191"}</definedName>
    <definedName name="PCL" hidden="1">{"'フローチャート'!$A$1:$AO$191"}</definedName>
    <definedName name="PCLUPJ" localSheetId="0">#REF!</definedName>
    <definedName name="PCLUPJ">#REF!</definedName>
    <definedName name="PCLUPY" localSheetId="0">#REF!</definedName>
    <definedName name="PCLUPY">#REF!</definedName>
    <definedName name="PDUPJ" localSheetId="0">#REF!</definedName>
    <definedName name="PDUPJ">#REF!</definedName>
    <definedName name="PDUPY" localSheetId="0">#REF!</definedName>
    <definedName name="PDUPY">#REF!</definedName>
    <definedName name="ＰＤ実績" localSheetId="0">#REF!</definedName>
    <definedName name="ＰＤ実績">#REF!</definedName>
    <definedName name="ＰＤ予定" localSheetId="0">#REF!</definedName>
    <definedName name="ＰＤ予定">#REF!</definedName>
    <definedName name="Period" localSheetId="0">#REF!</definedName>
    <definedName name="Period">#REF!</definedName>
    <definedName name="ＰＧ" localSheetId="0">#REF!</definedName>
    <definedName name="ＰＧ">#REF!</definedName>
    <definedName name="PG_Scale_Unit" localSheetId="0">#REF!</definedName>
    <definedName name="PG_Scale_Unit">#REF!</definedName>
    <definedName name="PGMName">"テキスト 114"</definedName>
    <definedName name="PGﾃｽﾄ基準小計1" localSheetId="0">#REF!</definedName>
    <definedName name="PGﾃｽﾄ基準小計1">#REF!</definedName>
    <definedName name="PGﾃｽﾄ基準小計2" localSheetId="0">#REF!</definedName>
    <definedName name="PGﾃｽﾄ基準小計2">#REF!</definedName>
    <definedName name="PGﾃｽﾄ実績小計1" localSheetId="0">#REF!</definedName>
    <definedName name="PGﾃｽﾄ実績小計1">#REF!</definedName>
    <definedName name="PGﾃｽﾄ実績小計2" localSheetId="0">#REF!</definedName>
    <definedName name="PGﾃｽﾄ実績小計2">#REF!</definedName>
    <definedName name="ＰＧ工数" localSheetId="0">#REF!</definedName>
    <definedName name="ＰＧ工数">#REF!</definedName>
    <definedName name="PG障害基準小計1" localSheetId="0">#REF!</definedName>
    <definedName name="PG障害基準小計1">#REF!</definedName>
    <definedName name="PG障害基準小計2" localSheetId="0">#REF!</definedName>
    <definedName name="PG障害基準小計2">#REF!</definedName>
    <definedName name="PG障害実績小計1" localSheetId="0">#REF!</definedName>
    <definedName name="PG障害実績小計1">#REF!</definedName>
    <definedName name="PG障害実績小計2" localSheetId="0">#REF!</definedName>
    <definedName name="PG障害実績小計2">#REF!</definedName>
    <definedName name="PG単価" localSheetId="0">#REF!</definedName>
    <definedName name="PG単価">#REF!</definedName>
    <definedName name="PG単価FFC" localSheetId="0">#REF!</definedName>
    <definedName name="PG単価FFC">#REF!</definedName>
    <definedName name="PG単価tsr" localSheetId="0">#REF!</definedName>
    <definedName name="PG単価tsr">#REF!</definedName>
    <definedName name="ＰＧ担当" localSheetId="0">#REF!</definedName>
    <definedName name="ＰＧ担当">#REF!</definedName>
    <definedName name="PG田中" localSheetId="0">#REF!</definedName>
    <definedName name="PG田中">#REF!</definedName>
    <definedName name="Phase" localSheetId="0">#REF!</definedName>
    <definedName name="Phase">#REF!</definedName>
    <definedName name="PIPA1" localSheetId="0">#REF!</definedName>
    <definedName name="PIPA1">#REF!</definedName>
    <definedName name="PJ_Type_List" localSheetId="0">#REF!</definedName>
    <definedName name="PJ_Type_List">#REF!</definedName>
    <definedName name="PJCode" localSheetId="0">#REF!</definedName>
    <definedName name="PJCode">#REF!</definedName>
    <definedName name="PJ種別リスト" localSheetId="0">#REF!</definedName>
    <definedName name="PJ種別リスト">#REF!</definedName>
    <definedName name="PKNUM" localSheetId="0">#REF!</definedName>
    <definedName name="PKNUM">#REF!</definedName>
    <definedName name="PKSZ" localSheetId="0">#REF!</definedName>
    <definedName name="PKSZ">#REF!</definedName>
    <definedName name="ploi" localSheetId="2" hidden="1">{#N/A,#N/A,FALSE,"Windows";#N/A,#N/A,FALSE,"Windows (2)";#N/A,#N/A,FALSE,"Windows(Note)";#N/A,#N/A,FALSE,"Windows(Note) (2)";#N/A,#N/A,FALSE,"Macintosh";#N/A,#N/A,FALSE,"Macintosh (2)"}</definedName>
    <definedName name="ploi" localSheetId="1" hidden="1">{#N/A,#N/A,FALSE,"Windows";#N/A,#N/A,FALSE,"Windows (2)";#N/A,#N/A,FALSE,"Windows(Note)";#N/A,#N/A,FALSE,"Windows(Note) (2)";#N/A,#N/A,FALSE,"Macintosh";#N/A,#N/A,FALSE,"Macintosh (2)"}</definedName>
    <definedName name="ploi" localSheetId="0" hidden="1">{#N/A,#N/A,FALSE,"Windows";#N/A,#N/A,FALSE,"Windows (2)";#N/A,#N/A,FALSE,"Windows(Note)";#N/A,#N/A,FALSE,"Windows(Note) (2)";#N/A,#N/A,FALSE,"Macintosh";#N/A,#N/A,FALSE,"Macintosh (2)"}</definedName>
    <definedName name="ploi" hidden="1">{#N/A,#N/A,FALSE,"Windows";#N/A,#N/A,FALSE,"Windows (2)";#N/A,#N/A,FALSE,"Windows(Note)";#N/A,#N/A,FALSE,"Windows(Note) (2)";#N/A,#N/A,FALSE,"Macintosh";#N/A,#N/A,FALSE,"Macintosh (2)"}</definedName>
    <definedName name="PNAME" localSheetId="0">#REF!</definedName>
    <definedName name="PNAME">#REF!</definedName>
    <definedName name="poih" localSheetId="2" hidden="1">{"'表紙'!$A$1:$W$39"}</definedName>
    <definedName name="poih" localSheetId="1" hidden="1">{"'表紙'!$A$1:$W$39"}</definedName>
    <definedName name="poih" localSheetId="0" hidden="1">{"'表紙'!$A$1:$W$39"}</definedName>
    <definedName name="poih" hidden="1">{"'表紙'!$A$1:$W$39"}</definedName>
    <definedName name="POS" localSheetId="0">#REF!</definedName>
    <definedName name="POS">#REF!</definedName>
    <definedName name="PP" localSheetId="2" hidden="1">{"'説明 (2)'!$C$7:$E$19"}</definedName>
    <definedName name="PP" localSheetId="1" hidden="1">{"'説明 (2)'!$C$7:$E$19"}</definedName>
    <definedName name="PP" localSheetId="0" hidden="1">{"'説明 (2)'!$C$7:$E$19"}</definedName>
    <definedName name="PP" hidden="1">{"'説明 (2)'!$C$7:$E$19"}</definedName>
    <definedName name="PP080A1" localSheetId="0">#REF!</definedName>
    <definedName name="PP080A1">#REF!</definedName>
    <definedName name="PP081A1" localSheetId="0">#REF!</definedName>
    <definedName name="PP081A1">#REF!</definedName>
    <definedName name="PP081A11" localSheetId="0">#REF!</definedName>
    <definedName name="PP081A11">#REF!</definedName>
    <definedName name="PP087CL11" localSheetId="0">#REF!</definedName>
    <definedName name="PP087CL11">#REF!</definedName>
    <definedName name="PP087CL12" localSheetId="0">#REF!</definedName>
    <definedName name="PP087CL12">#REF!</definedName>
    <definedName name="PP087CL13" localSheetId="0">#REF!</definedName>
    <definedName name="PP087CL13">#REF!</definedName>
    <definedName name="PP087FL1" localSheetId="0">#REF!</definedName>
    <definedName name="PP087FL1">#REF!</definedName>
    <definedName name="PP087FL91" localSheetId="0">#REF!</definedName>
    <definedName name="PP087FL91">#REF!</definedName>
    <definedName name="PP087SB1" localSheetId="0">#REF!</definedName>
    <definedName name="PP087SB1">#REF!</definedName>
    <definedName name="PP087SB11" localSheetId="0">#REF!</definedName>
    <definedName name="PP087SB11">#REF!</definedName>
    <definedName name="PP100A1" localSheetId="0">#REF!</definedName>
    <definedName name="PP100A1">#REF!</definedName>
    <definedName name="PP200A1" localSheetId="0">#REF!</definedName>
    <definedName name="PP200A1">#REF!</definedName>
    <definedName name="PP207SB1" localSheetId="0">#REF!</definedName>
    <definedName name="PP207SB1">#REF!</definedName>
    <definedName name="ppp" localSheetId="2" hidden="1">{#N/A,#N/A,FALSE,"表一覧"}</definedName>
    <definedName name="ppp" localSheetId="1" hidden="1">{#N/A,#N/A,FALSE,"表一覧"}</definedName>
    <definedName name="ppp" localSheetId="0" hidden="1">{#N/A,#N/A,FALSE,"表一覧"}</definedName>
    <definedName name="ppp" hidden="1">{#N/A,#N/A,FALSE,"表一覧"}</definedName>
    <definedName name="pppp" localSheetId="2" hidden="1">{"'表紙'!$A$1:$W$39"}</definedName>
    <definedName name="pppp" localSheetId="1" hidden="1">{"'表紙'!$A$1:$W$39"}</definedName>
    <definedName name="pppp" localSheetId="0" hidden="1">{"'表紙'!$A$1:$W$39"}</definedName>
    <definedName name="pppp" hidden="1">{"'表紙'!$A$1:$W$39"}</definedName>
    <definedName name="pppppp" localSheetId="2" hidden="1">{#N/A,#N/A,FALSE,"表一覧"}</definedName>
    <definedName name="pppppp" localSheetId="1" hidden="1">{#N/A,#N/A,FALSE,"表一覧"}</definedName>
    <definedName name="pppppp" localSheetId="0" hidden="1">{#N/A,#N/A,FALSE,"表一覧"}</definedName>
    <definedName name="pppppp" hidden="1">{#N/A,#N/A,FALSE,"表一覧"}</definedName>
    <definedName name="ppppppppppppppppppppp" localSheetId="2" hidden="1">{"'表紙'!$A$1:$W$39"}</definedName>
    <definedName name="ppppppppppppppppppppp" localSheetId="1" hidden="1">{"'表紙'!$A$1:$W$39"}</definedName>
    <definedName name="ppppppppppppppppppppp" localSheetId="0" hidden="1">{"'表紙'!$A$1:$W$39"}</definedName>
    <definedName name="ppppppppppppppppppppp" hidden="1">{"'表紙'!$A$1:$W$39"}</definedName>
    <definedName name="PP見積り" localSheetId="0">#REF!</definedName>
    <definedName name="PP見積り">#REF!</definedName>
    <definedName name="PQ" localSheetId="2" hidden="1">{"'フローチャート'!$A$1:$AO$191"}</definedName>
    <definedName name="PQ" localSheetId="1" hidden="1">{"'フローチャート'!$A$1:$AO$191"}</definedName>
    <definedName name="PQ" localSheetId="0" hidden="1">{"'フローチャート'!$A$1:$AO$191"}</definedName>
    <definedName name="PQ" hidden="1">{"'フローチャート'!$A$1:$AO$191"}</definedName>
    <definedName name="PrcCode" localSheetId="0">#REF!</definedName>
    <definedName name="PrcCode">#REF!</definedName>
    <definedName name="presence" localSheetId="0">#REF!</definedName>
    <definedName name="presence">#REF!</definedName>
    <definedName name="ｐｒｉｎｔ" localSheetId="0">#REF!</definedName>
    <definedName name="ｐｒｉｎｔ">#REF!</definedName>
    <definedName name="_xlnm.Print_Area" localSheetId="0">#REF!</definedName>
    <definedName name="_xlnm.Print_Area">#REF!</definedName>
    <definedName name="PRINT_AREA_MI" localSheetId="0">#REF!</definedName>
    <definedName name="PRINT_AREA_MI">#REF!</definedName>
    <definedName name="print_area1" localSheetId="0">#REF!</definedName>
    <definedName name="print_area1">#REF!</definedName>
    <definedName name="_xlnm.Print_Titles" localSheetId="4">モジュール一覧!$1:$3</definedName>
    <definedName name="_xlnm.Print_Titles" localSheetId="0">#REF!</definedName>
    <definedName name="_xlnm.Print_Titles">#REF!</definedName>
    <definedName name="Print1" localSheetId="0">#REF!</definedName>
    <definedName name="Print1">#REF!</definedName>
    <definedName name="Priority" localSheetId="0">#REF!</definedName>
    <definedName name="Priority">#REF!</definedName>
    <definedName name="PrjWeb活用" localSheetId="0">#REF!</definedName>
    <definedName name="PrjWeb活用">#REF!</definedName>
    <definedName name="PRJ開始日" localSheetId="0">#REF!</definedName>
    <definedName name="PRJ開始日">#REF!</definedName>
    <definedName name="Process" localSheetId="0">#REF!</definedName>
    <definedName name="Process">#REF!</definedName>
    <definedName name="ProjWeb活用判別行" localSheetId="0">#REF!</definedName>
    <definedName name="ProjWeb活用判別行">#REF!</definedName>
    <definedName name="PS_Scale_Unit" localSheetId="0">#REF!</definedName>
    <definedName name="PS_Scale_Unit">#REF!</definedName>
    <definedName name="PSPT_Management_Item_Name_1" localSheetId="0">#REF!</definedName>
    <definedName name="PSPT_Management_Item_Name_1">#REF!</definedName>
    <definedName name="PSPT_Management_Item_Name_2" localSheetId="0">#REF!</definedName>
    <definedName name="PSPT_Management_Item_Name_2">#REF!</definedName>
    <definedName name="PSPT_Management_Item_Name_3" localSheetId="0">#REF!</definedName>
    <definedName name="PSPT_Management_Item_Name_3">#REF!</definedName>
    <definedName name="PSPT_Management_Item_Name_4" localSheetId="0">#REF!</definedName>
    <definedName name="PSPT_Management_Item_Name_4">#REF!</definedName>
    <definedName name="PSPT_Management_Item_Name_5" localSheetId="0">#REF!</definedName>
    <definedName name="PSPT_Management_Item_Name_5">#REF!</definedName>
    <definedName name="PSU" localSheetId="0">#REF!</definedName>
    <definedName name="PSU">#REF!</definedName>
    <definedName name="PSﾃｽﾄ基準小計1" localSheetId="0">#REF!</definedName>
    <definedName name="PSﾃｽﾄ基準小計1">#REF!</definedName>
    <definedName name="PSﾃｽﾄ基準小計2" localSheetId="0">#REF!</definedName>
    <definedName name="PSﾃｽﾄ基準小計2">#REF!</definedName>
    <definedName name="PSﾃｽﾄ実績小計1" localSheetId="0">#REF!</definedName>
    <definedName name="PSﾃｽﾄ実績小計1">#REF!</definedName>
    <definedName name="PSﾃｽﾄ実績小計2" localSheetId="0">#REF!</definedName>
    <definedName name="PSﾃｽﾄ実績小計2">#REF!</definedName>
    <definedName name="PS障害基準小計1" localSheetId="0">#REF!</definedName>
    <definedName name="PS障害基準小計1">#REF!</definedName>
    <definedName name="PS障害基準小計2" localSheetId="0">#REF!</definedName>
    <definedName name="PS障害基準小計2">#REF!</definedName>
    <definedName name="PS障害実績小計1" localSheetId="0">#REF!</definedName>
    <definedName name="PS障害実績小計1">#REF!</definedName>
    <definedName name="PS障害実績小計2" localSheetId="0">#REF!</definedName>
    <definedName name="PS障害実績小計2">#REF!</definedName>
    <definedName name="PT_Scale_Unit" localSheetId="0">#REF!</definedName>
    <definedName name="PT_Scale_Unit">#REF!</definedName>
    <definedName name="PTof1_2判別行" localSheetId="0">#REF!</definedName>
    <definedName name="PTof1_2判別行">#REF!</definedName>
    <definedName name="PTof2倍判別行" localSheetId="0">#REF!</definedName>
    <definedName name="PTof2倍判別行">#REF!</definedName>
    <definedName name="PTof指標" localSheetId="0">#REF!</definedName>
    <definedName name="PTof指標">#REF!</definedName>
    <definedName name="PTof発生件数" localSheetId="0">#REF!</definedName>
    <definedName name="PTof発生件数">#REF!</definedName>
    <definedName name="PTPT" localSheetId="0">#REF!</definedName>
    <definedName name="PTPT">#REF!</definedName>
    <definedName name="PTPTｋ" localSheetId="0">#REF!</definedName>
    <definedName name="PTPTｋ">#REF!</definedName>
    <definedName name="PTU_Scale_Unit" localSheetId="0">#REF!</definedName>
    <definedName name="PTU_Scale_Unit">#REF!</definedName>
    <definedName name="PTﾃｽﾄ基準小計1" localSheetId="0">#REF!</definedName>
    <definedName name="PTﾃｽﾄ基準小計1">#REF!</definedName>
    <definedName name="PTﾃｽﾄ基準小計2" localSheetId="0">#REF!</definedName>
    <definedName name="PTﾃｽﾄ基準小計2">#REF!</definedName>
    <definedName name="PTﾃｽﾄ実績小計1" localSheetId="0">#REF!</definedName>
    <definedName name="PTﾃｽﾄ実績小計1">#REF!</definedName>
    <definedName name="PTﾃｽﾄ実績小計2" localSheetId="0">#REF!</definedName>
    <definedName name="PTﾃｽﾄ実績小計2">#REF!</definedName>
    <definedName name="ＰＴ完了" localSheetId="0">#REF!</definedName>
    <definedName name="ＰＴ完了">#REF!</definedName>
    <definedName name="PT完了判別行" localSheetId="0">#REF!</definedName>
    <definedName name="PT完了判別行">#REF!</definedName>
    <definedName name="PT工程1_2問題ｆ" localSheetId="0">#REF!</definedName>
    <definedName name="PT工程1_2問題ｆ">#REF!</definedName>
    <definedName name="PT工程2倍問題ｆ" localSheetId="0">#REF!</definedName>
    <definedName name="PT工程2倍問題ｆ">#REF!</definedName>
    <definedName name="PT作成数b" localSheetId="0">#REF!</definedName>
    <definedName name="PT作成数b">#REF!</definedName>
    <definedName name="PT作成率b" localSheetId="0">#REF!</definedName>
    <definedName name="PT作成率b">#REF!</definedName>
    <definedName name="PT作成率t" localSheetId="0">#REF!</definedName>
    <definedName name="PT作成率t">#REF!</definedName>
    <definedName name="ＰＴ指標" localSheetId="0">#REF!</definedName>
    <definedName name="ＰＴ指標">#REF!</definedName>
    <definedName name="PT障害２" localSheetId="0">#REF!</definedName>
    <definedName name="PT障害２">#REF!</definedName>
    <definedName name="PT障害基準小計1" localSheetId="0">#REF!</definedName>
    <definedName name="PT障害基準小計1">#REF!</definedName>
    <definedName name="PT障害基準小計2" localSheetId="0">#REF!</definedName>
    <definedName name="PT障害基準小計2">#REF!</definedName>
    <definedName name="PT障害実績小計1" localSheetId="0">#REF!</definedName>
    <definedName name="PT障害実績小計1">#REF!</definedName>
    <definedName name="PT障害実績小計2" localSheetId="0">#REF!</definedName>
    <definedName name="PT障害実績小計2">#REF!</definedName>
    <definedName name="ＰＴ発生" localSheetId="0">#REF!</definedName>
    <definedName name="ＰＴ発生">#REF!</definedName>
    <definedName name="PT乖離" localSheetId="0">#REF!</definedName>
    <definedName name="PT乖離">#REF!</definedName>
    <definedName name="PT乖離Prj数b" localSheetId="0">#REF!</definedName>
    <definedName name="PT乖離Prj数b">#REF!</definedName>
    <definedName name="PU" localSheetId="0">#REF!</definedName>
    <definedName name="PU">#REF!</definedName>
    <definedName name="PWaaS集計基準日" localSheetId="0">#REF!</definedName>
    <definedName name="PWaaS集計基準日">#REF!</definedName>
    <definedName name="Ｐ指" localSheetId="0">#REF!</definedName>
    <definedName name="Ｐ指">#REF!</definedName>
    <definedName name="P指sa" localSheetId="0">#REF!</definedName>
    <definedName name="P指sa">#REF!</definedName>
    <definedName name="ｑ" localSheetId="2" hidden="1">{#N/A,#N/A,FALSE,"表一覧"}</definedName>
    <definedName name="ｑ" localSheetId="1" hidden="1">{#N/A,#N/A,FALSE,"表一覧"}</definedName>
    <definedName name="ｑ" localSheetId="0" hidden="1">{#N/A,#N/A,FALSE,"表一覧"}</definedName>
    <definedName name="ｑ" hidden="1">{#N/A,#N/A,FALSE,"表一覧"}</definedName>
    <definedName name="Q_CSV出力データ" localSheetId="0">#REF!</definedName>
    <definedName name="Q_CSV出力データ">#REF!</definedName>
    <definedName name="Q_Excel出力" localSheetId="0">#REF!</definedName>
    <definedName name="Q_Excel出力">#REF!</definedName>
    <definedName name="Q_SIZE" localSheetId="0">#REF!</definedName>
    <definedName name="Q_SIZE">#REF!</definedName>
    <definedName name="Q_W_不具合・障害分類詳細" localSheetId="0">#REF!</definedName>
    <definedName name="Q_W_不具合・障害分類詳細">#REF!</definedName>
    <definedName name="Q_W_履歴TBL" localSheetId="0">#REF!</definedName>
    <definedName name="Q_W_履歴TBL">#REF!</definedName>
    <definedName name="Q_エクスポート管理票" localSheetId="0">#REF!</definedName>
    <definedName name="Q_エクスポート管理票">#REF!</definedName>
    <definedName name="q35h54" localSheetId="2" hidden="1">{"'表紙'!$A$1:$W$39"}</definedName>
    <definedName name="q35h54" localSheetId="1" hidden="1">{"'表紙'!$A$1:$W$39"}</definedName>
    <definedName name="q35h54" localSheetId="0" hidden="1">{"'表紙'!$A$1:$W$39"}</definedName>
    <definedName name="q35h54" hidden="1">{"'表紙'!$A$1:$W$39"}</definedName>
    <definedName name="qa" localSheetId="2" hidden="1">{#N/A,#N/A,TRUE,"見積明細";#N/A,#N/A,TRUE,"条件・範囲";#N/A,#N/A,TRUE,"開発費用"}</definedName>
    <definedName name="qa" localSheetId="1" hidden="1">{#N/A,#N/A,TRUE,"見積明細";#N/A,#N/A,TRUE,"条件・範囲";#N/A,#N/A,TRUE,"開発費用"}</definedName>
    <definedName name="qa" localSheetId="0" hidden="1">{#N/A,#N/A,TRUE,"見積明細";#N/A,#N/A,TRUE,"条件・範囲";#N/A,#N/A,TRUE,"開発費用"}</definedName>
    <definedName name="qa" hidden="1">{#N/A,#N/A,TRUE,"見積明細";#N/A,#N/A,TRUE,"条件・範囲";#N/A,#N/A,TRUE,"開発費用"}</definedName>
    <definedName name="QANo" localSheetId="0">#REF!</definedName>
    <definedName name="QANo">#REF!</definedName>
    <definedName name="QCOSPSR" localSheetId="0">#REF!</definedName>
    <definedName name="QCOSPSR">#REF!</definedName>
    <definedName name="qerhw5y6thq" localSheetId="2" hidden="1">{"'表紙'!$A$1:$W$39"}</definedName>
    <definedName name="qerhw5y6thq" localSheetId="1" hidden="1">{"'表紙'!$A$1:$W$39"}</definedName>
    <definedName name="qerhw5y6thq" localSheetId="0" hidden="1">{"'表紙'!$A$1:$W$39"}</definedName>
    <definedName name="qerhw5y6thq" hidden="1">{"'表紙'!$A$1:$W$39"}</definedName>
    <definedName name="qq" localSheetId="2" hidden="1">{#N/A,#N/A,FALSE,"連絡先";#N/A,#N/A,FALSE,"ﾊｰﾄﾞｿﾌﾄ環境";#N/A,#N/A,FALSE,"IP･ﾌﾟﾛﾄｺﾙの設定";#N/A,#N/A,FALSE,"各種設定";#N/A,#N/A,FALSE,"OSPF";#N/A,#N/A,FALSE,"X25";#N/A,#N/A,FALSE,"FrameRelay";#N/A,#N/A,FALSE,"ATM"}</definedName>
    <definedName name="qq" localSheetId="1" hidden="1">{#N/A,#N/A,FALSE,"連絡先";#N/A,#N/A,FALSE,"ﾊｰﾄﾞｿﾌﾄ環境";#N/A,#N/A,FALSE,"IP･ﾌﾟﾛﾄｺﾙの設定";#N/A,#N/A,FALSE,"各種設定";#N/A,#N/A,FALSE,"OSPF";#N/A,#N/A,FALSE,"X25";#N/A,#N/A,FALSE,"FrameRelay";#N/A,#N/A,FALSE,"ATM"}</definedName>
    <definedName name="qq" localSheetId="0" hidden="1">{#N/A,#N/A,FALSE,"連絡先";#N/A,#N/A,FALSE,"ﾊｰﾄﾞｿﾌﾄ環境";#N/A,#N/A,FALSE,"IP･ﾌﾟﾛﾄｺﾙの設定";#N/A,#N/A,FALSE,"各種設定";#N/A,#N/A,FALSE,"OSPF";#N/A,#N/A,FALSE,"X25";#N/A,#N/A,FALSE,"FrameRelay";#N/A,#N/A,FALSE,"ATM"}</definedName>
    <definedName name="qq" hidden="1">{#N/A,#N/A,FALSE,"連絡先";#N/A,#N/A,FALSE,"ﾊｰﾄﾞｿﾌﾄ環境";#N/A,#N/A,FALSE,"IP･ﾌﾟﾛﾄｺﾙの設定";#N/A,#N/A,FALSE,"各種設定";#N/A,#N/A,FALSE,"OSPF";#N/A,#N/A,FALSE,"X25";#N/A,#N/A,FALSE,"FrameRelay";#N/A,#N/A,FALSE,"ATM"}</definedName>
    <definedName name="qqq" localSheetId="2" hidden="1">{#N/A,#N/A,FALSE,"Windows";#N/A,#N/A,FALSE,"Windows (2)";#N/A,#N/A,FALSE,"Windows(Note)";#N/A,#N/A,FALSE,"Windows(Note) (2)";#N/A,#N/A,FALSE,"Macintosh";#N/A,#N/A,FALSE,"Macintosh (2)"}</definedName>
    <definedName name="qqq" localSheetId="1" hidden="1">{#N/A,#N/A,FALSE,"Windows";#N/A,#N/A,FALSE,"Windows (2)";#N/A,#N/A,FALSE,"Windows(Note)";#N/A,#N/A,FALSE,"Windows(Note) (2)";#N/A,#N/A,FALSE,"Macintosh";#N/A,#N/A,FALSE,"Macintosh (2)"}</definedName>
    <definedName name="qqq" localSheetId="0" hidden="1">{#N/A,#N/A,FALSE,"Windows";#N/A,#N/A,FALSE,"Windows (2)";#N/A,#N/A,FALSE,"Windows(Note)";#N/A,#N/A,FALSE,"Windows(Note) (2)";#N/A,#N/A,FALSE,"Macintosh";#N/A,#N/A,FALSE,"Macintosh (2)"}</definedName>
    <definedName name="qqq" hidden="1">{#N/A,#N/A,FALSE,"Windows";#N/A,#N/A,FALSE,"Windows (2)";#N/A,#N/A,FALSE,"Windows(Note)";#N/A,#N/A,FALSE,"Windows(Note) (2)";#N/A,#N/A,FALSE,"Macintosh";#N/A,#N/A,FALSE,"Macintosh (2)"}</definedName>
    <definedName name="ｑｑｑｑ" localSheetId="2" hidden="1">{"'フローチャート'!$A$1:$AO$191"}</definedName>
    <definedName name="ｑｑｑｑ" localSheetId="1" hidden="1">{"'フローチャート'!$A$1:$AO$191"}</definedName>
    <definedName name="ｑｑｑｑ" localSheetId="0" hidden="1">{"'フローチャート'!$A$1:$AO$191"}</definedName>
    <definedName name="ｑｑｑｑ" hidden="1">{"'フローチャート'!$A$1:$AO$191"}</definedName>
    <definedName name="QQQQQ" localSheetId="2" hidden="1">{"'表紙'!$A$1:$W$39"}</definedName>
    <definedName name="QQQQQ" localSheetId="1" hidden="1">{"'表紙'!$A$1:$W$39"}</definedName>
    <definedName name="QQQQQ" localSheetId="0" hidden="1">{"'表紙'!$A$1:$W$39"}</definedName>
    <definedName name="QQQQQ" hidden="1">{"'表紙'!$A$1:$W$39"}</definedName>
    <definedName name="qqqqq2" localSheetId="2" hidden="1">{"'IF-AW製造仕様71'!$A$1:$CH$55"}</definedName>
    <definedName name="qqqqq2" localSheetId="1" hidden="1">{"'IF-AW製造仕様71'!$A$1:$CH$55"}</definedName>
    <definedName name="qqqqq2" localSheetId="0" hidden="1">{"'IF-AW製造仕様71'!$A$1:$CH$55"}</definedName>
    <definedName name="qqqqq2" hidden="1">{"'IF-AW製造仕様71'!$A$1:$CH$55"}</definedName>
    <definedName name="qqqqqqqq" localSheetId="2" hidden="1">{#N/A,#N/A,FALSE,"連絡先";#N/A,#N/A,FALSE,"ﾊｰﾄﾞｿﾌﾄ環境";#N/A,#N/A,FALSE,"IP･ﾌﾟﾛﾄｺﾙの設定";#N/A,#N/A,FALSE,"各種設定";#N/A,#N/A,FALSE,"OSPF";#N/A,#N/A,FALSE,"X25";#N/A,#N/A,FALSE,"FrameRelay";#N/A,#N/A,FALSE,"ATM"}</definedName>
    <definedName name="qqqqqqqq" localSheetId="1" hidden="1">{#N/A,#N/A,FALSE,"連絡先";#N/A,#N/A,FALSE,"ﾊｰﾄﾞｿﾌﾄ環境";#N/A,#N/A,FALSE,"IP･ﾌﾟﾛﾄｺﾙの設定";#N/A,#N/A,FALSE,"各種設定";#N/A,#N/A,FALSE,"OSPF";#N/A,#N/A,FALSE,"X25";#N/A,#N/A,FALSE,"FrameRelay";#N/A,#N/A,FALSE,"ATM"}</definedName>
    <definedName name="qqqqqqqq" localSheetId="0" hidden="1">{#N/A,#N/A,FALSE,"連絡先";#N/A,#N/A,FALSE,"ﾊｰﾄﾞｿﾌﾄ環境";#N/A,#N/A,FALSE,"IP･ﾌﾟﾛﾄｺﾙの設定";#N/A,#N/A,FALSE,"各種設定";#N/A,#N/A,FALSE,"OSPF";#N/A,#N/A,FALSE,"X25";#N/A,#N/A,FALSE,"FrameRelay";#N/A,#N/A,FALSE,"ATM"}</definedName>
    <definedName name="qqqqqqqq" hidden="1">{#N/A,#N/A,FALSE,"連絡先";#N/A,#N/A,FALSE,"ﾊｰﾄﾞｿﾌﾄ環境";#N/A,#N/A,FALSE,"IP･ﾌﾟﾛﾄｺﾙの設定";#N/A,#N/A,FALSE,"各種設定";#N/A,#N/A,FALSE,"OSPF";#N/A,#N/A,FALSE,"X25";#N/A,#N/A,FALSE,"FrameRelay";#N/A,#N/A,FALSE,"ATM"}</definedName>
    <definedName name="qqqqqqqqqqqqq" localSheetId="2" hidden="1">{"'表紙'!$A$1:$W$39"}</definedName>
    <definedName name="qqqqqqqqqqqqq" localSheetId="1" hidden="1">{"'表紙'!$A$1:$W$39"}</definedName>
    <definedName name="qqqqqqqqqqqqq" localSheetId="0" hidden="1">{"'表紙'!$A$1:$W$39"}</definedName>
    <definedName name="qqqqqqqqqqqqq" hidden="1">{"'表紙'!$A$1:$W$39"}</definedName>
    <definedName name="qqqqqqqqqqqqqq" localSheetId="2" hidden="1">{"'表紙'!$A$1:$W$39"}</definedName>
    <definedName name="qqqqqqqqqqqqqq" localSheetId="1" hidden="1">{"'表紙'!$A$1:$W$39"}</definedName>
    <definedName name="qqqqqqqqqqqqqq" localSheetId="0" hidden="1">{"'表紙'!$A$1:$W$39"}</definedName>
    <definedName name="qqqqqqqqqqqqqq" hidden="1">{"'表紙'!$A$1:$W$39"}</definedName>
    <definedName name="QWE" localSheetId="0">#REF!</definedName>
    <definedName name="QWE">#REF!</definedName>
    <definedName name="qwerty" localSheetId="2" hidden="1">{"'表紙'!$A$1:$W$39"}</definedName>
    <definedName name="qwerty" localSheetId="1" hidden="1">{"'表紙'!$A$1:$W$39"}</definedName>
    <definedName name="qwerty" localSheetId="0" hidden="1">{"'表紙'!$A$1:$W$39"}</definedName>
    <definedName name="qwerty" hidden="1">{"'表紙'!$A$1:$W$39"}</definedName>
    <definedName name="Ｑ出庫行数別集計" localSheetId="0">#REF!</definedName>
    <definedName name="Ｑ出庫行数別集計">#REF!</definedName>
    <definedName name="RACK" localSheetId="0">#REF!</definedName>
    <definedName name="RACK">#REF!</definedName>
    <definedName name="rack_1" localSheetId="0">#REF!</definedName>
    <definedName name="rack_1">#REF!</definedName>
    <definedName name="rack_2" localSheetId="0">#REF!</definedName>
    <definedName name="rack_2">#REF!</definedName>
    <definedName name="rack_3" localSheetId="0">#REF!</definedName>
    <definedName name="rack_3">#REF!</definedName>
    <definedName name="RAID2" localSheetId="0">#REF!</definedName>
    <definedName name="RAID2">#REF!</definedName>
    <definedName name="rAL" localSheetId="0">#REF!</definedName>
    <definedName name="rAL">#REF!</definedName>
    <definedName name="range" localSheetId="0">#REF!</definedName>
    <definedName name="range">#REF!</definedName>
    <definedName name="RANK" localSheetId="0">#REF!</definedName>
    <definedName name="RANK">#REF!</definedName>
    <definedName name="Rating" localSheetId="0">#REF!</definedName>
    <definedName name="Rating">#REF!</definedName>
    <definedName name="RD_Scale_Unit" localSheetId="0">#REF!</definedName>
    <definedName name="RD_Scale_Unit">#REF!</definedName>
    <definedName name="RE" localSheetId="2" hidden="1">{"'表紙'!$A$1:$W$39"}</definedName>
    <definedName name="RE" localSheetId="1" hidden="1">{"'表紙'!$A$1:$W$39"}</definedName>
    <definedName name="RE" localSheetId="0" hidden="1">{"'表紙'!$A$1:$W$39"}</definedName>
    <definedName name="RE" hidden="1">{"'表紙'!$A$1:$W$39"}</definedName>
    <definedName name="RE_1" localSheetId="2" hidden="1">{"'表紙'!$A$1:$W$39"}</definedName>
    <definedName name="RE_1" localSheetId="1" hidden="1">{"'表紙'!$A$1:$W$39"}</definedName>
    <definedName name="RE_1" localSheetId="0" hidden="1">{"'表紙'!$A$1:$W$39"}</definedName>
    <definedName name="RE_1" hidden="1">{"'表紙'!$A$1:$W$39"}</definedName>
    <definedName name="Reason" localSheetId="0">#REF!</definedName>
    <definedName name="Reason">#REF!</definedName>
    <definedName name="RECEPTACLE" localSheetId="0">#REF!</definedName>
    <definedName name="RECEPTACLE">#REF!</definedName>
    <definedName name="reception" localSheetId="0">#REF!</definedName>
    <definedName name="reception">#REF!</definedName>
    <definedName name="RECLEN" localSheetId="0">#REF!</definedName>
    <definedName name="RECLEN">#REF!</definedName>
    <definedName name="Record3" localSheetId="0">#REF!</definedName>
    <definedName name="Record3">#REF!</definedName>
    <definedName name="_xlnm.Recorder" localSheetId="0">#REF!</definedName>
    <definedName name="_xlnm.Recorder">#REF!</definedName>
    <definedName name="regression" hidden="1">#REF!</definedName>
    <definedName name="REHOST1" localSheetId="0">#REF!</definedName>
    <definedName name="REHOST1">#REF!</definedName>
    <definedName name="REHOST2" localSheetId="0">#REF!</definedName>
    <definedName name="REHOST2">#REF!</definedName>
    <definedName name="required" localSheetId="0">#REF!</definedName>
    <definedName name="required">#REF!</definedName>
    <definedName name="Resp" localSheetId="0">#REF!</definedName>
    <definedName name="Resp">#REF!</definedName>
    <definedName name="Result" localSheetId="0">#REF!</definedName>
    <definedName name="Result">#REF!</definedName>
    <definedName name="ReviewIssue_Cause_Category_List" localSheetId="0">#REF!</definedName>
    <definedName name="ReviewIssue_Cause_Category_List">#REF!</definedName>
    <definedName name="revision" localSheetId="0">#REF!</definedName>
    <definedName name="revision">#REF!</definedName>
    <definedName name="RF" localSheetId="0">#REF!</definedName>
    <definedName name="RF">#REF!</definedName>
    <definedName name="RH" localSheetId="2" hidden="1">{"'表紙'!$A$1:$W$39"}</definedName>
    <definedName name="RH" localSheetId="1" hidden="1">{"'表紙'!$A$1:$W$39"}</definedName>
    <definedName name="RH" localSheetId="0" hidden="1">{"'表紙'!$A$1:$W$39"}</definedName>
    <definedName name="RH" hidden="1">{"'表紙'!$A$1:$W$39"}</definedName>
    <definedName name="RH_1" localSheetId="2" hidden="1">{"'表紙'!$A$1:$W$39"}</definedName>
    <definedName name="RH_1" localSheetId="1" hidden="1">{"'表紙'!$A$1:$W$39"}</definedName>
    <definedName name="RH_1" localSheetId="0" hidden="1">{"'表紙'!$A$1:$W$39"}</definedName>
    <definedName name="RH_1" hidden="1">{"'表紙'!$A$1:$W$39"}</definedName>
    <definedName name="right" localSheetId="0">#REF!</definedName>
    <definedName name="right">#REF!</definedName>
    <definedName name="right___0" localSheetId="0">#REF!</definedName>
    <definedName name="right___0">#REF!</definedName>
    <definedName name="right___1" localSheetId="0">#REF!</definedName>
    <definedName name="right___1">#REF!</definedName>
    <definedName name="right___2" localSheetId="0">#REF!</definedName>
    <definedName name="right___2">#REF!</definedName>
    <definedName name="Righttable" localSheetId="0">#REF!</definedName>
    <definedName name="Righttable">#REF!</definedName>
    <definedName name="Righttable___0" localSheetId="0">#REF!</definedName>
    <definedName name="Righttable___0">#REF!</definedName>
    <definedName name="Righttable___1" localSheetId="0">#REF!</definedName>
    <definedName name="Righttable___1">#REF!</definedName>
    <definedName name="Righttable___2" localSheetId="0">#REF!</definedName>
    <definedName name="Righttable___2">#REF!</definedName>
    <definedName name="Righttable2" localSheetId="0">#REF!</definedName>
    <definedName name="Righttable2">#REF!</definedName>
    <definedName name="Risk" localSheetId="0">#REF!</definedName>
    <definedName name="Risk">#REF!</definedName>
    <definedName name="RPSU" localSheetId="0">#REF!</definedName>
    <definedName name="RPSU">#REF!</definedName>
    <definedName name="RP索引領域見積クエリー" localSheetId="0">#REF!</definedName>
    <definedName name="RP索引領域見積クエリー">#REF!</definedName>
    <definedName name="RR" localSheetId="2" hidden="1">{"'表紙'!$A$1:$W$39"}</definedName>
    <definedName name="RR" localSheetId="1" hidden="1">{"'表紙'!$A$1:$W$39"}</definedName>
    <definedName name="RR" localSheetId="0" hidden="1">{"'表紙'!$A$1:$W$39"}</definedName>
    <definedName name="RR" hidden="1">{"'表紙'!$A$1:$W$39"}</definedName>
    <definedName name="RR_1" localSheetId="2" hidden="1">{"'表紙'!$A$1:$W$39"}</definedName>
    <definedName name="RR_1" localSheetId="1" hidden="1">{"'表紙'!$A$1:$W$39"}</definedName>
    <definedName name="RR_1" localSheetId="0" hidden="1">{"'表紙'!$A$1:$W$39"}</definedName>
    <definedName name="RR_1" hidden="1">{"'表紙'!$A$1:$W$39"}</definedName>
    <definedName name="rrr" localSheetId="0">#REF!</definedName>
    <definedName name="rrr">#REF!</definedName>
    <definedName name="rrrr" localSheetId="2" hidden="1">{"'フローチャート'!$A$1:$AO$191"}</definedName>
    <definedName name="rrrr" localSheetId="1" hidden="1">{"'フローチャート'!$A$1:$AO$191"}</definedName>
    <definedName name="rrrr" localSheetId="0" hidden="1">{"'フローチャート'!$A$1:$AO$191"}</definedName>
    <definedName name="rrrr" hidden="1">{"'フローチャート'!$A$1:$AO$191"}</definedName>
    <definedName name="rrrrrrrrrrrrrrrrrrrr" localSheetId="2" hidden="1">{"'表紙'!$A$1:$W$39"}</definedName>
    <definedName name="rrrrrrrrrrrrrrrrrrrr" localSheetId="1" hidden="1">{"'表紙'!$A$1:$W$39"}</definedName>
    <definedName name="rrrrrrrrrrrrrrrrrrrr" localSheetId="0" hidden="1">{"'表紙'!$A$1:$W$39"}</definedName>
    <definedName name="rrrrrrrrrrrrrrrrrrrr" hidden="1">{"'表紙'!$A$1:$W$39"}</definedName>
    <definedName name="RT" localSheetId="2" hidden="1">{"'表紙'!$A$1:$W$39"}</definedName>
    <definedName name="RT" localSheetId="1" hidden="1">{"'表紙'!$A$1:$W$39"}</definedName>
    <definedName name="RT" localSheetId="0" hidden="1">{"'表紙'!$A$1:$W$39"}</definedName>
    <definedName name="RT" hidden="1">{"'表紙'!$A$1:$W$39"}</definedName>
    <definedName name="RT_1" localSheetId="2" hidden="1">{"'表紙'!$A$1:$W$39"}</definedName>
    <definedName name="RT_1" localSheetId="1" hidden="1">{"'表紙'!$A$1:$W$39"}</definedName>
    <definedName name="RT_1" localSheetId="0" hidden="1">{"'表紙'!$A$1:$W$39"}</definedName>
    <definedName name="RT_1" hidden="1">{"'表紙'!$A$1:$W$39"}</definedName>
    <definedName name="rtyeru" localSheetId="2" hidden="1">{#N/A,#N/A,FALSE,"Windows";#N/A,#N/A,FALSE,"Windows (2)";#N/A,#N/A,FALSE,"Windows(Note)";#N/A,#N/A,FALSE,"Windows(Note) (2)";#N/A,#N/A,FALSE,"Macintosh";#N/A,#N/A,FALSE,"Macintosh (2)"}</definedName>
    <definedName name="rtyeru" localSheetId="1" hidden="1">{#N/A,#N/A,FALSE,"Windows";#N/A,#N/A,FALSE,"Windows (2)";#N/A,#N/A,FALSE,"Windows(Note)";#N/A,#N/A,FALSE,"Windows(Note) (2)";#N/A,#N/A,FALSE,"Macintosh";#N/A,#N/A,FALSE,"Macintosh (2)"}</definedName>
    <definedName name="rtyeru" localSheetId="0" hidden="1">{#N/A,#N/A,FALSE,"Windows";#N/A,#N/A,FALSE,"Windows (2)";#N/A,#N/A,FALSE,"Windows(Note)";#N/A,#N/A,FALSE,"Windows(Note) (2)";#N/A,#N/A,FALSE,"Macintosh";#N/A,#N/A,FALSE,"Macintosh (2)"}</definedName>
    <definedName name="rtyeru" hidden="1">{#N/A,#N/A,FALSE,"Windows";#N/A,#N/A,FALSE,"Windows (2)";#N/A,#N/A,FALSE,"Windows(Note)";#N/A,#N/A,FALSE,"Windows(Note) (2)";#N/A,#N/A,FALSE,"Macintosh";#N/A,#N/A,FALSE,"Macintosh (2)"}</definedName>
    <definedName name="RU" localSheetId="2" hidden="1">{"'表紙'!$A$1:$W$39"}</definedName>
    <definedName name="RU" localSheetId="1" hidden="1">{"'表紙'!$A$1:$W$39"}</definedName>
    <definedName name="RU" localSheetId="0" hidden="1">{"'表紙'!$A$1:$W$39"}</definedName>
    <definedName name="RU" hidden="1">{"'表紙'!$A$1:$W$39"}</definedName>
    <definedName name="RU_1" localSheetId="2" hidden="1">{"'表紙'!$A$1:$W$39"}</definedName>
    <definedName name="RU_1" localSheetId="1" hidden="1">{"'表紙'!$A$1:$W$39"}</definedName>
    <definedName name="RU_1" localSheetId="0" hidden="1">{"'表紙'!$A$1:$W$39"}</definedName>
    <definedName name="RU_1" hidden="1">{"'表紙'!$A$1:$W$39"}</definedName>
    <definedName name="RV" localSheetId="0">#REF!</definedName>
    <definedName name="RV">#REF!</definedName>
    <definedName name="RW" localSheetId="0">#REF!</definedName>
    <definedName name="RW">#REF!</definedName>
    <definedName name="ryohi" localSheetId="0">#REF!</definedName>
    <definedName name="ryohi">#REF!</definedName>
    <definedName name="ｓ" localSheetId="2" hidden="1">{"'フローチャート'!$A$1:$AO$191"}</definedName>
    <definedName name="ｓ" localSheetId="1" hidden="1">{"'フローチャート'!$A$1:$AO$191"}</definedName>
    <definedName name="ｓ" localSheetId="0" hidden="1">{"'フローチャート'!$A$1:$AO$191"}</definedName>
    <definedName name="ｓ" hidden="1">{"'フローチャート'!$A$1:$AO$191"}</definedName>
    <definedName name="s_1a" localSheetId="0">#REF!</definedName>
    <definedName name="s_1a">#REF!</definedName>
    <definedName name="s_1a1" localSheetId="0">#REF!</definedName>
    <definedName name="s_1a1">#REF!</definedName>
    <definedName name="s_1b" localSheetId="0">#REF!</definedName>
    <definedName name="s_1b">#REF!</definedName>
    <definedName name="s_1b1" localSheetId="0">#REF!</definedName>
    <definedName name="s_1b1">#REF!</definedName>
    <definedName name="s_2a" localSheetId="0">#REF!</definedName>
    <definedName name="s_2a">#REF!</definedName>
    <definedName name="s_2a1" localSheetId="0">#REF!</definedName>
    <definedName name="s_2a1">#REF!</definedName>
    <definedName name="s_2b" localSheetId="0">#REF!</definedName>
    <definedName name="s_2b">#REF!</definedName>
    <definedName name="s_2b1" localSheetId="0">#REF!</definedName>
    <definedName name="s_2b1">#REF!</definedName>
    <definedName name="s_3a" localSheetId="0">#REF!</definedName>
    <definedName name="s_3a">#REF!</definedName>
    <definedName name="s_3a1" localSheetId="0">#REF!</definedName>
    <definedName name="s_3a1">#REF!</definedName>
    <definedName name="s_3b" localSheetId="0">#REF!</definedName>
    <definedName name="s_3b">#REF!</definedName>
    <definedName name="s_3b1" localSheetId="0">#REF!</definedName>
    <definedName name="s_3b1">#REF!</definedName>
    <definedName name="s_4a" localSheetId="0">#REF!</definedName>
    <definedName name="s_4a">#REF!</definedName>
    <definedName name="s_4a1" localSheetId="0">#REF!</definedName>
    <definedName name="s_4a1">#REF!</definedName>
    <definedName name="s_4b" localSheetId="0">#REF!</definedName>
    <definedName name="s_4b">#REF!</definedName>
    <definedName name="s_4b1" localSheetId="0">#REF!</definedName>
    <definedName name="s_4b1">#REF!</definedName>
    <definedName name="s_j" localSheetId="0">#REF!</definedName>
    <definedName name="s_j">#REF!</definedName>
    <definedName name="s_j1" localSheetId="0">#REF!</definedName>
    <definedName name="s_j1">#REF!</definedName>
    <definedName name="s_t" localSheetId="0">#REF!</definedName>
    <definedName name="s_t">#REF!</definedName>
    <definedName name="s_t1" localSheetId="0">#REF!</definedName>
    <definedName name="s_t1">#REF!</definedName>
    <definedName name="ｓ・ｗ" localSheetId="0">#REF!,#REF!,#REF!</definedName>
    <definedName name="ｓ・ｗ">#REF!,#REF!,#REF!</definedName>
    <definedName name="ＳＡ" localSheetId="0">#REF!</definedName>
    <definedName name="ＳＡ">#REF!</definedName>
    <definedName name="sa_company" localSheetId="0">#REF!</definedName>
    <definedName name="sa_company">#REF!</definedName>
    <definedName name="sa_fax" localSheetId="0">#REF!</definedName>
    <definedName name="sa_fax">#REF!</definedName>
    <definedName name="sa_mail" localSheetId="0">#REF!</definedName>
    <definedName name="sa_mail">#REF!</definedName>
    <definedName name="sa_name" localSheetId="0">#REF!</definedName>
    <definedName name="sa_name">#REF!</definedName>
    <definedName name="sa_section" localSheetId="0">#REF!</definedName>
    <definedName name="sa_section">#REF!</definedName>
    <definedName name="sa_tel" localSheetId="0">#REF!</definedName>
    <definedName name="sa_tel">#REF!</definedName>
    <definedName name="safdn" localSheetId="0">#REF!</definedName>
    <definedName name="safdn">#REF!</definedName>
    <definedName name="safe_a" localSheetId="0">#REF!</definedName>
    <definedName name="safe_a">#REF!</definedName>
    <definedName name="safe_b" localSheetId="0">#REF!</definedName>
    <definedName name="safe_b">#REF!</definedName>
    <definedName name="SAHI" localSheetId="0">#REF!</definedName>
    <definedName name="SAHI">#REF!</definedName>
    <definedName name="sana" localSheetId="2" hidden="1">{#N/A,#N/A,FALSE,"表一覧"}</definedName>
    <definedName name="sana" localSheetId="1" hidden="1">{#N/A,#N/A,FALSE,"表一覧"}</definedName>
    <definedName name="sana" localSheetId="0" hidden="1">{#N/A,#N/A,FALSE,"表一覧"}</definedName>
    <definedName name="sana" hidden="1">{#N/A,#N/A,FALSE,"表一覧"}</definedName>
    <definedName name="sana1" localSheetId="2" hidden="1">{#N/A,#N/A,FALSE,"表一覧"}</definedName>
    <definedName name="sana1" localSheetId="1" hidden="1">{#N/A,#N/A,FALSE,"表一覧"}</definedName>
    <definedName name="sana1" localSheetId="0" hidden="1">{#N/A,#N/A,FALSE,"表一覧"}</definedName>
    <definedName name="sana1" hidden="1">{#N/A,#N/A,FALSE,"表一覧"}</definedName>
    <definedName name="sana2" localSheetId="2" hidden="1">{#N/A,#N/A,FALSE,"表一覧"}</definedName>
    <definedName name="sana2" localSheetId="1" hidden="1">{#N/A,#N/A,FALSE,"表一覧"}</definedName>
    <definedName name="sana2" localSheetId="0" hidden="1">{#N/A,#N/A,FALSE,"表一覧"}</definedName>
    <definedName name="sana2" hidden="1">{#N/A,#N/A,FALSE,"表一覧"}</definedName>
    <definedName name="sana3" localSheetId="2" hidden="1">{#N/A,#N/A,FALSE,"表一覧"}</definedName>
    <definedName name="sana3" localSheetId="1" hidden="1">{#N/A,#N/A,FALSE,"表一覧"}</definedName>
    <definedName name="sana3" localSheetId="0" hidden="1">{#N/A,#N/A,FALSE,"表一覧"}</definedName>
    <definedName name="sana3" hidden="1">{#N/A,#N/A,FALSE,"表一覧"}</definedName>
    <definedName name="sana4" localSheetId="2" hidden="1">{#N/A,#N/A,FALSE,"表一覧"}</definedName>
    <definedName name="sana4" localSheetId="1" hidden="1">{#N/A,#N/A,FALSE,"表一覧"}</definedName>
    <definedName name="sana4" localSheetId="0" hidden="1">{#N/A,#N/A,FALSE,"表一覧"}</definedName>
    <definedName name="sana4" hidden="1">{#N/A,#N/A,FALSE,"表一覧"}</definedName>
    <definedName name="sana5" localSheetId="2" hidden="1">{#N/A,#N/A,FALSE,"表一覧"}</definedName>
    <definedName name="sana5" localSheetId="1" hidden="1">{#N/A,#N/A,FALSE,"表一覧"}</definedName>
    <definedName name="sana5" localSheetId="0" hidden="1">{#N/A,#N/A,FALSE,"表一覧"}</definedName>
    <definedName name="sana5" hidden="1">{#N/A,#N/A,FALSE,"表一覧"}</definedName>
    <definedName name="sana6" localSheetId="2" hidden="1">{#N/A,#N/A,FALSE,"表一覧"}</definedName>
    <definedName name="sana6" localSheetId="1" hidden="1">{#N/A,#N/A,FALSE,"表一覧"}</definedName>
    <definedName name="sana6" localSheetId="0" hidden="1">{#N/A,#N/A,FALSE,"表一覧"}</definedName>
    <definedName name="sana6" hidden="1">{#N/A,#N/A,FALSE,"表一覧"}</definedName>
    <definedName name="sana7" localSheetId="2" hidden="1">{#N/A,#N/A,FALSE,"表一覧"}</definedName>
    <definedName name="sana7" localSheetId="1" hidden="1">{#N/A,#N/A,FALSE,"表一覧"}</definedName>
    <definedName name="sana7" localSheetId="0" hidden="1">{#N/A,#N/A,FALSE,"表一覧"}</definedName>
    <definedName name="sana7" hidden="1">{#N/A,#N/A,FALSE,"表一覧"}</definedName>
    <definedName name="sana8" localSheetId="2" hidden="1">{#N/A,#N/A,FALSE,"表一覧"}</definedName>
    <definedName name="sana8" localSheetId="1" hidden="1">{#N/A,#N/A,FALSE,"表一覧"}</definedName>
    <definedName name="sana8" localSheetId="0" hidden="1">{#N/A,#N/A,FALSE,"表一覧"}</definedName>
    <definedName name="sana8" hidden="1">{#N/A,#N/A,FALSE,"表一覧"}</definedName>
    <definedName name="sana9" localSheetId="2" hidden="1">{#N/A,#N/A,FALSE,"表一覧"}</definedName>
    <definedName name="sana9" localSheetId="1" hidden="1">{#N/A,#N/A,FALSE,"表一覧"}</definedName>
    <definedName name="sana9" localSheetId="0" hidden="1">{#N/A,#N/A,FALSE,"表一覧"}</definedName>
    <definedName name="sana9" hidden="1">{#N/A,#N/A,FALSE,"表一覧"}</definedName>
    <definedName name="SAPrj数ｔ" localSheetId="0">#REF!</definedName>
    <definedName name="SAPrj数ｔ">#REF!</definedName>
    <definedName name="sasa" localSheetId="2" hidden="1">{"'フローチャート'!$A$1:$AO$191"}</definedName>
    <definedName name="sasa" localSheetId="1" hidden="1">{"'フローチャート'!$A$1:$AO$191"}</definedName>
    <definedName name="sasa" localSheetId="0" hidden="1">{"'フローチャート'!$A$1:$AO$191"}</definedName>
    <definedName name="sasa" hidden="1">{"'フローチャート'!$A$1:$AO$191"}</definedName>
    <definedName name="Satisfa見積総括票" localSheetId="2" hidden="1">{"'機能一覧 Master'!$A$1:$I$56"}</definedName>
    <definedName name="Satisfa見積総括票" localSheetId="1" hidden="1">{"'機能一覧 Master'!$A$1:$I$56"}</definedName>
    <definedName name="Satisfa見積総括票" localSheetId="0" hidden="1">{"'機能一覧 Master'!$A$1:$I$56"}</definedName>
    <definedName name="Satisfa見積総括票" hidden="1">{"'機能一覧 Master'!$A$1:$I$56"}</definedName>
    <definedName name="SAﾗﾝｸ" localSheetId="0">#REF!</definedName>
    <definedName name="SAﾗﾝｸ">#REF!</definedName>
    <definedName name="SAﾗﾝｸ適用率b" localSheetId="0">#REF!</definedName>
    <definedName name="SAﾗﾝｸ適用率b">#REF!</definedName>
    <definedName name="SAﾗﾝｸ適用率t" localSheetId="0">#REF!</definedName>
    <definedName name="SAﾗﾝｸ適用率t">#REF!</definedName>
    <definedName name="SA完了工程合計" localSheetId="0">#REF!</definedName>
    <definedName name="SA完了工程合計">#REF!</definedName>
    <definedName name="SA期限超合計" localSheetId="0">#REF!</definedName>
    <definedName name="SA期限超合計">#REF!</definedName>
    <definedName name="SA指摘完了合計" localSheetId="0">#REF!</definedName>
    <definedName name="SA指摘完了合計">#REF!</definedName>
    <definedName name="SA数" localSheetId="0">#REF!</definedName>
    <definedName name="SA数">#REF!</definedName>
    <definedName name="SB" localSheetId="0">#REF!</definedName>
    <definedName name="SB">#REF!</definedName>
    <definedName name="SC_メニューマスタ" localSheetId="0">#REF!</definedName>
    <definedName name="SC_メニューマスタ">#REF!</definedName>
    <definedName name="SCF" localSheetId="0">#REF!</definedName>
    <definedName name="SCF">#REF!</definedName>
    <definedName name="SCOPE_WBS1_8" localSheetId="0">#REF!</definedName>
    <definedName name="SCOPE_WBS1_8">#REF!</definedName>
    <definedName name="SCOPE_WBS2_8" localSheetId="0">#REF!</definedName>
    <definedName name="SCOPE_WBS2_8">#REF!</definedName>
    <definedName name="SC明細最終行" localSheetId="0">#REF!</definedName>
    <definedName name="SC明細最終行">#REF!</definedName>
    <definedName name="SD" localSheetId="2" hidden="1">{"'フローチャート'!$A$1:$AO$191"}</definedName>
    <definedName name="SD" localSheetId="1" hidden="1">{"'フローチャート'!$A$1:$AO$191"}</definedName>
    <definedName name="SD" localSheetId="0" hidden="1">{"'フローチャート'!$A$1:$AO$191"}</definedName>
    <definedName name="SD" hidden="1">{"'フローチャート'!$A$1:$AO$191"}</definedName>
    <definedName name="sddddd" localSheetId="2" hidden="1">{#N/A,#N/A,FALSE,"2050保守見積書";#N/A,#N/A,FALSE,"2050保守注文書"}</definedName>
    <definedName name="sddddd" localSheetId="1" hidden="1">{#N/A,#N/A,FALSE,"2050保守見積書";#N/A,#N/A,FALSE,"2050保守注文書"}</definedName>
    <definedName name="sddddd" localSheetId="0" hidden="1">{#N/A,#N/A,FALSE,"2050保守見積書";#N/A,#N/A,FALSE,"2050保守注文書"}</definedName>
    <definedName name="sddddd" hidden="1">{#N/A,#N/A,FALSE,"2050保守見積書";#N/A,#N/A,FALSE,"2050保守注文書"}</definedName>
    <definedName name="sdfen" localSheetId="0">#REF!</definedName>
    <definedName name="sdfen">#REF!</definedName>
    <definedName name="sdsg" localSheetId="2" hidden="1">{"'Sheet2 (2)'!$AF$67","'Sheet2 (2)'!$A$1:$Z$82"}</definedName>
    <definedName name="sdsg" localSheetId="1" hidden="1">{"'Sheet2 (2)'!$AF$67","'Sheet2 (2)'!$A$1:$Z$82"}</definedName>
    <definedName name="sdsg" localSheetId="0" hidden="1">{"'Sheet2 (2)'!$AF$67","'Sheet2 (2)'!$A$1:$Z$82"}</definedName>
    <definedName name="sdsg" hidden="1">{"'Sheet2 (2)'!$AF$67","'Sheet2 (2)'!$A$1:$Z$82"}</definedName>
    <definedName name="ＳＥ" localSheetId="0">#REF!</definedName>
    <definedName name="ＳＥ">#REF!</definedName>
    <definedName name="se__mail" localSheetId="0">#REF!</definedName>
    <definedName name="se__mail">#REF!</definedName>
    <definedName name="se_company" localSheetId="0">#REF!</definedName>
    <definedName name="se_company">#REF!</definedName>
    <definedName name="se_fax" localSheetId="0">#REF!</definedName>
    <definedName name="se_fax">#REF!</definedName>
    <definedName name="se_name" localSheetId="0">#REF!</definedName>
    <definedName name="se_name">#REF!</definedName>
    <definedName name="se_section" localSheetId="0">#REF!</definedName>
    <definedName name="se_section">#REF!</definedName>
    <definedName name="se_tel" localSheetId="0">#REF!</definedName>
    <definedName name="se_tel">#REF!</definedName>
    <definedName name="SEID" localSheetId="0">#REF!</definedName>
    <definedName name="SEID">#REF!</definedName>
    <definedName name="SEIGAI" localSheetId="0">#REF!</definedName>
    <definedName name="SEIGAI">#REF!</definedName>
    <definedName name="SEIKET" localSheetId="0">#REF!</definedName>
    <definedName name="SEIKET">#REF!</definedName>
    <definedName name="SEISEI" localSheetId="0">#REF!</definedName>
    <definedName name="SEISEI">#REF!</definedName>
    <definedName name="SEISHO" localSheetId="0">#REF!</definedName>
    <definedName name="SEISHO">#REF!</definedName>
    <definedName name="servername" localSheetId="0">#REF!</definedName>
    <definedName name="servername">#REF!</definedName>
    <definedName name="servernames" localSheetId="0">#REF!</definedName>
    <definedName name="servernames">#REF!</definedName>
    <definedName name="ＳＥＳ・ＵＰ区分" localSheetId="0">#REF!</definedName>
    <definedName name="ＳＥＳ・ＵＰ区分">#REF!</definedName>
    <definedName name="SetDlg_Check">#N/A</definedName>
    <definedName name="SE単価" localSheetId="0">#REF!</definedName>
    <definedName name="SE単価">#REF!</definedName>
    <definedName name="SE単価２" localSheetId="0">#REF!</definedName>
    <definedName name="SE単価２">#REF!</definedName>
    <definedName name="SE単価FFC" localSheetId="0">#REF!</definedName>
    <definedName name="SE単価FFC">#REF!</definedName>
    <definedName name="SE単価tsr" localSheetId="0">#REF!</definedName>
    <definedName name="SE単価tsr">#REF!</definedName>
    <definedName name="SE部名" localSheetId="0">#REF!</definedName>
    <definedName name="SE部名">#REF!</definedName>
    <definedName name="sfdsafds" localSheetId="2" hidden="1">{#N/A,#N/A,FALSE,"見積書";#N/A,#N/A,FALSE,"注文書"}</definedName>
    <definedName name="sfdsafds" localSheetId="1" hidden="1">{#N/A,#N/A,FALSE,"見積書";#N/A,#N/A,FALSE,"注文書"}</definedName>
    <definedName name="sfdsafds" localSheetId="0" hidden="1">{#N/A,#N/A,FALSE,"見積書";#N/A,#N/A,FALSE,"注文書"}</definedName>
    <definedName name="sfdsafds" hidden="1">{#N/A,#N/A,FALSE,"見積書";#N/A,#N/A,FALSE,"注文書"}</definedName>
    <definedName name="sggsh" localSheetId="2" hidden="1">{#N/A,#N/A,FALSE,"表一覧"}</definedName>
    <definedName name="sggsh" localSheetId="1" hidden="1">{#N/A,#N/A,FALSE,"表一覧"}</definedName>
    <definedName name="sggsh" localSheetId="0" hidden="1">{#N/A,#N/A,FALSE,"表一覧"}</definedName>
    <definedName name="sggsh" hidden="1">{#N/A,#N/A,FALSE,"表一覧"}</definedName>
    <definedName name="Sheet_01_R014C003" localSheetId="0">#REF!</definedName>
    <definedName name="Sheet_01_R014C003">#REF!</definedName>
    <definedName name="Sheet_02_R006C004" localSheetId="0">#REF!</definedName>
    <definedName name="Sheet_02_R006C004">#REF!</definedName>
    <definedName name="Sheet_02_R014C004" localSheetId="0">#REF!</definedName>
    <definedName name="Sheet_02_R014C004">#REF!</definedName>
    <definedName name="Sheet_02_R018C003" localSheetId="0">#REF!</definedName>
    <definedName name="Sheet_02_R018C003">#REF!</definedName>
    <definedName name="Sheet_03_R005C002" localSheetId="0">#REF!</definedName>
    <definedName name="Sheet_03_R005C002">#REF!</definedName>
    <definedName name="Sheet_03_R019C002" localSheetId="0">#REF!</definedName>
    <definedName name="Sheet_03_R019C002">#REF!</definedName>
    <definedName name="Sheet_03_R020C002" localSheetId="0">#REF!</definedName>
    <definedName name="Sheet_03_R020C002">#REF!</definedName>
    <definedName name="Sheet_03_R053C002" localSheetId="0">#REF!</definedName>
    <definedName name="Sheet_03_R053C002">#REF!</definedName>
    <definedName name="Sheet_03_R064C002" localSheetId="0">#REF!</definedName>
    <definedName name="Sheet_03_R064C002">#REF!</definedName>
    <definedName name="Sheet_03_R081C002" localSheetId="0">#REF!</definedName>
    <definedName name="Sheet_03_R081C002">#REF!</definedName>
    <definedName name="Sheet_03_R092C002" localSheetId="0">#REF!</definedName>
    <definedName name="Sheet_03_R092C002">#REF!</definedName>
    <definedName name="Sheet_03_R096C010" localSheetId="0">#REF!</definedName>
    <definedName name="Sheet_03_R096C010">#REF!</definedName>
    <definedName name="Sheet_03_R103C010" localSheetId="0">#REF!</definedName>
    <definedName name="Sheet_03_R103C010">#REF!</definedName>
    <definedName name="Sheet_04_R005C002" localSheetId="0">#REF!</definedName>
    <definedName name="Sheet_04_R005C002">#REF!</definedName>
    <definedName name="Sheet_04_R006C002" localSheetId="0">#REF!</definedName>
    <definedName name="Sheet_04_R006C002">#REF!</definedName>
    <definedName name="Sheet_04_R037C002" localSheetId="0">#REF!</definedName>
    <definedName name="Sheet_04_R037C002">#REF!</definedName>
    <definedName name="Sheet_04_R038C002" localSheetId="0">#REF!</definedName>
    <definedName name="Sheet_04_R038C002">#REF!</definedName>
    <definedName name="Sheet_04_R039C002" localSheetId="0">#REF!</definedName>
    <definedName name="Sheet_04_R039C002">#REF!</definedName>
    <definedName name="Sheet_06_R030C006" localSheetId="0">#REF!</definedName>
    <definedName name="Sheet_06_R030C006">#REF!</definedName>
    <definedName name="Sheet_06_R036C006" localSheetId="0">#REF!</definedName>
    <definedName name="Sheet_06_R036C006">#REF!</definedName>
    <definedName name="Sheet_08_R006C003" localSheetId="0">#REF!</definedName>
    <definedName name="Sheet_08_R006C003">#REF!</definedName>
    <definedName name="Sheet_09_R005C005" localSheetId="0">#REF!</definedName>
    <definedName name="Sheet_09_R005C005">#REF!</definedName>
    <definedName name="Sheet_09_R033C006" localSheetId="0">#REF!</definedName>
    <definedName name="Sheet_09_R033C006">#REF!</definedName>
    <definedName name="Sheet_09_R033C007" localSheetId="0">#REF!</definedName>
    <definedName name="Sheet_09_R033C007">#REF!</definedName>
    <definedName name="Sheet_10_R005C001" localSheetId="0">#REF!</definedName>
    <definedName name="Sheet_10_R005C001">#REF!</definedName>
    <definedName name="Sheet_10_R006C001" localSheetId="0">#REF!</definedName>
    <definedName name="Sheet_10_R006C001">#REF!</definedName>
    <definedName name="Sheet_10_R026C001" localSheetId="0">#REF!</definedName>
    <definedName name="Sheet_10_R026C001">#REF!</definedName>
    <definedName name="Sheet_10_R027C001" localSheetId="0">#REF!</definedName>
    <definedName name="Sheet_10_R027C001">#REF!</definedName>
    <definedName name="Sheet_10_R028C001" localSheetId="0">#REF!</definedName>
    <definedName name="Sheet_10_R028C001">#REF!</definedName>
    <definedName name="Sheet_10_R029C001" localSheetId="0">#REF!</definedName>
    <definedName name="Sheet_10_R029C001">#REF!</definedName>
    <definedName name="Sheet_10_R047C006" localSheetId="0">#REF!</definedName>
    <definedName name="Sheet_10_R047C006">#REF!</definedName>
    <definedName name="Sheet_10_R048C006" localSheetId="0">#REF!</definedName>
    <definedName name="Sheet_10_R048C006">#REF!</definedName>
    <definedName name="Sheet_10_R048C007" localSheetId="0">#REF!</definedName>
    <definedName name="Sheet_10_R048C007">#REF!</definedName>
    <definedName name="Sheet_10_R049C007" localSheetId="0">#REF!</definedName>
    <definedName name="Sheet_10_R049C007">#REF!</definedName>
    <definedName name="Sheet_11_R005C008" localSheetId="0">#REF!</definedName>
    <definedName name="Sheet_11_R005C008">#REF!</definedName>
    <definedName name="Sheet_11_R025C040" localSheetId="0">#REF!</definedName>
    <definedName name="Sheet_11_R025C040">#REF!</definedName>
    <definedName name="SHEET_TYPE" localSheetId="0">#REF!</definedName>
    <definedName name="SHEET_TYPE">#REF!</definedName>
    <definedName name="SHHETA" localSheetId="0">#REF!</definedName>
    <definedName name="SHHETA">#REF!</definedName>
    <definedName name="shizuya" localSheetId="2" hidden="1">{"'フローチャート'!$A$1:$AO$191"}</definedName>
    <definedName name="shizuya" localSheetId="1" hidden="1">{"'フローチャート'!$A$1:$AO$191"}</definedName>
    <definedName name="shizuya" localSheetId="0" hidden="1">{"'フローチャート'!$A$1:$AO$191"}</definedName>
    <definedName name="shizuya" hidden="1">{"'フローチャート'!$A$1:$AO$191"}</definedName>
    <definedName name="SHPA1" localSheetId="0">#REF!</definedName>
    <definedName name="SHPA1">#REF!</definedName>
    <definedName name="shyaerya" localSheetId="2" hidden="1">{"'表紙'!$A$1:$W$39"}</definedName>
    <definedName name="shyaerya" localSheetId="1" hidden="1">{"'表紙'!$A$1:$W$39"}</definedName>
    <definedName name="shyaerya" localSheetId="0" hidden="1">{"'表紙'!$A$1:$W$39"}</definedName>
    <definedName name="shyaerya" hidden="1">{"'表紙'!$A$1:$W$39"}</definedName>
    <definedName name="SHｹﾝｼｮｳ" localSheetId="0">#REF!</definedName>
    <definedName name="SHｹﾝｼｮｳ">#REF!</definedName>
    <definedName name="SHｼﾖｳ" localSheetId="0">#REF!</definedName>
    <definedName name="SHｼﾖｳ">#REF!</definedName>
    <definedName name="SHﾃｽﾄ" localSheetId="0">#REF!</definedName>
    <definedName name="SHﾃｽﾄ">#REF!</definedName>
    <definedName name="SHﾋﾂﾞｹ" localSheetId="0">#REF!</definedName>
    <definedName name="SHﾋﾂﾞｹ">#REF!</definedName>
    <definedName name="SHﾋﾂﾞｹﾋｮｳｼﾞ" localSheetId="0">#REF!</definedName>
    <definedName name="SHﾋﾂﾞｹﾋｮｳｼﾞ">#REF!</definedName>
    <definedName name="SHﾒｲｸ" localSheetId="0">#REF!</definedName>
    <definedName name="SHﾒｲｸ">#REF!</definedName>
    <definedName name="SITE_ID" localSheetId="0">#REF!</definedName>
    <definedName name="SITE_ID">#REF!</definedName>
    <definedName name="sjsjs" localSheetId="2" hidden="1">{"'表示色'!$A$1:$O$109"}</definedName>
    <definedName name="sjsjs" localSheetId="1" hidden="1">{"'表示色'!$A$1:$O$109"}</definedName>
    <definedName name="sjsjs" localSheetId="0" hidden="1">{"'表示色'!$A$1:$O$109"}</definedName>
    <definedName name="sjsjs" hidden="1">{"'表示色'!$A$1:$O$109"}</definedName>
    <definedName name="SK" localSheetId="0">#REF!</definedName>
    <definedName name="SK">#REF!</definedName>
    <definedName name="SN200___0" localSheetId="0">#REF!</definedName>
    <definedName name="SN200___0">#REF!</definedName>
    <definedName name="SN200___1" localSheetId="0">#REF!</definedName>
    <definedName name="SN200___1">#REF!</definedName>
    <definedName name="SN200___2" localSheetId="0">#REF!</definedName>
    <definedName name="SN200___2">#REF!</definedName>
    <definedName name="SN200Names" localSheetId="0">#REF!</definedName>
    <definedName name="SN200Names">#REF!</definedName>
    <definedName name="SNGBIC" localSheetId="0">#REF!</definedName>
    <definedName name="SNGBIC">#REF!</definedName>
    <definedName name="SNGBIC___0" localSheetId="0">#REF!</definedName>
    <definedName name="SNGBIC___0">#REF!</definedName>
    <definedName name="SNGBIC___1" localSheetId="0">#REF!</definedName>
    <definedName name="SNGBIC___1">#REF!</definedName>
    <definedName name="SNGBIC___2" localSheetId="0">#REF!</definedName>
    <definedName name="SNGBIC___2">#REF!</definedName>
    <definedName name="SOFUTO" localSheetId="0">#REF!,#REF!,#REF!</definedName>
    <definedName name="SOFUTO">#REF!,#REF!,#REF!</definedName>
    <definedName name="sort_Area" localSheetId="0">#REF!</definedName>
    <definedName name="sort_Area">#REF!</definedName>
    <definedName name="SORT範囲" localSheetId="0">#REF!</definedName>
    <definedName name="SORT範囲">#REF!</definedName>
    <definedName name="SOURCE_TOTALROW" localSheetId="0">ROW(#REF!)-5</definedName>
    <definedName name="SOURCE_TOTALROW">ROW(#REF!)-5</definedName>
    <definedName name="Speed" localSheetId="0">#REF!</definedName>
    <definedName name="Speed">#REF!</definedName>
    <definedName name="SPL" localSheetId="0">#REF!</definedName>
    <definedName name="SPL">#REF!</definedName>
    <definedName name="SPL_SumNode1" localSheetId="0">#REF!</definedName>
    <definedName name="SPL_SumNode1">#REF!</definedName>
    <definedName name="ss" localSheetId="2" hidden="1">{"'会社別 評価'!$A$1:$P$99"}</definedName>
    <definedName name="ss" localSheetId="1" hidden="1">{"'会社別 評価'!$A$1:$P$99"}</definedName>
    <definedName name="ss" localSheetId="0" hidden="1">{"'会社別 評価'!$A$1:$P$99"}</definedName>
    <definedName name="ss" hidden="1">{"'会社別 評価'!$A$1:$P$99"}</definedName>
    <definedName name="SS_Scale_Unit" localSheetId="0">#REF!</definedName>
    <definedName name="SS_Scale_Unit">#REF!</definedName>
    <definedName name="ｓｓｄ">#N/A</definedName>
    <definedName name="SSHI" localSheetId="0">#REF!</definedName>
    <definedName name="SSHI">#REF!</definedName>
    <definedName name="SSORT" localSheetId="0">#REF!</definedName>
    <definedName name="SSORT">#REF!</definedName>
    <definedName name="SSS" localSheetId="0">#REF!</definedName>
    <definedName name="SSS">#REF!</definedName>
    <definedName name="ｓｓｓｓ" localSheetId="0">#REF!</definedName>
    <definedName name="ｓｓｓｓ">#REF!</definedName>
    <definedName name="sssss" localSheetId="2" hidden="1">{"'表紙'!$A$1:$W$39"}</definedName>
    <definedName name="sssss" localSheetId="1" hidden="1">{"'表紙'!$A$1:$W$39"}</definedName>
    <definedName name="sssss" localSheetId="0" hidden="1">{"'表紙'!$A$1:$W$39"}</definedName>
    <definedName name="sssss" hidden="1">{"'表紙'!$A$1:$W$39"}</definedName>
    <definedName name="ssssss" localSheetId="2" hidden="1">{"'Sheet1'!$A$1:$G$12"}</definedName>
    <definedName name="ssssss" localSheetId="1" hidden="1">{"'Sheet1'!$A$1:$G$12"}</definedName>
    <definedName name="ssssss" localSheetId="0" hidden="1">{"'Sheet1'!$A$1:$G$12"}</definedName>
    <definedName name="ssssss" hidden="1">{"'Sheet1'!$A$1:$G$12"}</definedName>
    <definedName name="SSﾃｽﾄ基準小計1" localSheetId="0">#REF!</definedName>
    <definedName name="SSﾃｽﾄ基準小計1">#REF!</definedName>
    <definedName name="SSﾃｽﾄ基準小計2" localSheetId="0">#REF!</definedName>
    <definedName name="SSﾃｽﾄ基準小計2">#REF!</definedName>
    <definedName name="SSﾃｽﾄ実績小計1" localSheetId="0">#REF!</definedName>
    <definedName name="SSﾃｽﾄ実績小計1">#REF!</definedName>
    <definedName name="SSﾃｽﾄ実績小計2" localSheetId="0">#REF!</definedName>
    <definedName name="SSﾃｽﾄ実績小計2">#REF!</definedName>
    <definedName name="SS障害基準小計1" localSheetId="0">#REF!</definedName>
    <definedName name="SS障害基準小計1">#REF!</definedName>
    <definedName name="SS障害基準小計2" localSheetId="0">#REF!</definedName>
    <definedName name="SS障害基準小計2">#REF!</definedName>
    <definedName name="SS障害実績小計1" localSheetId="0">#REF!</definedName>
    <definedName name="SS障害実績小計1">#REF!</definedName>
    <definedName name="SS障害実績小計2" localSheetId="0">#REF!</definedName>
    <definedName name="SS障害実績小計2">#REF!</definedName>
    <definedName name="SS単価" localSheetId="0">#REF!</definedName>
    <definedName name="SS単価">#REF!</definedName>
    <definedName name="ST" localSheetId="0">#REF!</definedName>
    <definedName name="ST">#REF!</definedName>
    <definedName name="ST_Scale_Unit" localSheetId="0">#REF!</definedName>
    <definedName name="ST_Scale_Unit">#REF!</definedName>
    <definedName name="ST2_Scale_Unit" localSheetId="0">#REF!</definedName>
    <definedName name="ST2_Scale_Unit">#REF!</definedName>
    <definedName name="ST3_Scale_Unit" localSheetId="0">#REF!</definedName>
    <definedName name="ST3_Scale_Unit">#REF!</definedName>
    <definedName name="ST4_Scale_Unit" localSheetId="0">#REF!</definedName>
    <definedName name="ST4_Scale_Unit">#REF!</definedName>
    <definedName name="ST5_Scale_Unit" localSheetId="0">#REF!</definedName>
    <definedName name="ST5_Scale_Unit">#REF!</definedName>
    <definedName name="start" localSheetId="0">#REF!</definedName>
    <definedName name="start">#REF!</definedName>
    <definedName name="StartDay" localSheetId="0">#REF!</definedName>
    <definedName name="StartDay">#REF!</definedName>
    <definedName name="STATUS" localSheetId="0">#REF!</definedName>
    <definedName name="STATUS">#REF!</definedName>
    <definedName name="StatusID" localSheetId="0">#REF!</definedName>
    <definedName name="StatusID">#REF!</definedName>
    <definedName name="STHI" localSheetId="0">#REF!</definedName>
    <definedName name="STHI">#REF!</definedName>
    <definedName name="STof1_2判別行" localSheetId="0">#REF!</definedName>
    <definedName name="STof1_2判別行">#REF!</definedName>
    <definedName name="STof2倍判別行" localSheetId="0">#REF!</definedName>
    <definedName name="STof2倍判別行">#REF!</definedName>
    <definedName name="STof指標" localSheetId="0">#REF!</definedName>
    <definedName name="STof指標">#REF!</definedName>
    <definedName name="STof発生件数" localSheetId="0">#REF!</definedName>
    <definedName name="STof発生件数">#REF!</definedName>
    <definedName name="STOP_BIT" localSheetId="0">#REF!</definedName>
    <definedName name="STOP_BIT">#REF!</definedName>
    <definedName name="Storage_Port" localSheetId="0">#REF!</definedName>
    <definedName name="Storage_Port">#REF!</definedName>
    <definedName name="strage" localSheetId="0">#REF!</definedName>
    <definedName name="strage">#REF!</definedName>
    <definedName name="STST" localSheetId="0">#REF!</definedName>
    <definedName name="STST">#REF!</definedName>
    <definedName name="STSTｋ" localSheetId="0">#REF!</definedName>
    <definedName name="STSTｋ">#REF!</definedName>
    <definedName name="STﾃｽﾄ基準小計1" localSheetId="0">#REF!</definedName>
    <definedName name="STﾃｽﾄ基準小計1">#REF!</definedName>
    <definedName name="STﾃｽﾄ基準小計2" localSheetId="0">#REF!</definedName>
    <definedName name="STﾃｽﾄ基準小計2">#REF!</definedName>
    <definedName name="STﾃｽﾄ実績小計1" localSheetId="0">#REF!</definedName>
    <definedName name="STﾃｽﾄ実績小計1">#REF!</definedName>
    <definedName name="STﾃｽﾄ実績小計2" localSheetId="0">#REF!</definedName>
    <definedName name="STﾃｽﾄ実績小計2">#REF!</definedName>
    <definedName name="ＳＴ完了" localSheetId="0">#REF!</definedName>
    <definedName name="ＳＴ完了">#REF!</definedName>
    <definedName name="ST完了判別行" localSheetId="0">#REF!</definedName>
    <definedName name="ST完了判別行">#REF!</definedName>
    <definedName name="ST工程1_2問題ｆ" localSheetId="0">#REF!</definedName>
    <definedName name="ST工程1_2問題ｆ">#REF!</definedName>
    <definedName name="ST工程2倍問題ｆ" localSheetId="0">#REF!</definedName>
    <definedName name="ST工程2倍問題ｆ">#REF!</definedName>
    <definedName name="ST作成数b" localSheetId="0">#REF!</definedName>
    <definedName name="ST作成数b">#REF!</definedName>
    <definedName name="ST作成率b" localSheetId="0">#REF!</definedName>
    <definedName name="ST作成率b">#REF!</definedName>
    <definedName name="ST作成率t" localSheetId="0">#REF!</definedName>
    <definedName name="ST作成率t">#REF!</definedName>
    <definedName name="ＳＴ指標" localSheetId="0">#REF!</definedName>
    <definedName name="ＳＴ指標">#REF!</definedName>
    <definedName name="ST障害２" localSheetId="0">#REF!</definedName>
    <definedName name="ST障害２">#REF!</definedName>
    <definedName name="ST障害基準小計1" localSheetId="0">#REF!</definedName>
    <definedName name="ST障害基準小計1">#REF!</definedName>
    <definedName name="ST障害基準小計2" localSheetId="0">#REF!</definedName>
    <definedName name="ST障害基準小計2">#REF!</definedName>
    <definedName name="ST障害実績小計1" localSheetId="0">#REF!</definedName>
    <definedName name="ST障害実績小計1">#REF!</definedName>
    <definedName name="ST障害実績小計2" localSheetId="0">#REF!</definedName>
    <definedName name="ST障害実績小計2">#REF!</definedName>
    <definedName name="ＳＴ発生" localSheetId="0">#REF!</definedName>
    <definedName name="ＳＴ発生">#REF!</definedName>
    <definedName name="ST乖離" localSheetId="0">#REF!</definedName>
    <definedName name="ST乖離">#REF!</definedName>
    <definedName name="ST乖離Prj数b" localSheetId="0">#REF!</definedName>
    <definedName name="ST乖離Prj数b">#REF!</definedName>
    <definedName name="SU" localSheetId="2" hidden="1">{"'表紙'!$A$1:$W$39"}</definedName>
    <definedName name="SU" localSheetId="1" hidden="1">{"'表紙'!$A$1:$W$39"}</definedName>
    <definedName name="SU" localSheetId="0" hidden="1">{"'表紙'!$A$1:$W$39"}</definedName>
    <definedName name="SU" hidden="1">{"'表紙'!$A$1:$W$39"}</definedName>
    <definedName name="SU_1" localSheetId="2" hidden="1">{"'表紙'!$A$1:$W$39"}</definedName>
    <definedName name="SU_1" localSheetId="1" hidden="1">{"'表紙'!$A$1:$W$39"}</definedName>
    <definedName name="SU_1" localSheetId="0" hidden="1">{"'表紙'!$A$1:$W$39"}</definedName>
    <definedName name="SU_1" hidden="1">{"'表紙'!$A$1:$W$39"}</definedName>
    <definedName name="SUB10TOTAL" localSheetId="0">#REF!</definedName>
    <definedName name="SUB10TOTAL">#REF!</definedName>
    <definedName name="SUB1TOTAL" localSheetId="0">#REF!</definedName>
    <definedName name="SUB1TOTAL">#REF!</definedName>
    <definedName name="SUB2TOTAL" localSheetId="0">#REF!</definedName>
    <definedName name="SUB2TOTAL">#REF!</definedName>
    <definedName name="SUB3TOTAL" localSheetId="0">#REF!</definedName>
    <definedName name="SUB3TOTAL">#REF!</definedName>
    <definedName name="SUB4TOTAL" localSheetId="0">#REF!</definedName>
    <definedName name="SUB4TOTAL">#REF!</definedName>
    <definedName name="SUB5TOTAL" localSheetId="0">#REF!</definedName>
    <definedName name="SUB5TOTAL">#REF!</definedName>
    <definedName name="SUB6TOTAL" localSheetId="0">#REF!</definedName>
    <definedName name="SUB6TOTAL">#REF!</definedName>
    <definedName name="SUB7TOTAL" localSheetId="0">#REF!</definedName>
    <definedName name="SUB7TOTAL">#REF!</definedName>
    <definedName name="SUB8TOTAL" localSheetId="0">#REF!</definedName>
    <definedName name="SUB8TOTAL">#REF!</definedName>
    <definedName name="SUB9TOTAL" localSheetId="0">#REF!</definedName>
    <definedName name="SUB9TOTAL">#REF!</definedName>
    <definedName name="Subject" localSheetId="0">#REF!</definedName>
    <definedName name="Subject">#REF!</definedName>
    <definedName name="subservice" localSheetId="0">#REF!</definedName>
    <definedName name="subservice">#REF!</definedName>
    <definedName name="SubSySID" localSheetId="0">#REF!</definedName>
    <definedName name="SubSySID">#REF!</definedName>
    <definedName name="SubSystem" localSheetId="0">#REF!</definedName>
    <definedName name="SubSystem">#REF!</definedName>
    <definedName name="SUKE" localSheetId="2" hidden="1">{"'表紙'!$A$1:$W$39"}</definedName>
    <definedName name="SUKE" localSheetId="1" hidden="1">{"'表紙'!$A$1:$W$39"}</definedName>
    <definedName name="SUKE" localSheetId="0" hidden="1">{"'表紙'!$A$1:$W$39"}</definedName>
    <definedName name="SUKE" hidden="1">{"'表紙'!$A$1:$W$39"}</definedName>
    <definedName name="SUKE_1" localSheetId="2" hidden="1">{"'表紙'!$A$1:$W$39"}</definedName>
    <definedName name="SUKE_1" localSheetId="1" hidden="1">{"'表紙'!$A$1:$W$39"}</definedName>
    <definedName name="SUKE_1" localSheetId="0" hidden="1">{"'表紙'!$A$1:$W$39"}</definedName>
    <definedName name="SUKE_1" hidden="1">{"'表紙'!$A$1:$W$39"}</definedName>
    <definedName name="SUKE2" localSheetId="2" hidden="1">{"'端末一覧'!$B$2:$N$25","'システムテスト進捗管理表'!$B$1:$CF$183"}</definedName>
    <definedName name="SUKE2" localSheetId="1" hidden="1">{"'端末一覧'!$B$2:$N$25","'システムテスト進捗管理表'!$B$1:$CF$183"}</definedName>
    <definedName name="SUKE2" localSheetId="0" hidden="1">{"'端末一覧'!$B$2:$N$25","'システムテスト進捗管理表'!$B$1:$CF$183"}</definedName>
    <definedName name="SUKE2" hidden="1">{"'端末一覧'!$B$2:$N$25","'システムテスト進捗管理表'!$B$1:$CF$183"}</definedName>
    <definedName name="SUMMIT" localSheetId="2" hidden="1">{"'フローチャート'!$A$1:$AO$191"}</definedName>
    <definedName name="SUMMIT" localSheetId="1" hidden="1">{"'フローチャート'!$A$1:$AO$191"}</definedName>
    <definedName name="SUMMIT" localSheetId="0" hidden="1">{"'フローチャート'!$A$1:$AO$191"}</definedName>
    <definedName name="SUMMIT" hidden="1">{"'フローチャート'!$A$1:$AO$191"}</definedName>
    <definedName name="suzu" localSheetId="2" hidden="1">{"'フローチャート'!$A$1:$AO$191"}</definedName>
    <definedName name="suzu" localSheetId="1" hidden="1">{"'フローチャート'!$A$1:$AO$191"}</definedName>
    <definedName name="suzu" localSheetId="0" hidden="1">{"'フローチャート'!$A$1:$AO$191"}</definedName>
    <definedName name="suzu" hidden="1">{"'フローチャート'!$A$1:$AO$191"}</definedName>
    <definedName name="suzuki" localSheetId="2" hidden="1">{"'フローチャート'!$A$1:$AO$191"}</definedName>
    <definedName name="suzuki" localSheetId="1" hidden="1">{"'フローチャート'!$A$1:$AO$191"}</definedName>
    <definedName name="suzuki" localSheetId="0" hidden="1">{"'フローチャート'!$A$1:$AO$191"}</definedName>
    <definedName name="suzuki" hidden="1">{"'フローチャート'!$A$1:$AO$191"}</definedName>
    <definedName name="SV_5" localSheetId="0">#REF!</definedName>
    <definedName name="SV_5">#REF!</definedName>
    <definedName name="SV_51" localSheetId="0">#REF!</definedName>
    <definedName name="SV_51">#REF!</definedName>
    <definedName name="SV_6" localSheetId="0">#REF!</definedName>
    <definedName name="SV_6">#REF!</definedName>
    <definedName name="sv_e" localSheetId="0">#REF!</definedName>
    <definedName name="sv_e">#REF!</definedName>
    <definedName name="sv_j" localSheetId="0">#REF!</definedName>
    <definedName name="sv_j">#REF!</definedName>
    <definedName name="SV01_NAME" localSheetId="0">#REF!</definedName>
    <definedName name="SV01_NAME">#REF!</definedName>
    <definedName name="SV02_NAME" localSheetId="0">#REF!</definedName>
    <definedName name="SV02_NAME">#REF!</definedName>
    <definedName name="SV03_NAME" localSheetId="0">#REF!</definedName>
    <definedName name="SV03_NAME">#REF!</definedName>
    <definedName name="SV04_NAME" localSheetId="0">#REF!</definedName>
    <definedName name="SV04_NAME">#REF!</definedName>
    <definedName name="SV05_NAME" localSheetId="0">#REF!</definedName>
    <definedName name="SV05_NAME">#REF!</definedName>
    <definedName name="SV06_NAME" localSheetId="0">#REF!</definedName>
    <definedName name="SV06_NAME">#REF!</definedName>
    <definedName name="SV1_HBA0_PWWN" localSheetId="0">#REF!</definedName>
    <definedName name="SV1_HBA0_PWWN">#REF!</definedName>
    <definedName name="SV1_HBA1_PWWN" localSheetId="0">#REF!</definedName>
    <definedName name="SV1_HBA1_PWWN">#REF!</definedName>
    <definedName name="SV2_HBA0_PWWN" localSheetId="0">#REF!</definedName>
    <definedName name="SV2_HBA0_PWWN">#REF!</definedName>
    <definedName name="SV2_HBA1_PWWN" localSheetId="0">#REF!</definedName>
    <definedName name="SV2_HBA1_PWWN">#REF!</definedName>
    <definedName name="SV3_HBA0_PWWN" localSheetId="0">#REF!</definedName>
    <definedName name="SV3_HBA0_PWWN">#REF!</definedName>
    <definedName name="SV3_HBA1_PWWN" localSheetId="0">#REF!</definedName>
    <definedName name="SV3_HBA1_PWWN">#REF!</definedName>
    <definedName name="SV4_HBA0_PWWN" localSheetId="0">#REF!</definedName>
    <definedName name="SV4_HBA0_PWWN">#REF!</definedName>
    <definedName name="SV4_HBA1_PWWN" localSheetId="0">#REF!</definedName>
    <definedName name="SV4_HBA1_PWWN">#REF!</definedName>
    <definedName name="Sv4_Svr1_H0_WWN" localSheetId="0">#REF!</definedName>
    <definedName name="Sv4_Svr1_H0_WWN">#REF!</definedName>
    <definedName name="Sv4_Svr1_Host" localSheetId="0">#REF!</definedName>
    <definedName name="Sv4_Svr1_Host">#REF!</definedName>
    <definedName name="SV5_HBA0_PWWN" localSheetId="0">#REF!</definedName>
    <definedName name="SV5_HBA0_PWWN">#REF!</definedName>
    <definedName name="SV5_HBA1_PWWN" localSheetId="0">#REF!</definedName>
    <definedName name="SV5_HBA1_PWWN">#REF!</definedName>
    <definedName name="Sv5_Svr1_H0_WWN" localSheetId="0">#REF!</definedName>
    <definedName name="Sv5_Svr1_H0_WWN">#REF!</definedName>
    <definedName name="Sv5_Svr1_H1_WWN" localSheetId="0">#REF!</definedName>
    <definedName name="Sv5_Svr1_H1_WWN">#REF!</definedName>
    <definedName name="Sv5_Svr1_Host" localSheetId="0">#REF!</definedName>
    <definedName name="Sv5_Svr1_Host">#REF!</definedName>
    <definedName name="SV5_SVR1_NAME" localSheetId="0">#REF!</definedName>
    <definedName name="SV5_SVR1_NAME">#REF!</definedName>
    <definedName name="Sv5_Svr2_H0_WWN" localSheetId="0">#REF!</definedName>
    <definedName name="Sv5_Svr2_H0_WWN">#REF!</definedName>
    <definedName name="Sv5_Svr2_H1_WWN" localSheetId="0">#REF!</definedName>
    <definedName name="Sv5_Svr2_H1_WWN">#REF!</definedName>
    <definedName name="Sv5_Svr2_Host" localSheetId="0">#REF!</definedName>
    <definedName name="Sv5_Svr2_Host">#REF!</definedName>
    <definedName name="SV5_SVR2_NAME" localSheetId="0">#REF!</definedName>
    <definedName name="SV5_SVR2_NAME">#REF!</definedName>
    <definedName name="SV6_HBA0_PWWN" localSheetId="0">#REF!</definedName>
    <definedName name="SV6_HBA0_PWWN">#REF!</definedName>
    <definedName name="SV6_HBA1_PWWN" localSheetId="0">#REF!</definedName>
    <definedName name="SV6_HBA1_PWWN">#REF!</definedName>
    <definedName name="Sv6_Svr1_H0_WWN" localSheetId="0">#REF!</definedName>
    <definedName name="Sv6_Svr1_H0_WWN">#REF!</definedName>
    <definedName name="Sv6_Svr1_H1_WWN" localSheetId="0">#REF!</definedName>
    <definedName name="Sv6_Svr1_H1_WWN">#REF!</definedName>
    <definedName name="Sv6_Svr1_Host" localSheetId="0">#REF!</definedName>
    <definedName name="Sv6_Svr1_Host">#REF!</definedName>
    <definedName name="SV6_SVR1_NAME" localSheetId="0">#REF!</definedName>
    <definedName name="SV6_SVR1_NAME">#REF!</definedName>
    <definedName name="Sv6_Svr2_H0_WWN" localSheetId="0">#REF!</definedName>
    <definedName name="Sv6_Svr2_H0_WWN">#REF!</definedName>
    <definedName name="Sv6_Svr2_H1_WWN" localSheetId="0">#REF!</definedName>
    <definedName name="Sv6_Svr2_H1_WWN">#REF!</definedName>
    <definedName name="Sv6_Svr2_Host" localSheetId="0">#REF!</definedName>
    <definedName name="Sv6_Svr2_Host">#REF!</definedName>
    <definedName name="SV6_SVR2_NAME" localSheetId="0">#REF!</definedName>
    <definedName name="SV6_SVR2_NAME">#REF!</definedName>
    <definedName name="Sv6_Svr3_H0_WWN" localSheetId="0">#REF!</definedName>
    <definedName name="Sv6_Svr3_H0_WWN">#REF!</definedName>
    <definedName name="Sv6_Svr3_H1_WWN" localSheetId="0">#REF!</definedName>
    <definedName name="Sv6_Svr3_H1_WWN">#REF!</definedName>
    <definedName name="Sv6_Svr3_Host" localSheetId="0">#REF!</definedName>
    <definedName name="Sv6_Svr3_Host">#REF!</definedName>
    <definedName name="SV6_SVR3_NAME" localSheetId="0">#REF!</definedName>
    <definedName name="SV6_SVR3_NAME">#REF!</definedName>
    <definedName name="ｓｖke" localSheetId="0">#REF!</definedName>
    <definedName name="ｓｖke">#REF!</definedName>
    <definedName name="SV小計" localSheetId="0">#REF!</definedName>
    <definedName name="SV小計">#REF!</definedName>
    <definedName name="ＳＷ" localSheetId="0">#REF!</definedName>
    <definedName name="ＳＷ">#REF!</definedName>
    <definedName name="swef" localSheetId="2" hidden="1">{#N/A,#N/A,FALSE,"Windows";#N/A,#N/A,FALSE,"Windows (2)";#N/A,#N/A,FALSE,"Windows(Note)";#N/A,#N/A,FALSE,"Windows(Note) (2)";#N/A,#N/A,FALSE,"Macintosh";#N/A,#N/A,FALSE,"Macintosh (2)"}</definedName>
    <definedName name="swef" localSheetId="1" hidden="1">{#N/A,#N/A,FALSE,"Windows";#N/A,#N/A,FALSE,"Windows (2)";#N/A,#N/A,FALSE,"Windows(Note)";#N/A,#N/A,FALSE,"Windows(Note) (2)";#N/A,#N/A,FALSE,"Macintosh";#N/A,#N/A,FALSE,"Macintosh (2)"}</definedName>
    <definedName name="swef" localSheetId="0" hidden="1">{#N/A,#N/A,FALSE,"Windows";#N/A,#N/A,FALSE,"Windows (2)";#N/A,#N/A,FALSE,"Windows(Note)";#N/A,#N/A,FALSE,"Windows(Note) (2)";#N/A,#N/A,FALSE,"Macintosh";#N/A,#N/A,FALSE,"Macintosh (2)"}</definedName>
    <definedName name="swef" hidden="1">{#N/A,#N/A,FALSE,"Windows";#N/A,#N/A,FALSE,"Windows (2)";#N/A,#N/A,FALSE,"Windows(Note)";#N/A,#N/A,FALSE,"Windows(Note) (2)";#N/A,#N/A,FALSE,"Macintosh";#N/A,#N/A,FALSE,"Macintosh (2)"}</definedName>
    <definedName name="SWITCH_MODEL" localSheetId="0">#REF!</definedName>
    <definedName name="SWITCH_MODEL">#REF!</definedName>
    <definedName name="SYMBOL" localSheetId="0">#REF!</definedName>
    <definedName name="SYMBOL">#REF!</definedName>
    <definedName name="Symbol_List" localSheetId="0">#REF!</definedName>
    <definedName name="Symbol_List">#REF!</definedName>
    <definedName name="SYMM_FA01A_PWWN" localSheetId="0">#REF!</definedName>
    <definedName name="SYMM_FA01A_PWWN">#REF!</definedName>
    <definedName name="SYMM_FA01B_PWWN" localSheetId="0">#REF!</definedName>
    <definedName name="SYMM_FA01B_PWWN">#REF!</definedName>
    <definedName name="SYMM_FA02A_PWWN" localSheetId="0">#REF!</definedName>
    <definedName name="SYMM_FA02A_PWWN">#REF!</definedName>
    <definedName name="SYMM_FA02B_PWWN" localSheetId="0">#REF!</definedName>
    <definedName name="SYMM_FA02B_PWWN">#REF!</definedName>
    <definedName name="SYMM_FA03A_PWWN" localSheetId="0">#REF!</definedName>
    <definedName name="SYMM_FA03A_PWWN">#REF!</definedName>
    <definedName name="SYMM_FA03B_PWWN" localSheetId="0">#REF!</definedName>
    <definedName name="SYMM_FA03B_PWWN">#REF!</definedName>
    <definedName name="SYMM_FA04A_PWWN" localSheetId="0">#REF!</definedName>
    <definedName name="SYMM_FA04A_PWWN">#REF!</definedName>
    <definedName name="SYMM_FA04B_PWWN" localSheetId="0">#REF!</definedName>
    <definedName name="SYMM_FA04B_PWWN">#REF!</definedName>
    <definedName name="SYMM_FA05A_PWWN" localSheetId="0">#REF!</definedName>
    <definedName name="SYMM_FA05A_PWWN">#REF!</definedName>
    <definedName name="SYMM_FA05B_PWWN" localSheetId="0">#REF!</definedName>
    <definedName name="SYMM_FA05B_PWWN">#REF!</definedName>
    <definedName name="SYMM_FA06A_PWWN" localSheetId="0">#REF!</definedName>
    <definedName name="SYMM_FA06A_PWWN">#REF!</definedName>
    <definedName name="SYMM_FA06B_PWWN" localSheetId="0">#REF!</definedName>
    <definedName name="SYMM_FA06B_PWWN">#REF!</definedName>
    <definedName name="SYMM_FA11A_PWWN" localSheetId="0">#REF!</definedName>
    <definedName name="SYMM_FA11A_PWWN">#REF!</definedName>
    <definedName name="SYMM_FA11B_PWWN" localSheetId="0">#REF!</definedName>
    <definedName name="SYMM_FA11B_PWWN">#REF!</definedName>
    <definedName name="SYMM_FA12A_PWWN" localSheetId="0">#REF!</definedName>
    <definedName name="SYMM_FA12A_PWWN">#REF!</definedName>
    <definedName name="SYMM_FA12B_PWWN" localSheetId="0">#REF!</definedName>
    <definedName name="SYMM_FA12B_PWWN">#REF!</definedName>
    <definedName name="SYMM_FA13A_PWWN" localSheetId="0">#REF!</definedName>
    <definedName name="SYMM_FA13A_PWWN">#REF!</definedName>
    <definedName name="SYMM_FA13B_PWWN" localSheetId="0">#REF!</definedName>
    <definedName name="SYMM_FA13B_PWWN">#REF!</definedName>
    <definedName name="SYMM_FA14A_PWWN" localSheetId="0">#REF!</definedName>
    <definedName name="SYMM_FA14A_PWWN">#REF!</definedName>
    <definedName name="SYMM_FA14B_PWWN" localSheetId="0">#REF!</definedName>
    <definedName name="SYMM_FA14B_PWWN">#REF!</definedName>
    <definedName name="SYMM_FA15A_PWWN" localSheetId="0">#REF!</definedName>
    <definedName name="SYMM_FA15A_PWWN">#REF!</definedName>
    <definedName name="SYMM_FA15B_PWWN" localSheetId="0">#REF!</definedName>
    <definedName name="SYMM_FA15B_PWWN">#REF!</definedName>
    <definedName name="SYMM_FA16A_PWWN" localSheetId="0">#REF!</definedName>
    <definedName name="SYMM_FA16A_PWWN">#REF!</definedName>
    <definedName name="SYMM_FA16B_PWWN" localSheetId="0">#REF!</definedName>
    <definedName name="SYMM_FA16B_PWWN">#REF!</definedName>
    <definedName name="SYMM_MODEL" localSheetId="0">#REF!</definedName>
    <definedName name="SYMM_MODEL">#REF!</definedName>
    <definedName name="SYMM_NAME2" localSheetId="0">#REF!</definedName>
    <definedName name="SYMM_NAME2">#REF!</definedName>
    <definedName name="syogen" localSheetId="0">#REF!</definedName>
    <definedName name="syogen">#REF!</definedName>
    <definedName name="SYOUNIN" localSheetId="0">#REF!</definedName>
    <definedName name="SYOUNIN">#REF!</definedName>
    <definedName name="ＳだＳ" localSheetId="1">'見積サマリ '!ＳだＳ</definedName>
    <definedName name="ＳだＳ" localSheetId="0">前提条件!ＳだＳ</definedName>
    <definedName name="ＳだＳ">[0]!ＳだＳ</definedName>
    <definedName name="T" localSheetId="0">#REF!</definedName>
    <definedName name="T">#REF!</definedName>
    <definedName name="t_1" localSheetId="0">#REF!</definedName>
    <definedName name="t_1">#REF!</definedName>
    <definedName name="t_11" localSheetId="0">#REF!</definedName>
    <definedName name="t_11">#REF!</definedName>
    <definedName name="t_11c" localSheetId="0">#REF!</definedName>
    <definedName name="t_11c">#REF!</definedName>
    <definedName name="t_12" localSheetId="0">#REF!</definedName>
    <definedName name="t_12">#REF!</definedName>
    <definedName name="t_12c" localSheetId="0">#REF!</definedName>
    <definedName name="t_12c">#REF!</definedName>
    <definedName name="t_13" localSheetId="0">#REF!</definedName>
    <definedName name="t_13">#REF!</definedName>
    <definedName name="t_13c" localSheetId="0">#REF!</definedName>
    <definedName name="t_13c">#REF!</definedName>
    <definedName name="t_14" localSheetId="0">#REF!</definedName>
    <definedName name="t_14">#REF!</definedName>
    <definedName name="t_14c" localSheetId="0">#REF!</definedName>
    <definedName name="t_14c">#REF!</definedName>
    <definedName name="t_1c" localSheetId="0">#REF!</definedName>
    <definedName name="t_1c">#REF!</definedName>
    <definedName name="t_1j" localSheetId="0">#REF!</definedName>
    <definedName name="t_1j">#REF!</definedName>
    <definedName name="t_1jc" localSheetId="0">#REF!</definedName>
    <definedName name="t_1jc">#REF!</definedName>
    <definedName name="t_2" localSheetId="0">#REF!</definedName>
    <definedName name="t_2">#REF!</definedName>
    <definedName name="t_21" localSheetId="0">#REF!</definedName>
    <definedName name="t_21">#REF!</definedName>
    <definedName name="t_21c" localSheetId="0">#REF!</definedName>
    <definedName name="t_21c">#REF!</definedName>
    <definedName name="t_22" localSheetId="0">#REF!</definedName>
    <definedName name="t_22">#REF!</definedName>
    <definedName name="t_22c" localSheetId="0">#REF!</definedName>
    <definedName name="t_22c">#REF!</definedName>
    <definedName name="t_23" localSheetId="0">#REF!</definedName>
    <definedName name="t_23">#REF!</definedName>
    <definedName name="t_23c" localSheetId="0">#REF!</definedName>
    <definedName name="t_23c">#REF!</definedName>
    <definedName name="t_24" localSheetId="0">#REF!</definedName>
    <definedName name="t_24">#REF!</definedName>
    <definedName name="t_24c" localSheetId="0">#REF!</definedName>
    <definedName name="t_24c">#REF!</definedName>
    <definedName name="t_2c" localSheetId="0">#REF!</definedName>
    <definedName name="t_2c">#REF!</definedName>
    <definedName name="t_2j" localSheetId="0">#REF!</definedName>
    <definedName name="t_2j">#REF!</definedName>
    <definedName name="t_2jc" localSheetId="0">#REF!</definedName>
    <definedName name="t_2jc">#REF!</definedName>
    <definedName name="t_3" localSheetId="0">#REF!</definedName>
    <definedName name="t_3">#REF!</definedName>
    <definedName name="t_31" localSheetId="0">#REF!</definedName>
    <definedName name="t_31">#REF!</definedName>
    <definedName name="t_31c" localSheetId="0">#REF!</definedName>
    <definedName name="t_31c">#REF!</definedName>
    <definedName name="t_32" localSheetId="0">#REF!</definedName>
    <definedName name="t_32">#REF!</definedName>
    <definedName name="t_32c" localSheetId="0">#REF!</definedName>
    <definedName name="t_32c">#REF!</definedName>
    <definedName name="t_33" localSheetId="0">#REF!</definedName>
    <definedName name="t_33">#REF!</definedName>
    <definedName name="t_33c" localSheetId="0">#REF!</definedName>
    <definedName name="t_33c">#REF!</definedName>
    <definedName name="t_34" localSheetId="0">#REF!</definedName>
    <definedName name="t_34">#REF!</definedName>
    <definedName name="t_34c" localSheetId="0">#REF!</definedName>
    <definedName name="t_34c">#REF!</definedName>
    <definedName name="t_3c" localSheetId="0">#REF!</definedName>
    <definedName name="t_3c">#REF!</definedName>
    <definedName name="t_4" localSheetId="0">#REF!</definedName>
    <definedName name="t_4">#REF!</definedName>
    <definedName name="t_41" localSheetId="0">#REF!</definedName>
    <definedName name="t_41">#REF!</definedName>
    <definedName name="t_41c" localSheetId="0">#REF!</definedName>
    <definedName name="t_41c">#REF!</definedName>
    <definedName name="t_42" localSheetId="0">#REF!</definedName>
    <definedName name="t_42">#REF!</definedName>
    <definedName name="t_42c" localSheetId="0">#REF!</definedName>
    <definedName name="t_42c">#REF!</definedName>
    <definedName name="t_43" localSheetId="0">#REF!</definedName>
    <definedName name="t_43">#REF!</definedName>
    <definedName name="t_43c" localSheetId="0">#REF!</definedName>
    <definedName name="t_43c">#REF!</definedName>
    <definedName name="t_44" localSheetId="0">#REF!</definedName>
    <definedName name="t_44">#REF!</definedName>
    <definedName name="t_44c" localSheetId="0">#REF!</definedName>
    <definedName name="t_44c">#REF!</definedName>
    <definedName name="t_4c" localSheetId="0">#REF!</definedName>
    <definedName name="t_4c">#REF!</definedName>
    <definedName name="t_d" localSheetId="0">#REF!</definedName>
    <definedName name="t_d">#REF!</definedName>
    <definedName name="t_dc" localSheetId="0">#REF!</definedName>
    <definedName name="t_dc">#REF!</definedName>
    <definedName name="T01_PSPT進捗管理表" localSheetId="0">#REF!</definedName>
    <definedName name="T01_PSPT進捗管理表">#REF!</definedName>
    <definedName name="T101_RDY" localSheetId="0">#REF!</definedName>
    <definedName name="T101_RDY">#REF!</definedName>
    <definedName name="T102_RDY" localSheetId="0">#REF!</definedName>
    <definedName name="T102_RDY">#REF!</definedName>
    <definedName name="TABLE" localSheetId="0">#REF!</definedName>
    <definedName name="TABLE">#REF!</definedName>
    <definedName name="TABLE___1" localSheetId="0">#REF!</definedName>
    <definedName name="TABLE___1">#REF!</definedName>
    <definedName name="TABLE___2" localSheetId="0">#REF!</definedName>
    <definedName name="TABLE___2">#REF!</definedName>
    <definedName name="TABLE_2" localSheetId="0">#REF!</definedName>
    <definedName name="TABLE_2">#REF!</definedName>
    <definedName name="TABLE_2___1" localSheetId="0">#REF!</definedName>
    <definedName name="TABLE_2___1">#REF!</definedName>
    <definedName name="TABLE_2___2" localSheetId="0">#REF!</definedName>
    <definedName name="TABLE_2___2">#REF!</definedName>
    <definedName name="TABLE_CHECK_FIEL_Click" localSheetId="0">#REF!</definedName>
    <definedName name="TABLE_CHECK_FIEL_Click">#REF!</definedName>
    <definedName name="TABLE_CHECK_SHEET_Click" localSheetId="0">#REF!</definedName>
    <definedName name="TABLE_CHECK_SHEET_Click">#REF!</definedName>
    <definedName name="TableSize" localSheetId="0">#REF!</definedName>
    <definedName name="TableSize">#REF!</definedName>
    <definedName name="Taiho2_SK_list_Sheet1_List" localSheetId="0">#REF!</definedName>
    <definedName name="Taiho2_SK_list_Sheet1_List">#REF!</definedName>
    <definedName name="TAISEI" localSheetId="2" hidden="1">{"'表紙'!$A$1:$W$39"}</definedName>
    <definedName name="TAISEI" localSheetId="1" hidden="1">{"'表紙'!$A$1:$W$39"}</definedName>
    <definedName name="TAISEI" localSheetId="0" hidden="1">{"'表紙'!$A$1:$W$39"}</definedName>
    <definedName name="TAISEI" hidden="1">{"'表紙'!$A$1:$W$39"}</definedName>
    <definedName name="TAISEI2" localSheetId="2" hidden="1">{"'表紙'!$A$1:$W$39"}</definedName>
    <definedName name="TAISEI2" localSheetId="1" hidden="1">{"'表紙'!$A$1:$W$39"}</definedName>
    <definedName name="TAISEI2" localSheetId="0" hidden="1">{"'表紙'!$A$1:$W$39"}</definedName>
    <definedName name="TAISEI2" hidden="1">{"'表紙'!$A$1:$W$39"}</definedName>
    <definedName name="TANGAI" localSheetId="0">#REF!</definedName>
    <definedName name="TANGAI">#REF!</definedName>
    <definedName name="TANGAI2" localSheetId="0">#REF!</definedName>
    <definedName name="TANGAI2">#REF!</definedName>
    <definedName name="TANKET" localSheetId="0">#REF!</definedName>
    <definedName name="TANKET">#REF!</definedName>
    <definedName name="TANKET2" localSheetId="0">#REF!</definedName>
    <definedName name="TANKET2">#REF!</definedName>
    <definedName name="TANSEI" localSheetId="0">#REF!</definedName>
    <definedName name="TANSEI">#REF!</definedName>
    <definedName name="TANSEI2" localSheetId="0">#REF!</definedName>
    <definedName name="TANSEI2">#REF!</definedName>
    <definedName name="TANSHO" localSheetId="0">#REF!</definedName>
    <definedName name="TANSHO">#REF!</definedName>
    <definedName name="TANSHO2" localSheetId="0">#REF!</definedName>
    <definedName name="TANSHO2">#REF!</definedName>
    <definedName name="TANSHO22" localSheetId="0">#REF!</definedName>
    <definedName name="TANSHO22">#REF!</definedName>
    <definedName name="tant1" localSheetId="0">#REF!</definedName>
    <definedName name="tant1">#REF!</definedName>
    <definedName name="tant2" localSheetId="0">#REF!</definedName>
    <definedName name="tant2">#REF!</definedName>
    <definedName name="tant3" localSheetId="0">#REF!</definedName>
    <definedName name="tant3">#REF!</definedName>
    <definedName name="Target1" localSheetId="0">#REF!</definedName>
    <definedName name="Target1">#REF!</definedName>
    <definedName name="Target1___0" localSheetId="0">#REF!</definedName>
    <definedName name="Target1___0">#REF!</definedName>
    <definedName name="Target1___1" localSheetId="0">#REF!</definedName>
    <definedName name="Target1___1">#REF!</definedName>
    <definedName name="Target1___2" localSheetId="0">#REF!</definedName>
    <definedName name="Target1___2">#REF!</definedName>
    <definedName name="Target2" localSheetId="0">#REF!</definedName>
    <definedName name="Target2">#REF!</definedName>
    <definedName name="TBL_KEYS" localSheetId="0">#REF!</definedName>
    <definedName name="TBL_KEYS">#REF!</definedName>
    <definedName name="TBL_KEYS2" localSheetId="0">#REF!</definedName>
    <definedName name="TBL_KEYS2">#REF!</definedName>
    <definedName name="TC率" localSheetId="0">#REF!</definedName>
    <definedName name="TC率">#REF!</definedName>
    <definedName name="TEIJI" localSheetId="0">#REF!</definedName>
    <definedName name="TEIJI">#REF!</definedName>
    <definedName name="teisyutu" localSheetId="0">#REF!</definedName>
    <definedName name="teisyutu">#REF!</definedName>
    <definedName name="temp" localSheetId="1">{"'フローチャート'!$A$1:$AO$191"}</definedName>
    <definedName name="temp" localSheetId="0">{"'フローチャート'!$A$1:$AO$191"}</definedName>
    <definedName name="temp">{"'フローチャート'!$A$1:$AO$191"}</definedName>
    <definedName name="temp1" localSheetId="0">#REF!</definedName>
    <definedName name="temp1">#REF!</definedName>
    <definedName name="temp2" localSheetId="0">#REF!</definedName>
    <definedName name="temp2">#REF!</definedName>
    <definedName name="temp3" localSheetId="0">#REF!</definedName>
    <definedName name="temp3">#REF!</definedName>
    <definedName name="terte" localSheetId="2" hidden="1">{"'端末管理項目 (2)'!$B$1:$G$14"}</definedName>
    <definedName name="terte" localSheetId="1" hidden="1">{"'端末管理項目 (2)'!$B$1:$G$14"}</definedName>
    <definedName name="terte" localSheetId="0" hidden="1">{"'端末管理項目 (2)'!$B$1:$G$14"}</definedName>
    <definedName name="terte" hidden="1">{"'端末管理項目 (2)'!$B$1:$G$14"}</definedName>
    <definedName name="teｓｔ" localSheetId="0">#REF!</definedName>
    <definedName name="teｓｔ">#REF!</definedName>
    <definedName name="test1_2" localSheetId="0">#REF!</definedName>
    <definedName name="test1_2">#REF!</definedName>
    <definedName name="testテーブル仕様抽出" localSheetId="0">#REF!</definedName>
    <definedName name="testテーブル仕様抽出">#REF!</definedName>
    <definedName name="testラック" localSheetId="2" hidden="1">{"'フローチャート'!$A$1:$AO$191"}</definedName>
    <definedName name="testラック" localSheetId="1" hidden="1">{"'フローチャート'!$A$1:$AO$191"}</definedName>
    <definedName name="testラック" localSheetId="0" hidden="1">{"'フローチャート'!$A$1:$AO$191"}</definedName>
    <definedName name="testラック" hidden="1">{"'フローチャート'!$A$1:$AO$191"}</definedName>
    <definedName name="tesutoaa" localSheetId="2" hidden="1">{"月例報告",#N/A,FALSE,"STB"}</definedName>
    <definedName name="tesutoaa" localSheetId="1" hidden="1">{"月例報告",#N/A,FALSE,"STB"}</definedName>
    <definedName name="tesutoaa" localSheetId="0" hidden="1">{"月例報告",#N/A,FALSE,"STB"}</definedName>
    <definedName name="tesutoaa" hidden="1">{"月例報告",#N/A,FALSE,"STB"}</definedName>
    <definedName name="ti" localSheetId="2" hidden="1">{"'Part2'!$A$1:$J$51","'Part1'!$A$1:$J$46"}</definedName>
    <definedName name="ti" localSheetId="1" hidden="1">{"'Part2'!$A$1:$J$51","'Part1'!$A$1:$J$46"}</definedName>
    <definedName name="ti" localSheetId="0" hidden="1">{"'Part2'!$A$1:$J$51","'Part1'!$A$1:$J$46"}</definedName>
    <definedName name="ti" hidden="1">{"'Part2'!$A$1:$J$51","'Part1'!$A$1:$J$46"}</definedName>
    <definedName name="Title" localSheetId="0">#REF!</definedName>
    <definedName name="Title">#REF!</definedName>
    <definedName name="Title_Edit_End" localSheetId="0">#REF!</definedName>
    <definedName name="Title_Edit_End">#REF!</definedName>
    <definedName name="TKCTO" localSheetId="0">#REF!</definedName>
    <definedName name="TKCTO">#REF!</definedName>
    <definedName name="TM_帳合先マスタ" localSheetId="0">#REF!</definedName>
    <definedName name="TM_帳合先マスタ">#REF!</definedName>
    <definedName name="TODAY" localSheetId="0">#REF!</definedName>
    <definedName name="TODAY">#REF!</definedName>
    <definedName name="TOKKI" localSheetId="0">#REF!</definedName>
    <definedName name="TOKKI">#REF!</definedName>
    <definedName name="ＴＯＫＹＯ" hidden="1">#REF!</definedName>
    <definedName name="TOOL_VERSION" localSheetId="0">#REF!</definedName>
    <definedName name="TOOL_VERSION">#REF!</definedName>
    <definedName name="total" localSheetId="0">#REF!</definedName>
    <definedName name="total">#REF!</definedName>
    <definedName name="totalKVA" localSheetId="0">#REF!</definedName>
    <definedName name="totalKVA">#REF!</definedName>
    <definedName name="totalMASS" localSheetId="0">#REF!</definedName>
    <definedName name="totalMASS">#REF!</definedName>
    <definedName name="TOUSYOJIKOUKEIKAKU" localSheetId="0">#REF!</definedName>
    <definedName name="TOUSYOJIKOUKEIKAKU">#REF!</definedName>
    <definedName name="tst" localSheetId="0">#REF!</definedName>
    <definedName name="tst">#REF!</definedName>
    <definedName name="tt" localSheetId="2" hidden="1">{#N/A,#N/A,FALSE,"見積書";#N/A,#N/A,FALSE,"注文書"}</definedName>
    <definedName name="tt" localSheetId="1" hidden="1">{#N/A,#N/A,FALSE,"見積書";#N/A,#N/A,FALSE,"注文書"}</definedName>
    <definedName name="tt" localSheetId="0" hidden="1">{#N/A,#N/A,FALSE,"見積書";#N/A,#N/A,FALSE,"注文書"}</definedName>
    <definedName name="tt" hidden="1">{#N/A,#N/A,FALSE,"見積書";#N/A,#N/A,FALSE,"注文書"}</definedName>
    <definedName name="TTT" localSheetId="2" hidden="1">{#N/A,#N/A,FALSE,"表一覧"}</definedName>
    <definedName name="TTT" localSheetId="1" hidden="1">{#N/A,#N/A,FALSE,"表一覧"}</definedName>
    <definedName name="TTT" localSheetId="0" hidden="1">{#N/A,#N/A,FALSE,"表一覧"}</definedName>
    <definedName name="TTT" hidden="1">{#N/A,#N/A,FALSE,"表一覧"}</definedName>
    <definedName name="TTTC9070_lgc" localSheetId="0">#REF!</definedName>
    <definedName name="TTTC9070_lgc">#REF!</definedName>
    <definedName name="tttt" localSheetId="2" hidden="1">{#N/A,#N/A,FALSE,"１）背景";#N/A,#N/A,FALSE,"２）前提事項";#N/A,#N/A,FALSE,"３）優先順位";#N/A,#N/A,FALSE,"４）改善サマリー";#N/A,#N/A,FALSE,"５）懸念-1";#N/A,#N/A,FALSE,"５）懸念-2";#N/A,#N/A,FALSE,"５）懸念-3";#N/A,#N/A,FALSE,"５）懸念-4";#N/A,#N/A,FALSE,"６）組織図";#N/A,#N/A,FALSE,"６）スケジュール"}</definedName>
    <definedName name="tttt" localSheetId="1" hidden="1">{#N/A,#N/A,FALSE,"１）背景";#N/A,#N/A,FALSE,"２）前提事項";#N/A,#N/A,FALSE,"３）優先順位";#N/A,#N/A,FALSE,"４）改善サマリー";#N/A,#N/A,FALSE,"５）懸念-1";#N/A,#N/A,FALSE,"５）懸念-2";#N/A,#N/A,FALSE,"５）懸念-3";#N/A,#N/A,FALSE,"５）懸念-4";#N/A,#N/A,FALSE,"６）組織図";#N/A,#N/A,FALSE,"６）スケジュール"}</definedName>
    <definedName name="tttt" localSheetId="0" hidden="1">{#N/A,#N/A,FALSE,"１）背景";#N/A,#N/A,FALSE,"２）前提事項";#N/A,#N/A,FALSE,"３）優先順位";#N/A,#N/A,FALSE,"４）改善サマリー";#N/A,#N/A,FALSE,"５）懸念-1";#N/A,#N/A,FALSE,"５）懸念-2";#N/A,#N/A,FALSE,"５）懸念-3";#N/A,#N/A,FALSE,"５）懸念-4";#N/A,#N/A,FALSE,"６）組織図";#N/A,#N/A,FALSE,"６）スケジュール"}</definedName>
    <definedName name="tttt" hidden="1">{#N/A,#N/A,FALSE,"１）背景";#N/A,#N/A,FALSE,"２）前提事項";#N/A,#N/A,FALSE,"３）優先順位";#N/A,#N/A,FALSE,"４）改善サマリー";#N/A,#N/A,FALSE,"５）懸念-1";#N/A,#N/A,FALSE,"５）懸念-2";#N/A,#N/A,FALSE,"５）懸念-3";#N/A,#N/A,FALSE,"５）懸念-4";#N/A,#N/A,FALSE,"６）組織図";#N/A,#N/A,FALSE,"６）スケジュール"}</definedName>
    <definedName name="ttttt" localSheetId="2" hidden="1">{#N/A,#N/A,FALSE,"表一覧"}</definedName>
    <definedName name="ttttt" localSheetId="1" hidden="1">{#N/A,#N/A,FALSE,"表一覧"}</definedName>
    <definedName name="ttttt" localSheetId="0" hidden="1">{#N/A,#N/A,FALSE,"表一覧"}</definedName>
    <definedName name="ttttt" hidden="1">{#N/A,#N/A,FALSE,"表一覧"}</definedName>
    <definedName name="tttttt" localSheetId="2" hidden="1">{#N/A,#N/A,FALSE,"表一覧"}</definedName>
    <definedName name="tttttt" localSheetId="1" hidden="1">{#N/A,#N/A,FALSE,"表一覧"}</definedName>
    <definedName name="tttttt" localSheetId="0" hidden="1">{#N/A,#N/A,FALSE,"表一覧"}</definedName>
    <definedName name="tttttt" hidden="1">{#N/A,#N/A,FALSE,"表一覧"}</definedName>
    <definedName name="ttttttttt" localSheetId="2" hidden="1">{#N/A,#N/A,FALSE,"表一覧"}</definedName>
    <definedName name="ttttttttt" localSheetId="1" hidden="1">{#N/A,#N/A,FALSE,"表一覧"}</definedName>
    <definedName name="ttttttttt" localSheetId="0" hidden="1">{#N/A,#N/A,FALSE,"表一覧"}</definedName>
    <definedName name="ttttttttt" hidden="1">{#N/A,#N/A,FALSE,"表一覧"}</definedName>
    <definedName name="tttttttttt" localSheetId="2" hidden="1">{#N/A,#N/A,FALSE,"表一覧"}</definedName>
    <definedName name="tttttttttt" localSheetId="1" hidden="1">{#N/A,#N/A,FALSE,"表一覧"}</definedName>
    <definedName name="tttttttttt" localSheetId="0" hidden="1">{#N/A,#N/A,FALSE,"表一覧"}</definedName>
    <definedName name="tttttttttt" hidden="1">{#N/A,#N/A,FALSE,"表一覧"}</definedName>
    <definedName name="ttttttttttt" localSheetId="2" hidden="1">{"'表紙'!$A$1:$W$39"}</definedName>
    <definedName name="ttttttttttt" localSheetId="1" hidden="1">{"'表紙'!$A$1:$W$39"}</definedName>
    <definedName name="ttttttttttt" localSheetId="0" hidden="1">{"'表紙'!$A$1:$W$39"}</definedName>
    <definedName name="ttttttttttt" hidden="1">{"'表紙'!$A$1:$W$39"}</definedName>
    <definedName name="tttttttttttt" localSheetId="2" hidden="1">{#N/A,#N/A,FALSE,"表一覧"}</definedName>
    <definedName name="tttttttttttt" localSheetId="1" hidden="1">{#N/A,#N/A,FALSE,"表一覧"}</definedName>
    <definedName name="tttttttttttt" localSheetId="0" hidden="1">{#N/A,#N/A,FALSE,"表一覧"}</definedName>
    <definedName name="tttttttttttt" hidden="1">{#N/A,#N/A,FALSE,"表一覧"}</definedName>
    <definedName name="TUKE" localSheetId="0">#REF!</definedName>
    <definedName name="TUKE">#REF!</definedName>
    <definedName name="TUKIBETUGENNKA" localSheetId="0">#REF!</definedName>
    <definedName name="TUKIBETUGENNKA">#REF!</definedName>
    <definedName name="tw" localSheetId="0">#REF!</definedName>
    <definedName name="tw">#REF!</definedName>
    <definedName name="type" localSheetId="0">#REF!</definedName>
    <definedName name="type">#REF!</definedName>
    <definedName name="T一覧" localSheetId="0">#REF!</definedName>
    <definedName name="T一覧">#REF!</definedName>
    <definedName name="Ｕ" localSheetId="0">#REF!</definedName>
    <definedName name="Ｕ">#REF!</definedName>
    <definedName name="u_1a" localSheetId="0">#REF!</definedName>
    <definedName name="u_1a">#REF!</definedName>
    <definedName name="u_1a1" localSheetId="0">#REF!</definedName>
    <definedName name="u_1a1">#REF!</definedName>
    <definedName name="u_1b" localSheetId="0">#REF!</definedName>
    <definedName name="u_1b">#REF!</definedName>
    <definedName name="u_1b1" localSheetId="0">#REF!</definedName>
    <definedName name="u_1b1">#REF!</definedName>
    <definedName name="u_2a" localSheetId="0">#REF!</definedName>
    <definedName name="u_2a">#REF!</definedName>
    <definedName name="u_2a1" localSheetId="0">#REF!</definedName>
    <definedName name="u_2a1">#REF!</definedName>
    <definedName name="u_2b" localSheetId="0">#REF!</definedName>
    <definedName name="u_2b">#REF!</definedName>
    <definedName name="u_2b1" localSheetId="0">#REF!</definedName>
    <definedName name="u_2b1">#REF!</definedName>
    <definedName name="u_3a1" localSheetId="0">#REF!</definedName>
    <definedName name="u_3a1">#REF!</definedName>
    <definedName name="u_3b" localSheetId="0">#REF!</definedName>
    <definedName name="u_3b">#REF!</definedName>
    <definedName name="u_3b1" localSheetId="0">#REF!</definedName>
    <definedName name="u_3b1">#REF!</definedName>
    <definedName name="u_4a" localSheetId="0">#REF!</definedName>
    <definedName name="u_4a">#REF!</definedName>
    <definedName name="u_4a1" localSheetId="0">#REF!</definedName>
    <definedName name="u_4a1">#REF!</definedName>
    <definedName name="u_4b" localSheetId="0">#REF!</definedName>
    <definedName name="u_4b">#REF!</definedName>
    <definedName name="u_4b1" localSheetId="0">#REF!</definedName>
    <definedName name="u_4b1">#REF!</definedName>
    <definedName name="u_j" localSheetId="0">#REF!</definedName>
    <definedName name="u_j">#REF!</definedName>
    <definedName name="u_t" localSheetId="0">#REF!</definedName>
    <definedName name="u_t">#REF!</definedName>
    <definedName name="u_t1" localSheetId="0">#REF!</definedName>
    <definedName name="u_t1">#REF!</definedName>
    <definedName name="UI_Scale_Unit" localSheetId="0">#REF!</definedName>
    <definedName name="UI_Scale_Unit">#REF!</definedName>
    <definedName name="UIHI" localSheetId="0">#REF!</definedName>
    <definedName name="UIHI">#REF!</definedName>
    <definedName name="UIﾃｽﾄ基準小計1" localSheetId="0">#REF!</definedName>
    <definedName name="UIﾃｽﾄ基準小計1">#REF!</definedName>
    <definedName name="UIﾃｽﾄ基準小計2" localSheetId="0">#REF!</definedName>
    <definedName name="UIﾃｽﾄ基準小計2">#REF!</definedName>
    <definedName name="UIﾃｽﾄ実績小計1" localSheetId="0">#REF!</definedName>
    <definedName name="UIﾃｽﾄ実績小計1">#REF!</definedName>
    <definedName name="UIﾃｽﾄ実績小計2" localSheetId="0">#REF!</definedName>
    <definedName name="UIﾃｽﾄ実績小計2">#REF!</definedName>
    <definedName name="UI工程1_2問題ｆ" localSheetId="0">#REF!</definedName>
    <definedName name="UI工程1_2問題ｆ">#REF!</definedName>
    <definedName name="UI工程2倍問題ｆ" localSheetId="0">#REF!</definedName>
    <definedName name="UI工程2倍問題ｆ">#REF!</definedName>
    <definedName name="UI障害基準小計1" localSheetId="0">#REF!</definedName>
    <definedName name="UI障害基準小計1">#REF!</definedName>
    <definedName name="UI障害基準小計2" localSheetId="0">#REF!</definedName>
    <definedName name="UI障害基準小計2">#REF!</definedName>
    <definedName name="UI障害実績小計1" localSheetId="0">#REF!</definedName>
    <definedName name="UI障害実績小計1">#REF!</definedName>
    <definedName name="UI障害実績小計2" localSheetId="0">#REF!</definedName>
    <definedName name="UI障害実績小計2">#REF!</definedName>
    <definedName name="ujjuuu" localSheetId="2" hidden="1">{"'表紙'!$A$1:$W$39"}</definedName>
    <definedName name="ujjuuu" localSheetId="1" hidden="1">{"'表紙'!$A$1:$W$39"}</definedName>
    <definedName name="ujjuuu" localSheetId="0" hidden="1">{"'表紙'!$A$1:$W$39"}</definedName>
    <definedName name="ujjuuu" hidden="1">{"'表紙'!$A$1:$W$39"}</definedName>
    <definedName name="uk6e4" localSheetId="2" hidden="1">{"'表紙'!$A$1:$W$39"}</definedName>
    <definedName name="uk6e4" localSheetId="1" hidden="1">{"'表紙'!$A$1:$W$39"}</definedName>
    <definedName name="uk6e4" localSheetId="0" hidden="1">{"'表紙'!$A$1:$W$39"}</definedName>
    <definedName name="uk6e4" hidden="1">{"'表紙'!$A$1:$W$39"}</definedName>
    <definedName name="Unit" localSheetId="0">#REF!</definedName>
    <definedName name="Unit">#REF!</definedName>
    <definedName name="UnitNo" localSheetId="0">#REF!</definedName>
    <definedName name="UnitNo">#REF!</definedName>
    <definedName name="unko" localSheetId="2" hidden="1">{"'フローチャート'!$A$1:$AO$191"}</definedName>
    <definedName name="unko" localSheetId="1" hidden="1">{"'フローチャート'!$A$1:$AO$191"}</definedName>
    <definedName name="unko" localSheetId="0" hidden="1">{"'フローチャート'!$A$1:$AO$191"}</definedName>
    <definedName name="unko" hidden="1">{"'フローチャート'!$A$1:$AO$191"}</definedName>
    <definedName name="unyou1_1" localSheetId="0">#REF!</definedName>
    <definedName name="unyou1_1">#REF!</definedName>
    <definedName name="unyou1_2" localSheetId="0">#REF!</definedName>
    <definedName name="unyou1_2">#REF!</definedName>
    <definedName name="unyou1_3" localSheetId="0">#REF!</definedName>
    <definedName name="unyou1_3">#REF!</definedName>
    <definedName name="unyou2" localSheetId="0">#REF!</definedName>
    <definedName name="unyou2">#REF!</definedName>
    <definedName name="unyou3" localSheetId="0">#REF!</definedName>
    <definedName name="unyou3">#REF!</definedName>
    <definedName name="unyou4_1" localSheetId="0">#REF!</definedName>
    <definedName name="unyou4_1">#REF!</definedName>
    <definedName name="unyou4_2" localSheetId="0">#REF!</definedName>
    <definedName name="unyou4_2">#REF!</definedName>
    <definedName name="upsno" localSheetId="0">#REF!</definedName>
    <definedName name="upsno">#REF!</definedName>
    <definedName name="UPSQTY" localSheetId="0">#REF!</definedName>
    <definedName name="UPSQTY">#REF!</definedName>
    <definedName name="URIAGEUTIWAKE" localSheetId="0">#REF!</definedName>
    <definedName name="URIAGEUTIWAKE">#REF!</definedName>
    <definedName name="URIYOTEI" localSheetId="0">#REF!</definedName>
    <definedName name="URIYOTEI">#REF!</definedName>
    <definedName name="user_name" localSheetId="0">#REF!</definedName>
    <definedName name="user_name">#REF!</definedName>
    <definedName name="UTUPJ" localSheetId="0">#REF!</definedName>
    <definedName name="UTUPJ">#REF!</definedName>
    <definedName name="UTUPY" localSheetId="0">#REF!</definedName>
    <definedName name="UTUPY">#REF!</definedName>
    <definedName name="uuu" localSheetId="2" hidden="1">{#N/A,#N/A,FALSE,"表一覧"}</definedName>
    <definedName name="uuu" localSheetId="1" hidden="1">{#N/A,#N/A,FALSE,"表一覧"}</definedName>
    <definedName name="uuu" localSheetId="0" hidden="1">{#N/A,#N/A,FALSE,"表一覧"}</definedName>
    <definedName name="uuu" hidden="1">{#N/A,#N/A,FALSE,"表一覧"}</definedName>
    <definedName name="uuuuu" localSheetId="2" hidden="1">{"'表紙'!$A$1:$W$39"}</definedName>
    <definedName name="uuuuu" localSheetId="1" hidden="1">{"'表紙'!$A$1:$W$39"}</definedName>
    <definedName name="uuuuu" localSheetId="0" hidden="1">{"'表紙'!$A$1:$W$39"}</definedName>
    <definedName name="uuuuu" hidden="1">{"'表紙'!$A$1:$W$39"}</definedName>
    <definedName name="uuuuuuuuuu" localSheetId="2" hidden="1">{"'表紙'!$A$1:$W$39"}</definedName>
    <definedName name="uuuuuuuuuu" localSheetId="1" hidden="1">{"'表紙'!$A$1:$W$39"}</definedName>
    <definedName name="uuuuuuuuuu" localSheetId="0" hidden="1">{"'表紙'!$A$1:$W$39"}</definedName>
    <definedName name="uuuuuuuuuu" hidden="1">{"'表紙'!$A$1:$W$39"}</definedName>
    <definedName name="uuyfu" localSheetId="2" hidden="1">{"'フローチャート'!$A$1:$AO$191"}</definedName>
    <definedName name="uuyfu" localSheetId="1" hidden="1">{"'フローチャート'!$A$1:$AO$191"}</definedName>
    <definedName name="uuyfu" localSheetId="0" hidden="1">{"'フローチャート'!$A$1:$AO$191"}</definedName>
    <definedName name="uuyfu" hidden="1">{"'フローチャート'!$A$1:$AO$191"}</definedName>
    <definedName name="Ｕ数" localSheetId="0">#REF!</definedName>
    <definedName name="Ｕ数">#REF!</definedName>
    <definedName name="ｖ" localSheetId="2" hidden="1">{#N/A,#N/A,FALSE,"表一覧"}</definedName>
    <definedName name="ｖ" localSheetId="1" hidden="1">{#N/A,#N/A,FALSE,"表一覧"}</definedName>
    <definedName name="ｖ" localSheetId="0" hidden="1">{#N/A,#N/A,FALSE,"表一覧"}</definedName>
    <definedName name="ｖ" hidden="1">{#N/A,#N/A,FALSE,"表一覧"}</definedName>
    <definedName name="VA" localSheetId="0">#REF!</definedName>
    <definedName name="VA">#REF!</definedName>
    <definedName name="vAL" localSheetId="0">#REF!</definedName>
    <definedName name="vAL">#REF!</definedName>
    <definedName name="value" localSheetId="0">#REF!</definedName>
    <definedName name="value">#REF!</definedName>
    <definedName name="vBL" localSheetId="0">#REF!</definedName>
    <definedName name="vBL">#REF!</definedName>
    <definedName name="vcj" localSheetId="0">#REF!</definedName>
    <definedName name="vcj">#REF!</definedName>
    <definedName name="vCL" localSheetId="0">#REF!</definedName>
    <definedName name="vCL">#REF!</definedName>
    <definedName name="vDL" localSheetId="0">#REF!</definedName>
    <definedName name="vDL">#REF!</definedName>
    <definedName name="VE" localSheetId="2" hidden="1">{"'表紙'!$A$1:$W$39"}</definedName>
    <definedName name="VE" localSheetId="1" hidden="1">{"'表紙'!$A$1:$W$39"}</definedName>
    <definedName name="VE" localSheetId="0" hidden="1">{"'表紙'!$A$1:$W$39"}</definedName>
    <definedName name="VE" hidden="1">{"'表紙'!$A$1:$W$39"}</definedName>
    <definedName name="VE_1" localSheetId="2" hidden="1">{"'表紙'!$A$1:$W$39"}</definedName>
    <definedName name="VE_1" localSheetId="1" hidden="1">{"'表紙'!$A$1:$W$39"}</definedName>
    <definedName name="VE_1" localSheetId="0" hidden="1">{"'表紙'!$A$1:$W$39"}</definedName>
    <definedName name="VE_1" hidden="1">{"'表紙'!$A$1:$W$39"}</definedName>
    <definedName name="VF" localSheetId="0">#REF!</definedName>
    <definedName name="VF">#REF!</definedName>
    <definedName name="VG" localSheetId="0">#REF!</definedName>
    <definedName name="VG">#REF!</definedName>
    <definedName name="vgbhjkm" localSheetId="2" hidden="1">{"'表紙'!$A$1:$W$39"}</definedName>
    <definedName name="vgbhjkm" localSheetId="1" hidden="1">{"'表紙'!$A$1:$W$39"}</definedName>
    <definedName name="vgbhjkm" localSheetId="0" hidden="1">{"'表紙'!$A$1:$W$39"}</definedName>
    <definedName name="vgbhjkm" hidden="1">{"'表紙'!$A$1:$W$39"}</definedName>
    <definedName name="VH" localSheetId="2" hidden="1">{"'表紙'!$A$1:$W$39"}</definedName>
    <definedName name="VH" localSheetId="1" hidden="1">{"'表紙'!$A$1:$W$39"}</definedName>
    <definedName name="VH" localSheetId="0" hidden="1">{"'表紙'!$A$1:$W$39"}</definedName>
    <definedName name="VH" hidden="1">{"'表紙'!$A$1:$W$39"}</definedName>
    <definedName name="VH_1" localSheetId="2" hidden="1">{"'表紙'!$A$1:$W$39"}</definedName>
    <definedName name="VH_1" localSheetId="1" hidden="1">{"'表紙'!$A$1:$W$39"}</definedName>
    <definedName name="VH_1" localSheetId="0" hidden="1">{"'表紙'!$A$1:$W$39"}</definedName>
    <definedName name="VH_1" hidden="1">{"'表紙'!$A$1:$W$39"}</definedName>
    <definedName name="VICS実証実験" localSheetId="2" hidden="1">{"'予定・実績一覧'!$A$3:$O$110"}</definedName>
    <definedName name="VICS実証実験" localSheetId="1" hidden="1">{"'予定・実績一覧'!$A$3:$O$110"}</definedName>
    <definedName name="VICS実証実験" localSheetId="0" hidden="1">{"'予定・実績一覧'!$A$3:$O$110"}</definedName>
    <definedName name="VICS実証実験" hidden="1">{"'予定・実績一覧'!$A$3:$O$110"}</definedName>
    <definedName name="VMDISKNAME" localSheetId="0">#REF!</definedName>
    <definedName name="VMDISKNAME">#REF!</definedName>
    <definedName name="VN" localSheetId="2" hidden="1">{"'表紙'!$A$1:$W$39"}</definedName>
    <definedName name="VN" localSheetId="1" hidden="1">{"'表紙'!$A$1:$W$39"}</definedName>
    <definedName name="VN" localSheetId="0" hidden="1">{"'表紙'!$A$1:$W$39"}</definedName>
    <definedName name="VN" hidden="1">{"'表紙'!$A$1:$W$39"}</definedName>
    <definedName name="VN_1" localSheetId="2" hidden="1">{"'表紙'!$A$1:$W$39"}</definedName>
    <definedName name="VN_1" localSheetId="1" hidden="1">{"'表紙'!$A$1:$W$39"}</definedName>
    <definedName name="VN_1" localSheetId="0" hidden="1">{"'表紙'!$A$1:$W$39"}</definedName>
    <definedName name="VN_1" hidden="1">{"'表紙'!$A$1:$W$39"}</definedName>
    <definedName name="VolumeType_A" localSheetId="0">#REF!</definedName>
    <definedName name="VolumeType_A">#REF!</definedName>
    <definedName name="VolumeType_B" localSheetId="0">#REF!</definedName>
    <definedName name="VolumeType_B">#REF!</definedName>
    <definedName name="VolumeType_C" localSheetId="0">#REF!</definedName>
    <definedName name="VolumeType_C">#REF!</definedName>
    <definedName name="VQ" localSheetId="0">#REF!</definedName>
    <definedName name="VQ">#REF!</definedName>
    <definedName name="VR" localSheetId="0">#REF!</definedName>
    <definedName name="VR">#REF!</definedName>
    <definedName name="VRS" localSheetId="0">#REF!</definedName>
    <definedName name="VRS">#REF!</definedName>
    <definedName name="VS" localSheetId="0">#REF!</definedName>
    <definedName name="VS">#REF!</definedName>
    <definedName name="vv" localSheetId="2" hidden="1">{"'フローチャート'!$A$1:$AO$191"}</definedName>
    <definedName name="vv" localSheetId="1" hidden="1">{"'フローチャート'!$A$1:$AO$191"}</definedName>
    <definedName name="vv" localSheetId="0" hidden="1">{"'フローチャート'!$A$1:$AO$191"}</definedName>
    <definedName name="vv" hidden="1">{"'フローチャート'!$A$1:$AO$191"}</definedName>
    <definedName name="ｖｖｖ" localSheetId="2" hidden="1">{"'フローチャート'!$A$1:$AO$191"}</definedName>
    <definedName name="ｖｖｖ" localSheetId="1" hidden="1">{"'フローチャート'!$A$1:$AO$191"}</definedName>
    <definedName name="ｖｖｖ" localSheetId="0" hidden="1">{"'フローチャート'!$A$1:$AO$191"}</definedName>
    <definedName name="ｖｖｖ" hidden="1">{"'フローチャート'!$A$1:$AO$191"}</definedName>
    <definedName name="VW" localSheetId="2" hidden="1">{"'表紙'!$A$1:$W$39"}</definedName>
    <definedName name="VW" localSheetId="1" hidden="1">{"'表紙'!$A$1:$W$39"}</definedName>
    <definedName name="VW" localSheetId="0" hidden="1">{"'表紙'!$A$1:$W$39"}</definedName>
    <definedName name="VW" hidden="1">{"'表紙'!$A$1:$W$39"}</definedName>
    <definedName name="VW_1" localSheetId="2" hidden="1">{"'表紙'!$A$1:$W$39"}</definedName>
    <definedName name="VW_1" localSheetId="1" hidden="1">{"'表紙'!$A$1:$W$39"}</definedName>
    <definedName name="VW_1" localSheetId="0" hidden="1">{"'表紙'!$A$1:$W$39"}</definedName>
    <definedName name="VW_1" hidden="1">{"'表紙'!$A$1:$W$39"}</definedName>
    <definedName name="VX" localSheetId="2" hidden="1">{"'表紙'!$A$1:$W$39"}</definedName>
    <definedName name="VX" localSheetId="1" hidden="1">{"'表紙'!$A$1:$W$39"}</definedName>
    <definedName name="VX" localSheetId="0" hidden="1">{"'表紙'!$A$1:$W$39"}</definedName>
    <definedName name="VX" hidden="1">{"'表紙'!$A$1:$W$39"}</definedName>
    <definedName name="VX_1" localSheetId="2" hidden="1">{"'表紙'!$A$1:$W$39"}</definedName>
    <definedName name="VX_1" localSheetId="1" hidden="1">{"'表紙'!$A$1:$W$39"}</definedName>
    <definedName name="VX_1" localSheetId="0" hidden="1">{"'表紙'!$A$1:$W$39"}</definedName>
    <definedName name="VX_1" hidden="1">{"'表紙'!$A$1:$W$39"}</definedName>
    <definedName name="VZ" localSheetId="2" hidden="1">{"'表紙'!$A$1:$W$39"}</definedName>
    <definedName name="VZ" localSheetId="1" hidden="1">{"'表紙'!$A$1:$W$39"}</definedName>
    <definedName name="VZ" localSheetId="0" hidden="1">{"'表紙'!$A$1:$W$39"}</definedName>
    <definedName name="VZ" hidden="1">{"'表紙'!$A$1:$W$39"}</definedName>
    <definedName name="VZ_1" localSheetId="2" hidden="1">{"'表紙'!$A$1:$W$39"}</definedName>
    <definedName name="VZ_1" localSheetId="1" hidden="1">{"'表紙'!$A$1:$W$39"}</definedName>
    <definedName name="VZ_1" localSheetId="0" hidden="1">{"'表紙'!$A$1:$W$39"}</definedName>
    <definedName name="VZ_1" hidden="1">{"'表紙'!$A$1:$W$39"}</definedName>
    <definedName name="w" localSheetId="2" hidden="1">{#N/A,#N/A,FALSE,"連絡先";#N/A,#N/A,FALSE,"ﾊｰﾄﾞｿﾌﾄ環境";#N/A,#N/A,FALSE,"IP･ﾌﾟﾛﾄｺﾙの設定";#N/A,#N/A,FALSE,"各種設定";#N/A,#N/A,FALSE,"OSPF";#N/A,#N/A,FALSE,"X25";#N/A,#N/A,FALSE,"FrameRelay";#N/A,#N/A,FALSE,"ATM"}</definedName>
    <definedName name="w" localSheetId="1" hidden="1">{#N/A,#N/A,FALSE,"連絡先";#N/A,#N/A,FALSE,"ﾊｰﾄﾞｿﾌﾄ環境";#N/A,#N/A,FALSE,"IP･ﾌﾟﾛﾄｺﾙの設定";#N/A,#N/A,FALSE,"各種設定";#N/A,#N/A,FALSE,"OSPF";#N/A,#N/A,FALSE,"X25";#N/A,#N/A,FALSE,"FrameRelay";#N/A,#N/A,FALSE,"ATM"}</definedName>
    <definedName name="w" localSheetId="0" hidden="1">{#N/A,#N/A,FALSE,"連絡先";#N/A,#N/A,FALSE,"ﾊｰﾄﾞｿﾌﾄ環境";#N/A,#N/A,FALSE,"IP･ﾌﾟﾛﾄｺﾙの設定";#N/A,#N/A,FALSE,"各種設定";#N/A,#N/A,FALSE,"OSPF";#N/A,#N/A,FALSE,"X25";#N/A,#N/A,FALSE,"FrameRelay";#N/A,#N/A,FALSE,"ATM"}</definedName>
    <definedName name="w" hidden="1">{#N/A,#N/A,FALSE,"連絡先";#N/A,#N/A,FALSE,"ﾊｰﾄﾞｿﾌﾄ環境";#N/A,#N/A,FALSE,"IP･ﾌﾟﾛﾄｺﾙの設定";#N/A,#N/A,FALSE,"各種設定";#N/A,#N/A,FALSE,"OSPF";#N/A,#N/A,FALSE,"X25";#N/A,#N/A,FALSE,"FrameRelay";#N/A,#N/A,FALSE,"ATM"}</definedName>
    <definedName name="WBS_工数" localSheetId="0">#REF!</definedName>
    <definedName name="WBS_工数">#REF!</definedName>
    <definedName name="WBS_全体" localSheetId="0">#REF!</definedName>
    <definedName name="WBS_全体">#REF!</definedName>
    <definedName name="we" localSheetId="0">#REF!</definedName>
    <definedName name="we">#REF!</definedName>
    <definedName name="wefs" localSheetId="0">#REF!</definedName>
    <definedName name="wefs">#REF!</definedName>
    <definedName name="WF_FORMATNO" localSheetId="0">#REF!</definedName>
    <definedName name="WF_FORMATNO">#REF!</definedName>
    <definedName name="WF_NAME" localSheetId="0">#REF!</definedName>
    <definedName name="WF_NAME">#REF!</definedName>
    <definedName name="Whatisthisname?" localSheetId="0">#REF!</definedName>
    <definedName name="Whatisthisname?">#REF!</definedName>
    <definedName name="wok" localSheetId="2" hidden="1">{"'表紙'!$A$1:$W$39"}</definedName>
    <definedName name="wok" localSheetId="1" hidden="1">{"'表紙'!$A$1:$W$39"}</definedName>
    <definedName name="wok" localSheetId="0" hidden="1">{"'表紙'!$A$1:$W$39"}</definedName>
    <definedName name="wok" hidden="1">{"'表紙'!$A$1:$W$39"}</definedName>
    <definedName name="work" localSheetId="2" hidden="1">{"'表紙'!$A$1:$W$39"}</definedName>
    <definedName name="work" localSheetId="1" hidden="1">{"'表紙'!$A$1:$W$39"}</definedName>
    <definedName name="work" localSheetId="0" hidden="1">{"'表紙'!$A$1:$W$39"}</definedName>
    <definedName name="work" hidden="1">{"'表紙'!$A$1:$W$39"}</definedName>
    <definedName name="work1" localSheetId="2" hidden="1">{"'表紙'!$A$1:$W$39"}</definedName>
    <definedName name="work1" localSheetId="1" hidden="1">{"'表紙'!$A$1:$W$39"}</definedName>
    <definedName name="work1" localSheetId="0" hidden="1">{"'表紙'!$A$1:$W$39"}</definedName>
    <definedName name="work1" hidden="1">{"'表紙'!$A$1:$W$39"}</definedName>
    <definedName name="work2" localSheetId="2" hidden="1">{"'表紙'!$A$1:$W$39"}</definedName>
    <definedName name="work2" localSheetId="1" hidden="1">{"'表紙'!$A$1:$W$39"}</definedName>
    <definedName name="work2" localSheetId="0" hidden="1">{"'表紙'!$A$1:$W$39"}</definedName>
    <definedName name="work2" hidden="1">{"'表紙'!$A$1:$W$39"}</definedName>
    <definedName name="work3" localSheetId="2" hidden="1">{"'表紙'!$A$1:$W$39"}</definedName>
    <definedName name="work3" localSheetId="1" hidden="1">{"'表紙'!$A$1:$W$39"}</definedName>
    <definedName name="work3" localSheetId="0" hidden="1">{"'表紙'!$A$1:$W$39"}</definedName>
    <definedName name="work3" hidden="1">{"'表紙'!$A$1:$W$39"}</definedName>
    <definedName name="work4" localSheetId="2" hidden="1">{"'表紙'!$A$1:$W$39"}</definedName>
    <definedName name="work4" localSheetId="1" hidden="1">{"'表紙'!$A$1:$W$39"}</definedName>
    <definedName name="work4" localSheetId="0" hidden="1">{"'表紙'!$A$1:$W$39"}</definedName>
    <definedName name="work4" hidden="1">{"'表紙'!$A$1:$W$39"}</definedName>
    <definedName name="work5" localSheetId="2" hidden="1">{"'表紙'!$A$1:$W$39"}</definedName>
    <definedName name="work5" localSheetId="1" hidden="1">{"'表紙'!$A$1:$W$39"}</definedName>
    <definedName name="work5" localSheetId="0" hidden="1">{"'表紙'!$A$1:$W$39"}</definedName>
    <definedName name="work5" hidden="1">{"'表紙'!$A$1:$W$39"}</definedName>
    <definedName name="WORK障害NO欄" localSheetId="0">#REF!</definedName>
    <definedName name="WORK障害NO欄">#REF!</definedName>
    <definedName name="wrn.2050保守作業." localSheetId="2" hidden="1">{#N/A,#N/A,FALSE,"2050保守見積書";#N/A,#N/A,FALSE,"2050保守注文書"}</definedName>
    <definedName name="wrn.2050保守作業." localSheetId="1" hidden="1">{#N/A,#N/A,FALSE,"2050保守見積書";#N/A,#N/A,FALSE,"2050保守注文書"}</definedName>
    <definedName name="wrn.2050保守作業." localSheetId="0" hidden="1">{#N/A,#N/A,FALSE,"2050保守見積書";#N/A,#N/A,FALSE,"2050保守注文書"}</definedName>
    <definedName name="wrn.2050保守作業." hidden="1">{#N/A,#N/A,FALSE,"2050保守見積書";#N/A,#N/A,FALSE,"2050保守注文書"}</definedName>
    <definedName name="wrn.confshet." localSheetId="2" hidden="1">{#N/A,#N/A,FALSE,"連絡先";#N/A,#N/A,FALSE,"ﾊｰﾄﾞｿﾌﾄ環境";#N/A,#N/A,FALSE,"IP･ﾌﾟﾛﾄｺﾙの設定";#N/A,#N/A,FALSE,"各種設定";#N/A,#N/A,FALSE,"OSPF";#N/A,#N/A,FALSE,"X25";#N/A,#N/A,FALSE,"FrameRelay";#N/A,#N/A,FALSE,"ATM"}</definedName>
    <definedName name="wrn.confshet." localSheetId="1" hidden="1">{#N/A,#N/A,FALSE,"連絡先";#N/A,#N/A,FALSE,"ﾊｰﾄﾞｿﾌﾄ環境";#N/A,#N/A,FALSE,"IP･ﾌﾟﾛﾄｺﾙの設定";#N/A,#N/A,FALSE,"各種設定";#N/A,#N/A,FALSE,"OSPF";#N/A,#N/A,FALSE,"X25";#N/A,#N/A,FALSE,"FrameRelay";#N/A,#N/A,FALSE,"ATM"}</definedName>
    <definedName name="wrn.confshet." localSheetId="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HCDN_全印刷." localSheetId="2" hidden="1">{"HCDN_注釈以外",#N/A,FALSE,"10.0対応";"HCDN_注釈",#N/A,FALSE,"10.0対応";"HCDN_注釈以外",#N/A,FALSE,"9.0対応";"HCDN_注釈",#N/A,FALSE,"9.0対応";#N/A,#N/A,FALSE,"ﾏﾆｭｱﾙ一覧";#N/A,#N/A,FALSE,"ﾏﾆｭｱﾙ一覧 (2)"}</definedName>
    <definedName name="wrn.HCDN_全印刷." localSheetId="1" hidden="1">{"HCDN_注釈以外",#N/A,FALSE,"10.0対応";"HCDN_注釈",#N/A,FALSE,"10.0対応";"HCDN_注釈以外",#N/A,FALSE,"9.0対応";"HCDN_注釈",#N/A,FALSE,"9.0対応";#N/A,#N/A,FALSE,"ﾏﾆｭｱﾙ一覧";#N/A,#N/A,FALSE,"ﾏﾆｭｱﾙ一覧 (2)"}</definedName>
    <definedName name="wrn.HCDN_全印刷." localSheetId="0"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NIPS.rep." localSheetId="2" hidden="1">{#N/A,#N/A,TRUE,"スクリプト記述書 １";#N/A,#N/A,TRUE,"スクリプト記述書 ２";#N/A,#N/A,TRUE,"テスト仕様書";#N/A,#N/A,TRUE,"画面記述書";#N/A,#N/A,TRUE,"画面定義書 ";#N/A,#N/A,TRUE,"内部仕様書"}</definedName>
    <definedName name="wrn.NIPS.rep." localSheetId="1" hidden="1">{#N/A,#N/A,TRUE,"スクリプト記述書 １";#N/A,#N/A,TRUE,"スクリプト記述書 ２";#N/A,#N/A,TRUE,"テスト仕様書";#N/A,#N/A,TRUE,"画面記述書";#N/A,#N/A,TRUE,"画面定義書 ";#N/A,#N/A,TRUE,"内部仕様書"}</definedName>
    <definedName name="wrn.NIPS.rep." localSheetId="0" hidden="1">{#N/A,#N/A,TRUE,"スクリプト記述書 １";#N/A,#N/A,TRUE,"スクリプト記述書 ２";#N/A,#N/A,TRUE,"テスト仕様書";#N/A,#N/A,TRUE,"画面記述書";#N/A,#N/A,TRUE,"画面定義書 ";#N/A,#N/A,TRUE,"内部仕様書"}</definedName>
    <definedName name="wrn.NIPS.rep." hidden="1">{#N/A,#N/A,TRUE,"スクリプト記述書 １";#N/A,#N/A,TRUE,"スクリプト記述書 ２";#N/A,#N/A,TRUE,"テスト仕様書";#N/A,#N/A,TRUE,"画面記述書";#N/A,#N/A,TRUE,"画面定義書 ";#N/A,#N/A,TRUE,"内部仕様書"}</definedName>
    <definedName name="wrn.NIPS2.rep." localSheetId="2" hidden="1">{#N/A,#N/A,FALSE,"スクリプト記述書 １ (7)";#N/A,#N/A,FALSE,"スクリプト記述書 １ (8)";#N/A,#N/A,FALSE,"スクリプト記述書 １ (6)";#N/A,#N/A,FALSE,"スクリプト記述書 １ (5)";#N/A,#N/A,FALSE,"スクリプト記述書 １ (4)";#N/A,#N/A,FALSE,"スクリプト記述書 １ (3)";#N/A,#N/A,FALSE,"スクリプト記述書 １ (2)"}</definedName>
    <definedName name="wrn.NIPS2.rep." localSheetId="1" hidden="1">{#N/A,#N/A,FALSE,"スクリプト記述書 １ (7)";#N/A,#N/A,FALSE,"スクリプト記述書 １ (8)";#N/A,#N/A,FALSE,"スクリプト記述書 １ (6)";#N/A,#N/A,FALSE,"スクリプト記述書 １ (5)";#N/A,#N/A,FALSE,"スクリプト記述書 １ (4)";#N/A,#N/A,FALSE,"スクリプト記述書 １ (3)";#N/A,#N/A,FALSE,"スクリプト記述書 １ (2)"}</definedName>
    <definedName name="wrn.NIPS2.rep." localSheetId="0" hidden="1">{#N/A,#N/A,FALSE,"スクリプト記述書 １ (7)";#N/A,#N/A,FALSE,"スクリプト記述書 １ (8)";#N/A,#N/A,FALSE,"スクリプト記述書 １ (6)";#N/A,#N/A,FALSE,"スクリプト記述書 １ (5)";#N/A,#N/A,FALSE,"スクリプト記述書 １ (4)";#N/A,#N/A,FALSE,"スクリプト記述書 １ (3)";#N/A,#N/A,FALSE,"スクリプト記述書 １ (2)"}</definedName>
    <definedName name="wrn.NIPS2.rep." hidden="1">{#N/A,#N/A,FALSE,"スクリプト記述書 １ (7)";#N/A,#N/A,FALSE,"スクリプト記述書 １ (8)";#N/A,#N/A,FALSE,"スクリプト記述書 １ (6)";#N/A,#N/A,FALSE,"スクリプト記述書 １ (5)";#N/A,#N/A,FALSE,"スクリプト記述書 １ (4)";#N/A,#N/A,FALSE,"スクリプト記述書 １ (3)";#N/A,#N/A,FALSE,"スクリプト記述書 １ (2)"}</definedName>
    <definedName name="wrn.ORIG." localSheetId="2" hidden="1">{#N/A,#N/A,TRUE,"カスタマイズ仕様書";#N/A,#N/A,TRUE,"Ｉ・Ｏ関連表(1)";#N/A,#N/A,TRUE,"Ｉ・Ｏ関連表(2)";#N/A,#N/A,TRUE,"Ｉ・Ｏ関連表(3)";#N/A,#N/A,TRUE,"レポート記述書";#N/A,#N/A,TRUE,"画面記述書"}</definedName>
    <definedName name="wrn.ORIG." localSheetId="1" hidden="1">{#N/A,#N/A,TRUE,"カスタマイズ仕様書";#N/A,#N/A,TRUE,"Ｉ・Ｏ関連表(1)";#N/A,#N/A,TRUE,"Ｉ・Ｏ関連表(2)";#N/A,#N/A,TRUE,"Ｉ・Ｏ関連表(3)";#N/A,#N/A,TRUE,"レポート記述書";#N/A,#N/A,TRUE,"画面記述書"}</definedName>
    <definedName name="wrn.ORIG." localSheetId="0"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PRINT_ALL." localSheetId="2" hidden="1">{"VIEW1",#N/A,FALSE,"春木";"VIEW2",#N/A,FALSE,"春木";"VIEW3",#N/A,FALSE,"春木"}</definedName>
    <definedName name="wrn.PRINT_ALL." localSheetId="1" hidden="1">{"VIEW1",#N/A,FALSE,"春木";"VIEW2",#N/A,FALSE,"春木";"VIEW3",#N/A,FALSE,"春木"}</definedName>
    <definedName name="wrn.PRINT_ALL." localSheetId="0" hidden="1">{"VIEW1",#N/A,FALSE,"春木";"VIEW2",#N/A,FALSE,"春木";"VIEW3",#N/A,FALSE,"春木"}</definedName>
    <definedName name="wrn.PRINT_ALL." hidden="1">{"VIEW1",#N/A,FALSE,"春木";"VIEW2",#N/A,FALSE,"春木";"VIEW3",#N/A,FALSE,"春木"}</definedName>
    <definedName name="wrn.RBOD." localSheetId="2" hidden="1">{"RBOD1",#N/A,FALSE,"保険課ＯＡシステム生産管理表";"RBOD2",#N/A,FALSE,"保険課ＯＡシステム生産管理表";"RBOD3",#N/A,FALSE,"保険課ＯＡシステム生産管理表"}</definedName>
    <definedName name="wrn.RBOD." localSheetId="1" hidden="1">{"RBOD1",#N/A,FALSE,"保険課ＯＡシステム生産管理表";"RBOD2",#N/A,FALSE,"保険課ＯＡシステム生産管理表";"RBOD3",#N/A,FALSE,"保険課ＯＡシステム生産管理表"}</definedName>
    <definedName name="wrn.RBOD." localSheetId="0" hidden="1">{"RBOD1",#N/A,FALSE,"保険課ＯＡシステム生産管理表";"RBOD2",#N/A,FALSE,"保険課ＯＡシステム生産管理表";"RBOD3",#N/A,FALSE,"保険課ＯＡシステム生産管理表"}</definedName>
    <definedName name="wrn.RBOD." hidden="1">{"RBOD1",#N/A,FALSE,"保険課ＯＡシステム生産管理表";"RBOD2",#N/A,FALSE,"保険課ＯＡシステム生産管理表";"RBOD3",#N/A,FALSE,"保険課ＯＡシステム生産管理表"}</definedName>
    <definedName name="wrn.REPORT1." localSheetId="2" hidden="1">{"VIEW1",#N/A,FALSE,"懸案事項";"VIEW2",#N/A,FALSE,"懸案事項"}</definedName>
    <definedName name="wrn.REPORT1." localSheetId="1" hidden="1">{"VIEW1",#N/A,FALSE,"懸案事項";"VIEW2",#N/A,FALSE,"懸案事項"}</definedName>
    <definedName name="wrn.REPORT1." localSheetId="0" hidden="1">{"VIEW1",#N/A,FALSE,"懸案事項";"VIEW2",#N/A,FALSE,"懸案事項"}</definedName>
    <definedName name="wrn.REPORT1." hidden="1">{"VIEW1",#N/A,FALSE,"懸案事項";"VIEW2",#N/A,FALSE,"懸案事項"}</definedName>
    <definedName name="wrn.TOYO." localSheetId="2" hidden="1">{#N/A,#N/A,FALSE,"Windows";#N/A,#N/A,FALSE,"Windows (2)";#N/A,#N/A,FALSE,"Windows(Note)";#N/A,#N/A,FALSE,"Windows(Note) (2)";#N/A,#N/A,FALSE,"Macintosh";#N/A,#N/A,FALSE,"Macintosh (2)"}</definedName>
    <definedName name="wrn.TOYO." localSheetId="1" hidden="1">{#N/A,#N/A,FALSE,"Windows";#N/A,#N/A,FALSE,"Windows (2)";#N/A,#N/A,FALSE,"Windows(Note)";#N/A,#N/A,FALSE,"Windows(Note) (2)";#N/A,#N/A,FALSE,"Macintosh";#N/A,#N/A,FALSE,"Macintosh (2)"}</definedName>
    <definedName name="wrn.TOYO." localSheetId="0" hidden="1">{#N/A,#N/A,FALSE,"Windows";#N/A,#N/A,FALSE,"Windows (2)";#N/A,#N/A,FALSE,"Windows(Note)";#N/A,#N/A,FALSE,"Windows(Note) (2)";#N/A,#N/A,FALSE,"Macintosh";#N/A,#N/A,FALSE,"Macintosh (2)"}</definedName>
    <definedName name="wrn.TOYO." hidden="1">{#N/A,#N/A,FALSE,"Windows";#N/A,#N/A,FALSE,"Windows (2)";#N/A,#N/A,FALSE,"Windows(Note)";#N/A,#N/A,FALSE,"Windows(Note) (2)";#N/A,#N/A,FALSE,"Macintosh";#N/A,#N/A,FALSE,"Macintosh (2)"}</definedName>
    <definedName name="wrn.Veritas._.DB._.Support._.Matrix." localSheetId="2" hidden="1">{"Veritas Oracle DB Support",#N/A,TRUE,"VER - Veritas DB Support Matrix";"Veritas Informix DB Support",#N/A,TRUE,"VER - Veritas DB Support Matrix";"Veritas Sybase, IBM &amp; MicroSoft DB Support",#N/A,TRUE,"VER - Veritas DB Support Matrix";"Veritas SAP &amp; NCR Support",#N/A,TRUE,"VER - Veritas DB Support Matrix"}</definedName>
    <definedName name="wrn.Veritas._.DB._.Support._.Matrix." localSheetId="1" hidden="1">{"Veritas Oracle DB Support",#N/A,TRUE,"VER - Veritas DB Support Matrix";"Veritas Informix DB Support",#N/A,TRUE,"VER - Veritas DB Support Matrix";"Veritas Sybase, IBM &amp; MicroSoft DB Support",#N/A,TRUE,"VER - Veritas DB Support Matrix";"Veritas SAP &amp; NCR Support",#N/A,TRUE,"VER - Veritas DB Support Matrix"}</definedName>
    <definedName name="wrn.Veritas._.DB._.Support._.Matrix." localSheetId="0" hidden="1">{"Veritas Oracle DB Support",#N/A,TRUE,"VER - Veritas DB Support Matrix";"Veritas Informix DB Support",#N/A,TRUE,"VER - Veritas DB Support Matrix";"Veritas Sybase, IBM &amp; MicroSoft DB Support",#N/A,TRUE,"VER - Veritas DB Support Matrix";"Veritas SAP &amp; NCR Support",#N/A,TRUE,"VER - Veritas DB Support Matrix"}</definedName>
    <definedName name="wrn.Veritas._.DB._.Support._.Matrix." hidden="1">{"Veritas Oracle DB Support",#N/A,TRUE,"VER - Veritas DB Support Matrix";"Veritas Informix DB Support",#N/A,TRUE,"VER - Veritas DB Support Matrix";"Veritas Sybase, IBM &amp; MicroSoft DB Support",#N/A,TRUE,"VER - Veritas DB Support Matrix";"Veritas SAP &amp; NCR Support",#N/A,TRUE,"VER - Veritas DB Support Matrix"}</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0"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月例報告." localSheetId="2" hidden="1">{"月例報告",#N/A,FALSE,"STB"}</definedName>
    <definedName name="wrn.月例報告." localSheetId="1" hidden="1">{"月例報告",#N/A,FALSE,"STB"}</definedName>
    <definedName name="wrn.月例報告." localSheetId="0" hidden="1">{"月例報告",#N/A,FALSE,"STB"}</definedName>
    <definedName name="wrn.月例報告." hidden="1">{"月例報告",#N/A,FALSE,"STB"}</definedName>
    <definedName name="wrn.見積." localSheetId="2" hidden="1">{#N/A,#N/A,FALSE,"Sheet1";#N/A,#N/A,FALSE,"Sheet2"}</definedName>
    <definedName name="wrn.見積." localSheetId="1" hidden="1">{#N/A,#N/A,FALSE,"Sheet1";#N/A,#N/A,FALSE,"Sheet2"}</definedName>
    <definedName name="wrn.見積." localSheetId="0" hidden="1">{#N/A,#N/A,FALSE,"Sheet1";#N/A,#N/A,FALSE,"Sheet2"}</definedName>
    <definedName name="wrn.見積." hidden="1">{#N/A,#N/A,FALSE,"Sheet1";#N/A,#N/A,FALSE,"Sheet2"}</definedName>
    <definedName name="wrn.見積_SE・設計." localSheetId="2" hidden="1">{#N/A,#N/A,FALSE,"SE費";#N/A,#N/A,FALSE,"設計費"}</definedName>
    <definedName name="wrn.見積_SE・設計." localSheetId="1" hidden="1">{#N/A,#N/A,FALSE,"SE費";#N/A,#N/A,FALSE,"設計費"}</definedName>
    <definedName name="wrn.見積_SE・設計." localSheetId="0" hidden="1">{#N/A,#N/A,FALSE,"SE費";#N/A,#N/A,FALSE,"設計費"}</definedName>
    <definedName name="wrn.見積_SE・設計." hidden="1">{#N/A,#N/A,FALSE,"SE費";#N/A,#N/A,FALSE,"設計費"}</definedName>
    <definedName name="wrn.見積_SE・設計・ハード." localSheetId="2" hidden="1">{#N/A,#N/A,TRUE,"SE費";#N/A,#N/A,TRUE,"設計費";#N/A,#N/A,TRUE,"ハード費"}</definedName>
    <definedName name="wrn.見積_SE・設計・ハード." localSheetId="1" hidden="1">{#N/A,#N/A,TRUE,"SE費";#N/A,#N/A,TRUE,"設計費";#N/A,#N/A,TRUE,"ハード費"}</definedName>
    <definedName name="wrn.見積_SE・設計・ハード." localSheetId="0" hidden="1">{#N/A,#N/A,TRUE,"SE費";#N/A,#N/A,TRUE,"設計費";#N/A,#N/A,TRUE,"ハード費"}</definedName>
    <definedName name="wrn.見積_SE・設計・ハード." hidden="1">{#N/A,#N/A,TRUE,"SE費";#N/A,#N/A,TRUE,"設計費";#N/A,#N/A,TRUE,"ハード費"}</definedName>
    <definedName name="wrn.見積・注文." localSheetId="2" hidden="1">{#N/A,#N/A,FALSE,"見積書";#N/A,#N/A,FALSE,"注文書"}</definedName>
    <definedName name="wrn.見積・注文." localSheetId="1" hidden="1">{#N/A,#N/A,FALSE,"見積書";#N/A,#N/A,FALSE,"注文書"}</definedName>
    <definedName name="wrn.見積・注文." localSheetId="0" hidden="1">{#N/A,#N/A,FALSE,"見積書";#N/A,#N/A,FALSE,"注文書"}</definedName>
    <definedName name="wrn.見積・注文." hidden="1">{#N/A,#N/A,FALSE,"見積書";#N/A,#N/A,FALSE,"注文書"}</definedName>
    <definedName name="wrn.見積書." localSheetId="2" hidden="1">{#N/A,#N/A,TRUE,"見積明細";#N/A,#N/A,TRUE,"条件・範囲";#N/A,#N/A,TRUE,"開発費用"}</definedName>
    <definedName name="wrn.見積書." localSheetId="1" hidden="1">{#N/A,#N/A,TRUE,"見積明細";#N/A,#N/A,TRUE,"条件・範囲";#N/A,#N/A,TRUE,"開発費用"}</definedName>
    <definedName name="wrn.見積書." localSheetId="0" hidden="1">{#N/A,#N/A,TRUE,"見積明細";#N/A,#N/A,TRUE,"条件・範囲";#N/A,#N/A,TRUE,"開発費用"}</definedName>
    <definedName name="wrn.見積書." hidden="1">{#N/A,#N/A,TRUE,"見積明細";#N/A,#N/A,TRUE,"条件・範囲";#N/A,#N/A,TRUE,"開発費用"}</definedName>
    <definedName name="wrn.原価見積り." localSheetId="2" hidden="1">{#N/A,#N/A,TRUE,"原価見積積算表";#N/A,#N/A,TRUE,"社内環境投資 "}</definedName>
    <definedName name="wrn.原価見積り." localSheetId="1" hidden="1">{#N/A,#N/A,TRUE,"原価見積積算表";#N/A,#N/A,TRUE,"社内環境投資 "}</definedName>
    <definedName name="wrn.原価見積り." localSheetId="0" hidden="1">{#N/A,#N/A,TRUE,"原価見積積算表";#N/A,#N/A,TRUE,"社内環境投資 "}</definedName>
    <definedName name="wrn.原価見積り." hidden="1">{#N/A,#N/A,TRUE,"原価見積積算表";#N/A,#N/A,TRUE,"社内環境投資 "}</definedName>
    <definedName name="wrn.構成ｶﾞｲﾄﾞ_全印刷." localSheetId="2"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1"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0"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仕様書表紙." localSheetId="2" hidden="1">{#N/A,#N/A,FALSE,"表一覧"}</definedName>
    <definedName name="wrn.仕様書表紙." localSheetId="1" hidden="1">{#N/A,#N/A,FALSE,"表一覧"}</definedName>
    <definedName name="wrn.仕様書表紙." localSheetId="0" hidden="1">{#N/A,#N/A,FALSE,"表一覧"}</definedName>
    <definedName name="wrn.仕様書表紙." hidden="1">{#N/A,#N/A,FALSE,"表一覧"}</definedName>
    <definedName name="wrn.出庫リスト." localSheetId="2" hidden="1">{#N/A,#N/A,FALSE,"帳票定義"}</definedName>
    <definedName name="wrn.出庫リスト." localSheetId="1" hidden="1">{#N/A,#N/A,FALSE,"帳票定義"}</definedName>
    <definedName name="wrn.出庫リスト." localSheetId="0" hidden="1">{#N/A,#N/A,FALSE,"帳票定義"}</definedName>
    <definedName name="wrn.出庫リスト." hidden="1">{#N/A,#N/A,FALSE,"帳票定義"}</definedName>
    <definedName name="wrn.世田谷ＤＢ設計書." localSheetId="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0"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全シート印刷." localSheetId="2" hidden="1">{#N/A,#N/A,FALSE,"ＨＢＳＣＳＳ";#N/A,#N/A,FALSE,"原価管理表平田倉庫";#N/A,#N/A,FALSE,"原価管理表 日立印刷";#N/A,#N/A,FALSE,"原価管理合計表"}</definedName>
    <definedName name="wrn.全シート印刷." localSheetId="1" hidden="1">{#N/A,#N/A,FALSE,"ＨＢＳＣＳＳ";#N/A,#N/A,FALSE,"原価管理表平田倉庫";#N/A,#N/A,FALSE,"原価管理表 日立印刷";#N/A,#N/A,FALSE,"原価管理合計表"}</definedName>
    <definedName name="wrn.全シート印刷." localSheetId="0" hidden="1">{#N/A,#N/A,FALSE,"ＨＢＳＣＳＳ";#N/A,#N/A,FALSE,"原価管理表平田倉庫";#N/A,#N/A,FALSE,"原価管理表 日立印刷";#N/A,#N/A,FALSE,"原価管理合計表"}</definedName>
    <definedName name="wrn.全シート印刷." hidden="1">{#N/A,#N/A,FALSE,"ＨＢＳＣＳＳ";#N/A,#N/A,FALSE,"原価管理表平田倉庫";#N/A,#N/A,FALSE,"原価管理表 日立印刷";#N/A,#N/A,FALSE,"原価管理合計表"}</definedName>
    <definedName name="wrn.追加ＰＣ見積." localSheetId="2" hidden="1">{#N/A,#N/A,FALSE,"見積ﾊﾟﾀｰﾝ1";#N/A,#N/A,FALSE,"見積ﾊﾟﾀｰﾝ1 (2)";#N/A,#N/A,FALSE,"見積ﾊﾟﾀｰﾝ1 (3)"}</definedName>
    <definedName name="wrn.追加ＰＣ見積." localSheetId="1" hidden="1">{#N/A,#N/A,FALSE,"見積ﾊﾟﾀｰﾝ1";#N/A,#N/A,FALSE,"見積ﾊﾟﾀｰﾝ1 (2)";#N/A,#N/A,FALSE,"見積ﾊﾟﾀｰﾝ1 (3)"}</definedName>
    <definedName name="wrn.追加ＰＣ見積." localSheetId="0" hidden="1">{#N/A,#N/A,FALSE,"見積ﾊﾟﾀｰﾝ1";#N/A,#N/A,FALSE,"見積ﾊﾟﾀｰﾝ1 (2)";#N/A,#N/A,FALSE,"見積ﾊﾟﾀｰﾝ1 (3)"}</definedName>
    <definedName name="wrn.追加ＰＣ見積." hidden="1">{#N/A,#N/A,FALSE,"見積ﾊﾟﾀｰﾝ1";#N/A,#N/A,FALSE,"見積ﾊﾟﾀｰﾝ1 (2)";#N/A,#N/A,FALSE,"見積ﾊﾟﾀｰﾝ1 (3)"}</definedName>
    <definedName name="wrn.内仕２３." localSheetId="2" hidden="1">{#N/A,#N/A,TRUE,"内部仕様書";#N/A,#N/A,TRUE,"スクリプト記述書 １ (8)";#N/A,#N/A,TRUE,"スクリプト記述書 １ (7)";#N/A,#N/A,TRUE,"スクリプト記述書 １ (6)";#N/A,#N/A,TRUE,"スクリプト記述書 １ (5)";#N/A,#N/A,TRUE,"スクリプト記述書 １ (4)";#N/A,#N/A,TRUE,"スクリプト記述書 １ (3)";#N/A,#N/A,TRUE,"スクリプト記述書 １ (2)";#N/A,#N/A,TRUE,"画面記述書 (2)";#N/A,#N/A,TRUE,"画面定義書 ";#N/A,#N/A,TRUE,"Ｉ・Ｏ関連表(1)";#N/A,#N/A,TRUE,"Ｉ・Ｏ関連表(2)";#N/A,#N/A,TRUE,"Ｉ・Ｏ関連表(3)";#N/A,#N/A,TRUE,"ﾌｧｲﾙﾚｲｱｳﾄ ";#N/A,#N/A,TRUE,"テスト仕様書"}</definedName>
    <definedName name="wrn.内仕２３." localSheetId="1" hidden="1">{#N/A,#N/A,TRUE,"内部仕様書";#N/A,#N/A,TRUE,"スクリプト記述書 １ (8)";#N/A,#N/A,TRUE,"スクリプト記述書 １ (7)";#N/A,#N/A,TRUE,"スクリプト記述書 １ (6)";#N/A,#N/A,TRUE,"スクリプト記述書 １ (5)";#N/A,#N/A,TRUE,"スクリプト記述書 １ (4)";#N/A,#N/A,TRUE,"スクリプト記述書 １ (3)";#N/A,#N/A,TRUE,"スクリプト記述書 １ (2)";#N/A,#N/A,TRUE,"画面記述書 (2)";#N/A,#N/A,TRUE,"画面定義書 ";#N/A,#N/A,TRUE,"Ｉ・Ｏ関連表(1)";#N/A,#N/A,TRUE,"Ｉ・Ｏ関連表(2)";#N/A,#N/A,TRUE,"Ｉ・Ｏ関連表(3)";#N/A,#N/A,TRUE,"ﾌｧｲﾙﾚｲｱｳﾄ ";#N/A,#N/A,TRUE,"テスト仕様書"}</definedName>
    <definedName name="wrn.内仕２３." localSheetId="0" hidden="1">{#N/A,#N/A,TRUE,"内部仕様書";#N/A,#N/A,TRUE,"スクリプト記述書 １ (8)";#N/A,#N/A,TRUE,"スクリプト記述書 １ (7)";#N/A,#N/A,TRUE,"スクリプト記述書 １ (6)";#N/A,#N/A,TRUE,"スクリプト記述書 １ (5)";#N/A,#N/A,TRUE,"スクリプト記述書 １ (4)";#N/A,#N/A,TRUE,"スクリプト記述書 １ (3)";#N/A,#N/A,TRUE,"スクリプト記述書 １ (2)";#N/A,#N/A,TRUE,"画面記述書 (2)";#N/A,#N/A,TRUE,"画面定義書 ";#N/A,#N/A,TRUE,"Ｉ・Ｏ関連表(1)";#N/A,#N/A,TRUE,"Ｉ・Ｏ関連表(2)";#N/A,#N/A,TRUE,"Ｉ・Ｏ関連表(3)";#N/A,#N/A,TRUE,"ﾌｧｲﾙﾚｲｱｳﾄ ";#N/A,#N/A,TRUE,"テスト仕様書"}</definedName>
    <definedName name="wrn.内仕２３." hidden="1">{#N/A,#N/A,TRUE,"内部仕様書";#N/A,#N/A,TRUE,"スクリプト記述書 １ (8)";#N/A,#N/A,TRUE,"スクリプト記述書 １ (7)";#N/A,#N/A,TRUE,"スクリプト記述書 １ (6)";#N/A,#N/A,TRUE,"スクリプト記述書 １ (5)";#N/A,#N/A,TRUE,"スクリプト記述書 １ (4)";#N/A,#N/A,TRUE,"スクリプト記述書 １ (3)";#N/A,#N/A,TRUE,"スクリプト記述書 １ (2)";#N/A,#N/A,TRUE,"画面記述書 (2)";#N/A,#N/A,TRUE,"画面定義書 ";#N/A,#N/A,TRUE,"Ｉ・Ｏ関連表(1)";#N/A,#N/A,TRUE,"Ｉ・Ｏ関連表(2)";#N/A,#N/A,TRUE,"Ｉ・Ｏ関連表(3)";#N/A,#N/A,TRUE,"ﾌｧｲﾙﾚｲｱｳﾄ ";#N/A,#N/A,TRUE,"テスト仕様書"}</definedName>
    <definedName name="wrn.予算表." localSheetId="2" hidden="1">{#N/A,#N/A,FALSE,"予算表";#N/A,#N/A,FALSE,"人件費"}</definedName>
    <definedName name="wrn.予算表." localSheetId="1" hidden="1">{#N/A,#N/A,FALSE,"予算表";#N/A,#N/A,FALSE,"人件費"}</definedName>
    <definedName name="wrn.予算表." localSheetId="0" hidden="1">{#N/A,#N/A,FALSE,"予算表";#N/A,#N/A,FALSE,"人件費"}</definedName>
    <definedName name="wrn.予算表." hidden="1">{#N/A,#N/A,FALSE,"予算表";#N/A,#N/A,FALSE,"人件費"}</definedName>
    <definedName name="WS" localSheetId="2" hidden="1">{"'表紙'!$A$1:$W$39"}</definedName>
    <definedName name="WS" localSheetId="1" hidden="1">{"'表紙'!$A$1:$W$39"}</definedName>
    <definedName name="WS" localSheetId="0" hidden="1">{"'表紙'!$A$1:$W$39"}</definedName>
    <definedName name="WS" hidden="1">{"'表紙'!$A$1:$W$39"}</definedName>
    <definedName name="WS_1" localSheetId="2" hidden="1">{"'表紙'!$A$1:$W$39"}</definedName>
    <definedName name="WS_1" localSheetId="1" hidden="1">{"'表紙'!$A$1:$W$39"}</definedName>
    <definedName name="WS_1" localSheetId="0" hidden="1">{"'表紙'!$A$1:$W$39"}</definedName>
    <definedName name="WS_1" hidden="1">{"'表紙'!$A$1:$W$39"}</definedName>
    <definedName name="WS_PCの換算生産量" localSheetId="0">#REF!</definedName>
    <definedName name="WS_PCの換算生産量">#REF!</definedName>
    <definedName name="WS_PCの総原価" localSheetId="0">#REF!</definedName>
    <definedName name="WS_PCの総原価">#REF!</definedName>
    <definedName name="WS_PCの総工数" localSheetId="0">#REF!</definedName>
    <definedName name="WS_PCの総工数">#REF!</definedName>
    <definedName name="ww" localSheetId="2" hidden="1">{"'会社別 評価'!$A$1:$P$99"}</definedName>
    <definedName name="ww" localSheetId="1" hidden="1">{"'会社別 評価'!$A$1:$P$99"}</definedName>
    <definedName name="ww" localSheetId="0" hidden="1">{"'会社別 評価'!$A$1:$P$99"}</definedName>
    <definedName name="ww" hidden="1">{"'会社別 評価'!$A$1:$P$99"}</definedName>
    <definedName name="wweeee" localSheetId="2" hidden="1">{"'表紙'!$A$1:$W$39"}</definedName>
    <definedName name="wweeee" localSheetId="1" hidden="1">{"'表紙'!$A$1:$W$39"}</definedName>
    <definedName name="wweeee" localSheetId="0" hidden="1">{"'表紙'!$A$1:$W$39"}</definedName>
    <definedName name="wweeee" hidden="1">{"'表紙'!$A$1:$W$39"}</definedName>
    <definedName name="WWN" localSheetId="0">#REF!</definedName>
    <definedName name="WWN">#REF!</definedName>
    <definedName name="WWN___0" localSheetId="0">#REF!</definedName>
    <definedName name="WWN___0">#REF!</definedName>
    <definedName name="WWN___1" localSheetId="0">#REF!</definedName>
    <definedName name="WWN___1">#REF!</definedName>
    <definedName name="WWN___2" localSheetId="0">#REF!</definedName>
    <definedName name="WWN___2">#REF!</definedName>
    <definedName name="www" localSheetId="2" hidden="1">{"'会社別 評価'!$A$1:$P$99"}</definedName>
    <definedName name="www" localSheetId="1" hidden="1">{"'会社別 評価'!$A$1:$P$99"}</definedName>
    <definedName name="www" localSheetId="0" hidden="1">{"'会社別 評価'!$A$1:$P$99"}</definedName>
    <definedName name="www" hidden="1">{"'会社別 評価'!$A$1:$P$99"}</definedName>
    <definedName name="wwww" localSheetId="2" hidden="1">{#N/A,#N/A,FALSE,"１）背景";#N/A,#N/A,FALSE,"２）前提事項";#N/A,#N/A,FALSE,"３）優先順位";#N/A,#N/A,FALSE,"４）改善サマリー";#N/A,#N/A,FALSE,"５）懸念-1";#N/A,#N/A,FALSE,"５）懸念-2";#N/A,#N/A,FALSE,"５）懸念-3";#N/A,#N/A,FALSE,"５）懸念-4";#N/A,#N/A,FALSE,"６）組織図";#N/A,#N/A,FALSE,"６）スケジュール"}</definedName>
    <definedName name="wwww" localSheetId="1" hidden="1">{#N/A,#N/A,FALSE,"１）背景";#N/A,#N/A,FALSE,"２）前提事項";#N/A,#N/A,FALSE,"３）優先順位";#N/A,#N/A,FALSE,"４）改善サマリー";#N/A,#N/A,FALSE,"５）懸念-1";#N/A,#N/A,FALSE,"５）懸念-2";#N/A,#N/A,FALSE,"５）懸念-3";#N/A,#N/A,FALSE,"５）懸念-4";#N/A,#N/A,FALSE,"６）組織図";#N/A,#N/A,FALSE,"６）スケジュール"}</definedName>
    <definedName name="wwww" localSheetId="0" hidden="1">{#N/A,#N/A,FALSE,"１）背景";#N/A,#N/A,FALSE,"２）前提事項";#N/A,#N/A,FALSE,"３）優先順位";#N/A,#N/A,FALSE,"４）改善サマリー";#N/A,#N/A,FALSE,"５）懸念-1";#N/A,#N/A,FALSE,"５）懸念-2";#N/A,#N/A,FALSE,"５）懸念-3";#N/A,#N/A,FALSE,"５）懸念-4";#N/A,#N/A,FALSE,"６）組織図";#N/A,#N/A,FALSE,"６）スケジュール"}</definedName>
    <definedName name="wwww" hidden="1">{#N/A,#N/A,FALSE,"１）背景";#N/A,#N/A,FALSE,"２）前提事項";#N/A,#N/A,FALSE,"３）優先順位";#N/A,#N/A,FALSE,"４）改善サマリー";#N/A,#N/A,FALSE,"５）懸念-1";#N/A,#N/A,FALSE,"５）懸念-2";#N/A,#N/A,FALSE,"５）懸念-3";#N/A,#N/A,FALSE,"５）懸念-4";#N/A,#N/A,FALSE,"６）組織図";#N/A,#N/A,FALSE,"６）スケジュール"}</definedName>
    <definedName name="wwwww" localSheetId="2" hidden="1">{"'表紙'!$A$1:$W$39"}</definedName>
    <definedName name="wwwww" localSheetId="1" hidden="1">{"'表紙'!$A$1:$W$39"}</definedName>
    <definedName name="wwwww" localSheetId="0" hidden="1">{"'表紙'!$A$1:$W$39"}</definedName>
    <definedName name="wwwww" hidden="1">{"'表紙'!$A$1:$W$39"}</definedName>
    <definedName name="X" localSheetId="2" hidden="1">{"'会社別 評価'!$A$1:$P$99"}</definedName>
    <definedName name="X" localSheetId="1" hidden="1">{"'会社別 評価'!$A$1:$P$99"}</definedName>
    <definedName name="X" localSheetId="0" hidden="1">{"'会社別 評価'!$A$1:$P$99"}</definedName>
    <definedName name="X" hidden="1">{"'会社別 評価'!$A$1:$P$99"}</definedName>
    <definedName name="X1033A_F" localSheetId="0">#REF!</definedName>
    <definedName name="X1033A_F">#REF!</definedName>
    <definedName name="X1034A_F" localSheetId="0">#REF!</definedName>
    <definedName name="X1034A_F">#REF!</definedName>
    <definedName name="X1141A_F" localSheetId="0">#REF!</definedName>
    <definedName name="X1141A_F">#REF!</definedName>
    <definedName name="X1153A_F" localSheetId="0">#REF!</definedName>
    <definedName name="X1153A_F">#REF!</definedName>
    <definedName name="X1155A_F" localSheetId="0">#REF!</definedName>
    <definedName name="X1155A_F">#REF!</definedName>
    <definedName name="X1156A_F" localSheetId="0">#REF!</definedName>
    <definedName name="X1156A_F">#REF!</definedName>
    <definedName name="X1156B_F" localSheetId="0">#REF!</definedName>
    <definedName name="X1156B_F">#REF!</definedName>
    <definedName name="X1157A_F" localSheetId="0">#REF!</definedName>
    <definedName name="X1157A_F">#REF!</definedName>
    <definedName name="X1158A_F" localSheetId="0">#REF!</definedName>
    <definedName name="X1158A_F">#REF!</definedName>
    <definedName name="X1159A_F" localSheetId="0">#REF!</definedName>
    <definedName name="X1159A_F">#REF!</definedName>
    <definedName name="X6541A_F" localSheetId="0">#REF!</definedName>
    <definedName name="X6541A_F">#REF!</definedName>
    <definedName name="XJ" localSheetId="2" hidden="1">{"'表紙'!$A$1:$W$39"}</definedName>
    <definedName name="XJ" localSheetId="1" hidden="1">{"'表紙'!$A$1:$W$39"}</definedName>
    <definedName name="XJ" localSheetId="0" hidden="1">{"'表紙'!$A$1:$W$39"}</definedName>
    <definedName name="XJ" hidden="1">{"'表紙'!$A$1:$W$39"}</definedName>
    <definedName name="XJ_1" localSheetId="2" hidden="1">{"'表紙'!$A$1:$W$39"}</definedName>
    <definedName name="XJ_1" localSheetId="1" hidden="1">{"'表紙'!$A$1:$W$39"}</definedName>
    <definedName name="XJ_1" localSheetId="0" hidden="1">{"'表紙'!$A$1:$W$39"}</definedName>
    <definedName name="XJ_1" hidden="1">{"'表紙'!$A$1:$W$39"}</definedName>
    <definedName name="XM" localSheetId="2" hidden="1">{"'表紙'!$A$1:$W$39"}</definedName>
    <definedName name="XM" localSheetId="1" hidden="1">{"'表紙'!$A$1:$W$39"}</definedName>
    <definedName name="XM" localSheetId="0" hidden="1">{"'表紙'!$A$1:$W$39"}</definedName>
    <definedName name="XM" hidden="1">{"'表紙'!$A$1:$W$39"}</definedName>
    <definedName name="XM_1" localSheetId="2" hidden="1">{"'表紙'!$A$1:$W$39"}</definedName>
    <definedName name="XM_1" localSheetId="1" hidden="1">{"'表紙'!$A$1:$W$39"}</definedName>
    <definedName name="XM_1" localSheetId="0" hidden="1">{"'表紙'!$A$1:$W$39"}</definedName>
    <definedName name="XM_1" hidden="1">{"'表紙'!$A$1:$W$39"}</definedName>
    <definedName name="XN" localSheetId="2" hidden="1">{"'表紙'!$A$1:$W$39"}</definedName>
    <definedName name="XN" localSheetId="1" hidden="1">{"'表紙'!$A$1:$W$39"}</definedName>
    <definedName name="XN" localSheetId="0" hidden="1">{"'表紙'!$A$1:$W$39"}</definedName>
    <definedName name="XN" hidden="1">{"'表紙'!$A$1:$W$39"}</definedName>
    <definedName name="XN_1" localSheetId="2" hidden="1">{"'表紙'!$A$1:$W$39"}</definedName>
    <definedName name="XN_1" localSheetId="1" hidden="1">{"'表紙'!$A$1:$W$39"}</definedName>
    <definedName name="XN_1" localSheetId="0" hidden="1">{"'表紙'!$A$1:$W$39"}</definedName>
    <definedName name="XN_1" hidden="1">{"'表紙'!$A$1:$W$39"}</definedName>
    <definedName name="xvngfkbng" localSheetId="2" hidden="1">{"'PPと説明書の対応'!$A$1:$G$411"}</definedName>
    <definedName name="xvngfkbng" localSheetId="1" hidden="1">{"'PPと説明書の対応'!$A$1:$G$411"}</definedName>
    <definedName name="xvngfkbng" localSheetId="0" hidden="1">{"'PPと説明書の対応'!$A$1:$G$411"}</definedName>
    <definedName name="xvngfkbng" hidden="1">{"'PPと説明書の対応'!$A$1:$G$411"}</definedName>
    <definedName name="xx" localSheetId="2" hidden="1">{"'会社別 評価'!$A$1:$P$99"}</definedName>
    <definedName name="xx" localSheetId="1" hidden="1">{"'会社別 評価'!$A$1:$P$99"}</definedName>
    <definedName name="xx" localSheetId="0" hidden="1">{"'会社別 評価'!$A$1:$P$99"}</definedName>
    <definedName name="xx" hidden="1">{"'会社別 評価'!$A$1:$P$99"}</definedName>
    <definedName name="ｘｘｘ" localSheetId="0">#REF!</definedName>
    <definedName name="ｘｘｘ">#REF!</definedName>
    <definedName name="ｘｘｘｘ" localSheetId="2" hidden="1">{"'表紙'!$A$1:$W$39"}</definedName>
    <definedName name="ｘｘｘｘ" localSheetId="1" hidden="1">{"'表紙'!$A$1:$W$39"}</definedName>
    <definedName name="ｘｘｘｘ" localSheetId="0" hidden="1">{"'表紙'!$A$1:$W$39"}</definedName>
    <definedName name="ｘｘｘｘ" hidden="1">{"'表紙'!$A$1:$W$39"}</definedName>
    <definedName name="ｘｘｘｘｘ" localSheetId="2" hidden="1">{"'説明 (2)'!$C$7:$E$19"}</definedName>
    <definedName name="ｘｘｘｘｘ" localSheetId="1" hidden="1">{"'説明 (2)'!$C$7:$E$19"}</definedName>
    <definedName name="ｘｘｘｘｘ" localSheetId="0" hidden="1">{"'説明 (2)'!$C$7:$E$19"}</definedName>
    <definedName name="ｘｘｘｘｘ" hidden="1">{"'説明 (2)'!$C$7:$E$19"}</definedName>
    <definedName name="xxxxxxxxxxx" localSheetId="0">#REF!</definedName>
    <definedName name="xxxxxxxxxxx">#REF!</definedName>
    <definedName name="xxxxxxxxxxxx" localSheetId="2" hidden="1">{"'表紙'!$A$1:$W$39"}</definedName>
    <definedName name="xxxxxxxxxxxx" localSheetId="1" hidden="1">{"'表紙'!$A$1:$W$39"}</definedName>
    <definedName name="xxxxxxxxxxxx" localSheetId="0" hidden="1">{"'表紙'!$A$1:$W$39"}</definedName>
    <definedName name="xxxxxxxxxxxx" hidden="1">{"'表紙'!$A$1:$W$39"}</definedName>
    <definedName name="XY" localSheetId="2" hidden="1">{"'表紙'!$A$1:$W$39"}</definedName>
    <definedName name="XY" localSheetId="1" hidden="1">{"'表紙'!$A$1:$W$39"}</definedName>
    <definedName name="XY" localSheetId="0" hidden="1">{"'表紙'!$A$1:$W$39"}</definedName>
    <definedName name="XY" hidden="1">{"'表紙'!$A$1:$W$39"}</definedName>
    <definedName name="XY_1" localSheetId="2" hidden="1">{"'表紙'!$A$1:$W$39"}</definedName>
    <definedName name="XY_1" localSheetId="1" hidden="1">{"'表紙'!$A$1:$W$39"}</definedName>
    <definedName name="XY_1" localSheetId="0" hidden="1">{"'表紙'!$A$1:$W$39"}</definedName>
    <definedName name="XY_1" hidden="1">{"'表紙'!$A$1:$W$39"}</definedName>
    <definedName name="Ｘ表紙" localSheetId="2" hidden="1">{#N/A,#N/A,FALSE,"表一覧"}</definedName>
    <definedName name="Ｘ表紙" localSheetId="1" hidden="1">{#N/A,#N/A,FALSE,"表一覧"}</definedName>
    <definedName name="Ｘ表紙" localSheetId="0" hidden="1">{#N/A,#N/A,FALSE,"表一覧"}</definedName>
    <definedName name="Ｘ表紙" hidden="1">{#N/A,#N/A,FALSE,"表一覧"}</definedName>
    <definedName name="ｙ" localSheetId="2" hidden="1">{#N/A,#N/A,FALSE,"表一覧"}</definedName>
    <definedName name="ｙ" localSheetId="1" hidden="1">{#N/A,#N/A,FALSE,"表一覧"}</definedName>
    <definedName name="ｙ" localSheetId="0" hidden="1">{#N/A,#N/A,FALSE,"表一覧"}</definedName>
    <definedName name="ｙ" hidden="1">{#N/A,#N/A,FALSE,"表一覧"}</definedName>
    <definedName name="yb" localSheetId="2" hidden="1">{"'表紙'!$A$1:$W$39"}</definedName>
    <definedName name="yb" localSheetId="1" hidden="1">{"'表紙'!$A$1:$W$39"}</definedName>
    <definedName name="yb" localSheetId="0" hidden="1">{"'表紙'!$A$1:$W$39"}</definedName>
    <definedName name="yb" hidden="1">{"'表紙'!$A$1:$W$39"}</definedName>
    <definedName name="yb_1" localSheetId="2" hidden="1">{"'表紙'!$A$1:$W$39"}</definedName>
    <definedName name="yb_1" localSheetId="1" hidden="1">{"'表紙'!$A$1:$W$39"}</definedName>
    <definedName name="yb_1" localSheetId="0" hidden="1">{"'表紙'!$A$1:$W$39"}</definedName>
    <definedName name="yb_1" hidden="1">{"'表紙'!$A$1:$W$39"}</definedName>
    <definedName name="yd" localSheetId="2" hidden="1">{"'表紙'!$A$1:$W$39"}</definedName>
    <definedName name="yd" localSheetId="1" hidden="1">{"'表紙'!$A$1:$W$39"}</definedName>
    <definedName name="yd" localSheetId="0" hidden="1">{"'表紙'!$A$1:$W$39"}</definedName>
    <definedName name="yd" hidden="1">{"'表紙'!$A$1:$W$39"}</definedName>
    <definedName name="yd_1" localSheetId="2" hidden="1">{"'表紙'!$A$1:$W$39"}</definedName>
    <definedName name="yd_1" localSheetId="1" hidden="1">{"'表紙'!$A$1:$W$39"}</definedName>
    <definedName name="yd_1" localSheetId="0" hidden="1">{"'表紙'!$A$1:$W$39"}</definedName>
    <definedName name="yd_1" hidden="1">{"'表紙'!$A$1:$W$39"}</definedName>
    <definedName name="yj" localSheetId="2" hidden="1">{"'表紙'!$A$1:$W$39"}</definedName>
    <definedName name="yj" localSheetId="1" hidden="1">{"'表紙'!$A$1:$W$39"}</definedName>
    <definedName name="yj" localSheetId="0" hidden="1">{"'表紙'!$A$1:$W$39"}</definedName>
    <definedName name="yj" hidden="1">{"'表紙'!$A$1:$W$39"}</definedName>
    <definedName name="yj_1" localSheetId="2" hidden="1">{"'表紙'!$A$1:$W$39"}</definedName>
    <definedName name="yj_1" localSheetId="1" hidden="1">{"'表紙'!$A$1:$W$39"}</definedName>
    <definedName name="yj_1" localSheetId="0" hidden="1">{"'表紙'!$A$1:$W$39"}</definedName>
    <definedName name="yj_1" hidden="1">{"'表紙'!$A$1:$W$39"}</definedName>
    <definedName name="yk" localSheetId="2" hidden="1">{"'表紙'!$A$1:$W$39"}</definedName>
    <definedName name="yk" localSheetId="1" hidden="1">{"'表紙'!$A$1:$W$39"}</definedName>
    <definedName name="yk" localSheetId="0" hidden="1">{"'表紙'!$A$1:$W$39"}</definedName>
    <definedName name="yk" hidden="1">{"'表紙'!$A$1:$W$39"}</definedName>
    <definedName name="yk_1" localSheetId="2" hidden="1">{"'表紙'!$A$1:$W$39"}</definedName>
    <definedName name="yk_1" localSheetId="1" hidden="1">{"'表紙'!$A$1:$W$39"}</definedName>
    <definedName name="yk_1" localSheetId="0" hidden="1">{"'表紙'!$A$1:$W$39"}</definedName>
    <definedName name="yk_1" hidden="1">{"'表紙'!$A$1:$W$39"}</definedName>
    <definedName name="YKIBOE" localSheetId="0">#REF!</definedName>
    <definedName name="YKIBOE">#REF!</definedName>
    <definedName name="YKIBOK" localSheetId="0">#REF!</definedName>
    <definedName name="YKIBOK">#REF!</definedName>
    <definedName name="yl" localSheetId="2" hidden="1">{"'表紙'!$A$1:$W$39"}</definedName>
    <definedName name="yl" localSheetId="1" hidden="1">{"'表紙'!$A$1:$W$39"}</definedName>
    <definedName name="yl" localSheetId="0" hidden="1">{"'表紙'!$A$1:$W$39"}</definedName>
    <definedName name="yl" hidden="1">{"'表紙'!$A$1:$W$39"}</definedName>
    <definedName name="yl_1" localSheetId="2" hidden="1">{"'表紙'!$A$1:$W$39"}</definedName>
    <definedName name="yl_1" localSheetId="1" hidden="1">{"'表紙'!$A$1:$W$39"}</definedName>
    <definedName name="yl_1" localSheetId="0" hidden="1">{"'表紙'!$A$1:$W$39"}</definedName>
    <definedName name="yl_1" hidden="1">{"'表紙'!$A$1:$W$39"}</definedName>
    <definedName name="yosan" localSheetId="0">#REF!</definedName>
    <definedName name="yosan">#REF!</definedName>
    <definedName name="YOTEIGENKA" localSheetId="0">#REF!</definedName>
    <definedName name="YOTEIGENKA">#REF!</definedName>
    <definedName name="YOYO" localSheetId="0">#REF!</definedName>
    <definedName name="YOYO">#REF!</definedName>
    <definedName name="ys" localSheetId="2" hidden="1">{"'表紙'!$A$1:$W$39"}</definedName>
    <definedName name="ys" localSheetId="1" hidden="1">{"'表紙'!$A$1:$W$39"}</definedName>
    <definedName name="ys" localSheetId="0" hidden="1">{"'表紙'!$A$1:$W$39"}</definedName>
    <definedName name="ys" hidden="1">{"'表紙'!$A$1:$W$39"}</definedName>
    <definedName name="ys_1" localSheetId="2" hidden="1">{"'表紙'!$A$1:$W$39"}</definedName>
    <definedName name="ys_1" localSheetId="1" hidden="1">{"'表紙'!$A$1:$W$39"}</definedName>
    <definedName name="ys_1" localSheetId="0" hidden="1">{"'表紙'!$A$1:$W$39"}</definedName>
    <definedName name="ys_1" hidden="1">{"'表紙'!$A$1:$W$39"}</definedName>
    <definedName name="ytk57eki" localSheetId="2" hidden="1">{"'表紙'!$A$1:$W$39"}</definedName>
    <definedName name="ytk57eki" localSheetId="1" hidden="1">{"'表紙'!$A$1:$W$39"}</definedName>
    <definedName name="ytk57eki" localSheetId="0" hidden="1">{"'表紙'!$A$1:$W$39"}</definedName>
    <definedName name="ytk57eki" hidden="1">{"'表紙'!$A$1:$W$39"}</definedName>
    <definedName name="ytrjuykiyr" localSheetId="2" hidden="1">{#N/A,#N/A,FALSE,"Windows";#N/A,#N/A,FALSE,"Windows (2)";#N/A,#N/A,FALSE,"Windows(Note)";#N/A,#N/A,FALSE,"Windows(Note) (2)";#N/A,#N/A,FALSE,"Macintosh";#N/A,#N/A,FALSE,"Macintosh (2)"}</definedName>
    <definedName name="ytrjuykiyr" localSheetId="1" hidden="1">{#N/A,#N/A,FALSE,"Windows";#N/A,#N/A,FALSE,"Windows (2)";#N/A,#N/A,FALSE,"Windows(Note)";#N/A,#N/A,FALSE,"Windows(Note) (2)";#N/A,#N/A,FALSE,"Macintosh";#N/A,#N/A,FALSE,"Macintosh (2)"}</definedName>
    <definedName name="ytrjuykiyr" localSheetId="0" hidden="1">{#N/A,#N/A,FALSE,"Windows";#N/A,#N/A,FALSE,"Windows (2)";#N/A,#N/A,FALSE,"Windows(Note)";#N/A,#N/A,FALSE,"Windows(Note) (2)";#N/A,#N/A,FALSE,"Macintosh";#N/A,#N/A,FALSE,"Macintosh (2)"}</definedName>
    <definedName name="ytrjuykiyr" hidden="1">{#N/A,#N/A,FALSE,"Windows";#N/A,#N/A,FALSE,"Windows (2)";#N/A,#N/A,FALSE,"Windows(Note)";#N/A,#N/A,FALSE,"Windows(Note) (2)";#N/A,#N/A,FALSE,"Macintosh";#N/A,#N/A,FALSE,"Macintosh (2)"}</definedName>
    <definedName name="yueeud" localSheetId="2" hidden="1">{#N/A,#N/A,FALSE,"表一覧"}</definedName>
    <definedName name="yueeud" localSheetId="1" hidden="1">{#N/A,#N/A,FALSE,"表一覧"}</definedName>
    <definedName name="yueeud" localSheetId="0" hidden="1">{#N/A,#N/A,FALSE,"表一覧"}</definedName>
    <definedName name="yueeud" hidden="1">{#N/A,#N/A,FALSE,"表一覧"}</definedName>
    <definedName name="yuio" localSheetId="2" hidden="1">{"'表紙'!$A$1:$W$39"}</definedName>
    <definedName name="yuio" localSheetId="1" hidden="1">{"'表紙'!$A$1:$W$39"}</definedName>
    <definedName name="yuio" localSheetId="0" hidden="1">{"'表紙'!$A$1:$W$39"}</definedName>
    <definedName name="yuio" hidden="1">{"'表紙'!$A$1:$W$39"}</definedName>
    <definedName name="yv" localSheetId="2" hidden="1">{"'表紙'!$A$1:$W$39"}</definedName>
    <definedName name="yv" localSheetId="1" hidden="1">{"'表紙'!$A$1:$W$39"}</definedName>
    <definedName name="yv" localSheetId="0" hidden="1">{"'表紙'!$A$1:$W$39"}</definedName>
    <definedName name="yv" hidden="1">{"'表紙'!$A$1:$W$39"}</definedName>
    <definedName name="yv_1" localSheetId="2" hidden="1">{"'表紙'!$A$1:$W$39"}</definedName>
    <definedName name="yv_1" localSheetId="1" hidden="1">{"'表紙'!$A$1:$W$39"}</definedName>
    <definedName name="yv_1" localSheetId="0" hidden="1">{"'表紙'!$A$1:$W$39"}</definedName>
    <definedName name="yv_1" hidden="1">{"'表紙'!$A$1:$W$39"}</definedName>
    <definedName name="yy" localSheetId="2" hidden="1">{"'会社別 評価'!$A$1:$P$99"}</definedName>
    <definedName name="yy" localSheetId="1" hidden="1">{"'会社別 評価'!$A$1:$P$99"}</definedName>
    <definedName name="yy" localSheetId="0" hidden="1">{"'会社別 評価'!$A$1:$P$99"}</definedName>
    <definedName name="yy" hidden="1">{"'会社別 評価'!$A$1:$P$99"}</definedName>
    <definedName name="yyd" localSheetId="2" hidden="1">{"'表紙'!$A$1:$W$39"}</definedName>
    <definedName name="yyd" localSheetId="1" hidden="1">{"'表紙'!$A$1:$W$39"}</definedName>
    <definedName name="yyd" localSheetId="0" hidden="1">{"'表紙'!$A$1:$W$39"}</definedName>
    <definedName name="yyd" hidden="1">{"'表紙'!$A$1:$W$39"}</definedName>
    <definedName name="yyd_1" localSheetId="2" hidden="1">{"'表紙'!$A$1:$W$39"}</definedName>
    <definedName name="yyd_1" localSheetId="1" hidden="1">{"'表紙'!$A$1:$W$39"}</definedName>
    <definedName name="yyd_1" localSheetId="0" hidden="1">{"'表紙'!$A$1:$W$39"}</definedName>
    <definedName name="yyd_1" hidden="1">{"'表紙'!$A$1:$W$39"}</definedName>
    <definedName name="yyg" localSheetId="2" hidden="1">{"'表紙'!$A$1:$W$39"}</definedName>
    <definedName name="yyg" localSheetId="1" hidden="1">{"'表紙'!$A$1:$W$39"}</definedName>
    <definedName name="yyg" localSheetId="0" hidden="1">{"'表紙'!$A$1:$W$39"}</definedName>
    <definedName name="yyg" hidden="1">{"'表紙'!$A$1:$W$39"}</definedName>
    <definedName name="yyg_1" localSheetId="2" hidden="1">{"'表紙'!$A$1:$W$39"}</definedName>
    <definedName name="yyg_1" localSheetId="1" hidden="1">{"'表紙'!$A$1:$W$39"}</definedName>
    <definedName name="yyg_1" localSheetId="0" hidden="1">{"'表紙'!$A$1:$W$39"}</definedName>
    <definedName name="yyg_1" hidden="1">{"'表紙'!$A$1:$W$39"}</definedName>
    <definedName name="yyh" localSheetId="2" hidden="1">{"'表紙'!$A$1:$W$39"}</definedName>
    <definedName name="yyh" localSheetId="1" hidden="1">{"'表紙'!$A$1:$W$39"}</definedName>
    <definedName name="yyh" localSheetId="0" hidden="1">{"'表紙'!$A$1:$W$39"}</definedName>
    <definedName name="yyh" hidden="1">{"'表紙'!$A$1:$W$39"}</definedName>
    <definedName name="yyh_1" localSheetId="2" hidden="1">{"'表紙'!$A$1:$W$39"}</definedName>
    <definedName name="yyh_1" localSheetId="1" hidden="1">{"'表紙'!$A$1:$W$39"}</definedName>
    <definedName name="yyh_1" localSheetId="0" hidden="1">{"'表紙'!$A$1:$W$39"}</definedName>
    <definedName name="yyh_1" hidden="1">{"'表紙'!$A$1:$W$39"}</definedName>
    <definedName name="yyj" localSheetId="2" hidden="1">{"'表紙'!$A$1:$W$39"}</definedName>
    <definedName name="yyj" localSheetId="1" hidden="1">{"'表紙'!$A$1:$W$39"}</definedName>
    <definedName name="yyj" localSheetId="0" hidden="1">{"'表紙'!$A$1:$W$39"}</definedName>
    <definedName name="yyj" hidden="1">{"'表紙'!$A$1:$W$39"}</definedName>
    <definedName name="yyj_1" localSheetId="2" hidden="1">{"'表紙'!$A$1:$W$39"}</definedName>
    <definedName name="yyj_1" localSheetId="1" hidden="1">{"'表紙'!$A$1:$W$39"}</definedName>
    <definedName name="yyj_1" localSheetId="0" hidden="1">{"'表紙'!$A$1:$W$39"}</definedName>
    <definedName name="yyj_1" hidden="1">{"'表紙'!$A$1:$W$39"}</definedName>
    <definedName name="yyn" localSheetId="2" hidden="1">{"'表紙'!$A$1:$W$39"}</definedName>
    <definedName name="yyn" localSheetId="1" hidden="1">{"'表紙'!$A$1:$W$39"}</definedName>
    <definedName name="yyn" localSheetId="0" hidden="1">{"'表紙'!$A$1:$W$39"}</definedName>
    <definedName name="yyn" hidden="1">{"'表紙'!$A$1:$W$39"}</definedName>
    <definedName name="yyn_1" localSheetId="2" hidden="1">{"'表紙'!$A$1:$W$39"}</definedName>
    <definedName name="yyn_1" localSheetId="1" hidden="1">{"'表紙'!$A$1:$W$39"}</definedName>
    <definedName name="yyn_1" localSheetId="0" hidden="1">{"'表紙'!$A$1:$W$39"}</definedName>
    <definedName name="yyn_1" hidden="1">{"'表紙'!$A$1:$W$39"}</definedName>
    <definedName name="yyp" localSheetId="2" hidden="1">{"'表紙'!$A$1:$W$39"}</definedName>
    <definedName name="yyp" localSheetId="1" hidden="1">{"'表紙'!$A$1:$W$39"}</definedName>
    <definedName name="yyp" localSheetId="0" hidden="1">{"'表紙'!$A$1:$W$39"}</definedName>
    <definedName name="yyp" hidden="1">{"'表紙'!$A$1:$W$39"}</definedName>
    <definedName name="yyp_1" localSheetId="2" hidden="1">{"'表紙'!$A$1:$W$39"}</definedName>
    <definedName name="yyp_1" localSheetId="1" hidden="1">{"'表紙'!$A$1:$W$39"}</definedName>
    <definedName name="yyp_1" localSheetId="0" hidden="1">{"'表紙'!$A$1:$W$39"}</definedName>
    <definedName name="yyp_1" hidden="1">{"'表紙'!$A$1:$W$39"}</definedName>
    <definedName name="yys" localSheetId="2" hidden="1">{"'表紙'!$A$1:$W$39"}</definedName>
    <definedName name="yys" localSheetId="1" hidden="1">{"'表紙'!$A$1:$W$39"}</definedName>
    <definedName name="yys" localSheetId="0" hidden="1">{"'表紙'!$A$1:$W$39"}</definedName>
    <definedName name="yys" hidden="1">{"'表紙'!$A$1:$W$39"}</definedName>
    <definedName name="yys_1" localSheetId="2" hidden="1">{"'表紙'!$A$1:$W$39"}</definedName>
    <definedName name="yys_1" localSheetId="1" hidden="1">{"'表紙'!$A$1:$W$39"}</definedName>
    <definedName name="yys_1" localSheetId="0" hidden="1">{"'表紙'!$A$1:$W$39"}</definedName>
    <definedName name="yys_1" hidden="1">{"'表紙'!$A$1:$W$39"}</definedName>
    <definedName name="YYUU" localSheetId="2" hidden="1">{#N/A,#N/A,FALSE,"表一覧"}</definedName>
    <definedName name="YYUU" localSheetId="1" hidden="1">{#N/A,#N/A,FALSE,"表一覧"}</definedName>
    <definedName name="YYUU" localSheetId="0" hidden="1">{#N/A,#N/A,FALSE,"表一覧"}</definedName>
    <definedName name="YYUU" hidden="1">{#N/A,#N/A,FALSE,"表一覧"}</definedName>
    <definedName name="yyw" localSheetId="2" hidden="1">{"'表紙'!$A$1:$W$39"}</definedName>
    <definedName name="yyw" localSheetId="1" hidden="1">{"'表紙'!$A$1:$W$39"}</definedName>
    <definedName name="yyw" localSheetId="0" hidden="1">{"'表紙'!$A$1:$W$39"}</definedName>
    <definedName name="yyw" hidden="1">{"'表紙'!$A$1:$W$39"}</definedName>
    <definedName name="yyw_1" localSheetId="2" hidden="1">{"'表紙'!$A$1:$W$39"}</definedName>
    <definedName name="yyw_1" localSheetId="1" hidden="1">{"'表紙'!$A$1:$W$39"}</definedName>
    <definedName name="yyw_1" localSheetId="0" hidden="1">{"'表紙'!$A$1:$W$39"}</definedName>
    <definedName name="yyw_1" hidden="1">{"'表紙'!$A$1:$W$39"}</definedName>
    <definedName name="ＹＹＹ" localSheetId="2" hidden="1">{#N/A,#N/A,TRUE,"ﾊﾟﾀｰﾝ1";#N/A,#N/A,TRUE,"ﾊﾟﾀｰﾝ2";#N/A,#N/A,TRUE,"ﾊﾟﾀｰﾝ3";#N/A,#N/A,TRUE,"ﾊﾟﾀｰﾝ4"}</definedName>
    <definedName name="ＹＹＹ" localSheetId="1" hidden="1">{#N/A,#N/A,TRUE,"ﾊﾟﾀｰﾝ1";#N/A,#N/A,TRUE,"ﾊﾟﾀｰﾝ2";#N/A,#N/A,TRUE,"ﾊﾟﾀｰﾝ3";#N/A,#N/A,TRUE,"ﾊﾟﾀｰﾝ4"}</definedName>
    <definedName name="ＹＹＹ" localSheetId="0" hidden="1">{#N/A,#N/A,TRUE,"ﾊﾟﾀｰﾝ1";#N/A,#N/A,TRUE,"ﾊﾟﾀｰﾝ2";#N/A,#N/A,TRUE,"ﾊﾟﾀｰﾝ3";#N/A,#N/A,TRUE,"ﾊﾟﾀｰﾝ4"}</definedName>
    <definedName name="ＹＹＹ" hidden="1">{#N/A,#N/A,TRUE,"ﾊﾟﾀｰﾝ1";#N/A,#N/A,TRUE,"ﾊﾟﾀｰﾝ2";#N/A,#N/A,TRUE,"ﾊﾟﾀｰﾝ3";#N/A,#N/A,TRUE,"ﾊﾟﾀｰﾝ4"}</definedName>
    <definedName name="YYYY" localSheetId="0">#REF!</definedName>
    <definedName name="YYYY">#REF!</definedName>
    <definedName name="yyyyyyy" localSheetId="2" hidden="1">{#N/A,#N/A,FALSE,"表一覧"}</definedName>
    <definedName name="yyyyyyy" localSheetId="1" hidden="1">{#N/A,#N/A,FALSE,"表一覧"}</definedName>
    <definedName name="yyyyyyy" localSheetId="0" hidden="1">{#N/A,#N/A,FALSE,"表一覧"}</definedName>
    <definedName name="yyyyyyy" hidden="1">{#N/A,#N/A,FALSE,"表一覧"}</definedName>
    <definedName name="z" localSheetId="2" hidden="1">{"'フローチャート'!$A$1:$AO$191"}</definedName>
    <definedName name="z" localSheetId="1" hidden="1">{"'フローチャート'!$A$1:$AO$191"}</definedName>
    <definedName name="z" localSheetId="0" hidden="1">{"'フローチャート'!$A$1:$AO$191"}</definedName>
    <definedName name="z" hidden="1">{"'フローチャート'!$A$1:$AO$191"}</definedName>
    <definedName name="Z_1" localSheetId="2" hidden="1">{"'表紙'!$A$1:$W$39"}</definedName>
    <definedName name="Z_1" localSheetId="1" hidden="1">{"'表紙'!$A$1:$W$39"}</definedName>
    <definedName name="Z_1" localSheetId="0" hidden="1">{"'表紙'!$A$1:$W$39"}</definedName>
    <definedName name="Z_1" hidden="1">{"'表紙'!$A$1:$W$39"}</definedName>
    <definedName name="Z_41442F1C_71A4_447E_AF0E_8FB51FC7D99F_.wvu.Cols" hidden="1">#REF!,#REF!,#REF!,#REF!</definedName>
    <definedName name="Z_41442F1C_71A4_447E_AF0E_8FB51FC7D99F_.wvu.PrintArea" hidden="1">#REF!</definedName>
    <definedName name="Z_95018DD7_A252_45F5_975C_C5433E2F88AC_.wvu.Cols" hidden="1">#REF!,#REF!</definedName>
    <definedName name="Z_95018DD7_A252_45F5_975C_C5433E2F88AC_.wvu.PrintArea" hidden="1">#REF!</definedName>
    <definedName name="Z_D062575E_61A0_4998_AF07_E741A5E67EFF_.wvu.Cols" hidden="1">#REF!</definedName>
    <definedName name="Z_D062575E_61A0_4998_AF07_E741A5E67EFF_.wvu.PrintArea" hidden="1">#REF!</definedName>
    <definedName name="ZANCOST" localSheetId="0">#REF!</definedName>
    <definedName name="ZANCOST">#REF!</definedName>
    <definedName name="ZH" localSheetId="2" hidden="1">{"'表紙'!$A$1:$W$39"}</definedName>
    <definedName name="ZH" localSheetId="1" hidden="1">{"'表紙'!$A$1:$W$39"}</definedName>
    <definedName name="ZH" localSheetId="0" hidden="1">{"'表紙'!$A$1:$W$39"}</definedName>
    <definedName name="ZH" hidden="1">{"'表紙'!$A$1:$W$39"}</definedName>
    <definedName name="ZH_1" localSheetId="2" hidden="1">{"'表紙'!$A$1:$W$39"}</definedName>
    <definedName name="ZH_1" localSheetId="1" hidden="1">{"'表紙'!$A$1:$W$39"}</definedName>
    <definedName name="ZH_1" localSheetId="0" hidden="1">{"'表紙'!$A$1:$W$39"}</definedName>
    <definedName name="ZH_1" hidden="1">{"'表紙'!$A$1:$W$39"}</definedName>
    <definedName name="ZK" localSheetId="2" hidden="1">{"'表紙'!$A$1:$W$39"}</definedName>
    <definedName name="ZK" localSheetId="1" hidden="1">{"'表紙'!$A$1:$W$39"}</definedName>
    <definedName name="ZK" localSheetId="0" hidden="1">{"'表紙'!$A$1:$W$39"}</definedName>
    <definedName name="ZK" hidden="1">{"'表紙'!$A$1:$W$39"}</definedName>
    <definedName name="ZK_1" localSheetId="2" hidden="1">{"'表紙'!$A$1:$W$39"}</definedName>
    <definedName name="ZK_1" localSheetId="1" hidden="1">{"'表紙'!$A$1:$W$39"}</definedName>
    <definedName name="ZK_1" localSheetId="0" hidden="1">{"'表紙'!$A$1:$W$39"}</definedName>
    <definedName name="ZK_1" hidden="1">{"'表紙'!$A$1:$W$39"}</definedName>
    <definedName name="Zone_No" localSheetId="0">#REF!</definedName>
    <definedName name="Zone_No">#REF!</definedName>
    <definedName name="zoneexam1" localSheetId="0">#REF!</definedName>
    <definedName name="zoneexam1">#REF!</definedName>
    <definedName name="zoneexam1___0" localSheetId="0">#REF!</definedName>
    <definedName name="zoneexam1___0">#REF!</definedName>
    <definedName name="zoneexam1___1" localSheetId="0">#REF!</definedName>
    <definedName name="zoneexam1___1">#REF!</definedName>
    <definedName name="zoneexam1___2" localSheetId="0">#REF!</definedName>
    <definedName name="zoneexam1___2">#REF!</definedName>
    <definedName name="zoneexam2" localSheetId="0">#REF!</definedName>
    <definedName name="zoneexam2">#REF!</definedName>
    <definedName name="zoneexam2___0" localSheetId="0">#REF!</definedName>
    <definedName name="zoneexam2___0">#REF!</definedName>
    <definedName name="zoneexam2___1" localSheetId="0">#REF!</definedName>
    <definedName name="zoneexam2___1">#REF!</definedName>
    <definedName name="zoneexam2___2" localSheetId="0">#REF!</definedName>
    <definedName name="zoneexam2___2">#REF!</definedName>
    <definedName name="zoneexam3" localSheetId="0">#REF!</definedName>
    <definedName name="zoneexam3">#REF!</definedName>
    <definedName name="zoneexam3___0" localSheetId="0">#REF!</definedName>
    <definedName name="zoneexam3___0">#REF!</definedName>
    <definedName name="zoneexam3___1" localSheetId="0">#REF!</definedName>
    <definedName name="zoneexam3___1">#REF!</definedName>
    <definedName name="zoneexam3___2" localSheetId="0">#REF!</definedName>
    <definedName name="zoneexam3___2">#REF!</definedName>
    <definedName name="zoneexam4" localSheetId="0">#REF!</definedName>
    <definedName name="zoneexam4">#REF!</definedName>
    <definedName name="zoneexam4___0" localSheetId="0">#REF!</definedName>
    <definedName name="zoneexam4___0">#REF!</definedName>
    <definedName name="zoneexam4___1" localSheetId="0">#REF!</definedName>
    <definedName name="zoneexam4___1">#REF!</definedName>
    <definedName name="zoneexam4___2" localSheetId="0">#REF!</definedName>
    <definedName name="zoneexam4___2">#REF!</definedName>
    <definedName name="zoneexam5" localSheetId="0">#REF!</definedName>
    <definedName name="zoneexam5">#REF!</definedName>
    <definedName name="zoneexam5___0" localSheetId="0">#REF!</definedName>
    <definedName name="zoneexam5___0">#REF!</definedName>
    <definedName name="zoneexam5___1" localSheetId="0">#REF!</definedName>
    <definedName name="zoneexam5___1">#REF!</definedName>
    <definedName name="zoneexam5___2" localSheetId="0">#REF!</definedName>
    <definedName name="zoneexam5___2">#REF!</definedName>
    <definedName name="zoneexam6" localSheetId="0">#REF!</definedName>
    <definedName name="zoneexam6">#REF!</definedName>
    <definedName name="zoneexam6___0" localSheetId="0">#REF!</definedName>
    <definedName name="zoneexam6___0">#REF!</definedName>
    <definedName name="zoneexam6___1" localSheetId="0">#REF!</definedName>
    <definedName name="zoneexam6___1">#REF!</definedName>
    <definedName name="zoneexam6___2" localSheetId="0">#REF!</definedName>
    <definedName name="zoneexam6___2">#REF!</definedName>
    <definedName name="zoneexam7" localSheetId="0">#REF!</definedName>
    <definedName name="zoneexam7">#REF!</definedName>
    <definedName name="zoneexam7___0" localSheetId="0">#REF!</definedName>
    <definedName name="zoneexam7___0">#REF!</definedName>
    <definedName name="zoneexam7___1" localSheetId="0">#REF!</definedName>
    <definedName name="zoneexam7___1">#REF!</definedName>
    <definedName name="zoneexam7___2" localSheetId="0">#REF!</definedName>
    <definedName name="zoneexam7___2">#REF!</definedName>
    <definedName name="zoneexam8" localSheetId="0">#REF!</definedName>
    <definedName name="zoneexam8">#REF!</definedName>
    <definedName name="zoneexam8___0" localSheetId="0">#REF!</definedName>
    <definedName name="zoneexam8___0">#REF!</definedName>
    <definedName name="zoneexam8___1" localSheetId="0">#REF!</definedName>
    <definedName name="zoneexam8___1">#REF!</definedName>
    <definedName name="zoneexam8___2" localSheetId="0">#REF!</definedName>
    <definedName name="zoneexam8___2">#REF!</definedName>
    <definedName name="zoneexam9" localSheetId="0">#REF!</definedName>
    <definedName name="zoneexam9">#REF!</definedName>
    <definedName name="zoneexam9___0" localSheetId="0">#REF!</definedName>
    <definedName name="zoneexam9___0">#REF!</definedName>
    <definedName name="zoneexam9___1" localSheetId="0">#REF!</definedName>
    <definedName name="zoneexam9___1">#REF!</definedName>
    <definedName name="zoneexam9___2" localSheetId="0">#REF!</definedName>
    <definedName name="zoneexam9___2">#REF!</definedName>
    <definedName name="ZoneNames" localSheetId="0">#REF!</definedName>
    <definedName name="ZoneNames">#REF!</definedName>
    <definedName name="ZoningNo" localSheetId="0">#REF!,#REF!</definedName>
    <definedName name="ZoningNo">#REF!,#REF!</definedName>
    <definedName name="zx" localSheetId="2" hidden="1">{#N/A,#N/A,FALSE,"ＨＢＳＣＳＳ";#N/A,#N/A,FALSE,"原価管理表平田倉庫";#N/A,#N/A,FALSE,"原価管理表 日立印刷";#N/A,#N/A,FALSE,"原価管理合計表"}</definedName>
    <definedName name="zx" localSheetId="1" hidden="1">{#N/A,#N/A,FALSE,"ＨＢＳＣＳＳ";#N/A,#N/A,FALSE,"原価管理表平田倉庫";#N/A,#N/A,FALSE,"原価管理表 日立印刷";#N/A,#N/A,FALSE,"原価管理合計表"}</definedName>
    <definedName name="zx" localSheetId="0" hidden="1">{#N/A,#N/A,FALSE,"ＨＢＳＣＳＳ";#N/A,#N/A,FALSE,"原価管理表平田倉庫";#N/A,#N/A,FALSE,"原価管理表 日立印刷";#N/A,#N/A,FALSE,"原価管理合計表"}</definedName>
    <definedName name="zx" hidden="1">{#N/A,#N/A,FALSE,"ＨＢＳＣＳＳ";#N/A,#N/A,FALSE,"原価管理表平田倉庫";#N/A,#N/A,FALSE,"原価管理表 日立印刷";#N/A,#N/A,FALSE,"原価管理合計表"}</definedName>
    <definedName name="zy" localSheetId="2" hidden="1">{"'DB資源'!$A$1:$G$43"}</definedName>
    <definedName name="zy" localSheetId="1" hidden="1">{"'DB資源'!$A$1:$G$43"}</definedName>
    <definedName name="zy" localSheetId="0" hidden="1">{"'DB資源'!$A$1:$G$43"}</definedName>
    <definedName name="zy" hidden="1">{"'DB資源'!$A$1:$G$43"}</definedName>
    <definedName name="zz" localSheetId="2" hidden="1">{#N/A,#N/A,FALSE,"ＨＢＳＣＳＳ";#N/A,#N/A,FALSE,"原価管理表平田倉庫";#N/A,#N/A,FALSE,"原価管理表 日立印刷";#N/A,#N/A,FALSE,"原価管理合計表"}</definedName>
    <definedName name="zz" localSheetId="1" hidden="1">{#N/A,#N/A,FALSE,"ＨＢＳＣＳＳ";#N/A,#N/A,FALSE,"原価管理表平田倉庫";#N/A,#N/A,FALSE,"原価管理表 日立印刷";#N/A,#N/A,FALSE,"原価管理合計表"}</definedName>
    <definedName name="zz" localSheetId="0" hidden="1">{#N/A,#N/A,FALSE,"ＨＢＳＣＳＳ";#N/A,#N/A,FALSE,"原価管理表平田倉庫";#N/A,#N/A,FALSE,"原価管理表 日立印刷";#N/A,#N/A,FALSE,"原価管理合計表"}</definedName>
    <definedName name="zz" hidden="1">{#N/A,#N/A,FALSE,"ＨＢＳＣＳＳ";#N/A,#N/A,FALSE,"原価管理表平田倉庫";#N/A,#N/A,FALSE,"原価管理表 日立印刷";#N/A,#N/A,FALSE,"原価管理合計表"}</definedName>
    <definedName name="ｚｚｚ" localSheetId="2" hidden="1">{#N/A,#N/A,FALSE,"Windows";#N/A,#N/A,FALSE,"Windows (2)";#N/A,#N/A,FALSE,"Windows(Note)";#N/A,#N/A,FALSE,"Windows(Note) (2)";#N/A,#N/A,FALSE,"Macintosh";#N/A,#N/A,FALSE,"Macintosh (2)"}</definedName>
    <definedName name="ｚｚｚ" localSheetId="1" hidden="1">{#N/A,#N/A,FALSE,"Windows";#N/A,#N/A,FALSE,"Windows (2)";#N/A,#N/A,FALSE,"Windows(Note)";#N/A,#N/A,FALSE,"Windows(Note) (2)";#N/A,#N/A,FALSE,"Macintosh";#N/A,#N/A,FALSE,"Macintosh (2)"}</definedName>
    <definedName name="ｚｚｚ" localSheetId="0" hidden="1">{#N/A,#N/A,FALSE,"Windows";#N/A,#N/A,FALSE,"Windows (2)";#N/A,#N/A,FALSE,"Windows(Note)";#N/A,#N/A,FALSE,"Windows(Note) (2)";#N/A,#N/A,FALSE,"Macintosh";#N/A,#N/A,FALSE,"Macintosh (2)"}</definedName>
    <definedName name="ｚｚｚ" hidden="1">{#N/A,#N/A,FALSE,"Windows";#N/A,#N/A,FALSE,"Windows (2)";#N/A,#N/A,FALSE,"Windows(Note)";#N/A,#N/A,FALSE,"Windows(Note) (2)";#N/A,#N/A,FALSE,"Macintosh";#N/A,#N/A,FALSE,"Macintosh (2)"}</definedName>
    <definedName name="ZZZZ" localSheetId="2" hidden="1">{"'フローチャート'!$A$1:$AO$191"}</definedName>
    <definedName name="ZZZZ" localSheetId="1" hidden="1">{"'フローチャート'!$A$1:$AO$191"}</definedName>
    <definedName name="ZZZZ" localSheetId="0" hidden="1">{"'フローチャート'!$A$1:$AO$191"}</definedName>
    <definedName name="ZZZZ" hidden="1">{"'フローチャート'!$A$1:$AO$191"}</definedName>
    <definedName name="あ" localSheetId="2" hidden="1">{#N/A,#N/A,FALSE,"連絡先";#N/A,#N/A,FALSE,"ﾊｰﾄﾞｿﾌﾄ環境";#N/A,#N/A,FALSE,"IP･ﾌﾟﾛﾄｺﾙの設定";#N/A,#N/A,FALSE,"各種設定";#N/A,#N/A,FALSE,"OSPF";#N/A,#N/A,FALSE,"X25";#N/A,#N/A,FALSE,"FrameRelay";#N/A,#N/A,FALSE,"ATM"}</definedName>
    <definedName name="あ" localSheetId="1" hidden="1">{#N/A,#N/A,FALSE,"連絡先";#N/A,#N/A,FALSE,"ﾊｰﾄﾞｿﾌﾄ環境";#N/A,#N/A,FALSE,"IP･ﾌﾟﾛﾄｺﾙの設定";#N/A,#N/A,FALSE,"各種設定";#N/A,#N/A,FALSE,"OSPF";#N/A,#N/A,FALSE,"X25";#N/A,#N/A,FALSE,"FrameRelay";#N/A,#N/A,FALSE,"ATM"}</definedName>
    <definedName name="あ" localSheetId="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 localSheetId="2" hidden="1">{"'Sheet2 (2)'!$AF$67","'Sheet2 (2)'!$A$1:$Z$82"}</definedName>
    <definedName name="あ「」" localSheetId="1" hidden="1">{"'Sheet2 (2)'!$AF$67","'Sheet2 (2)'!$A$1:$Z$82"}</definedName>
    <definedName name="あ「」" localSheetId="0" hidden="1">{"'Sheet2 (2)'!$AF$67","'Sheet2 (2)'!$A$1:$Z$82"}</definedName>
    <definedName name="あ「」" hidden="1">{"'Sheet2 (2)'!$AF$67","'Sheet2 (2)'!$A$1:$Z$82"}</definedName>
    <definedName name="あ１" localSheetId="0">#REF!</definedName>
    <definedName name="あ１">#REF!</definedName>
    <definedName name="あｄふぁｄふぁｓｆｓ" localSheetId="0">#REF!</definedName>
    <definedName name="あｄふぁｄふぁｓｆｓ">#REF!</definedName>
    <definedName name="あR1C4" localSheetId="0">#REF!</definedName>
    <definedName name="あR1C4">#REF!</definedName>
    <definedName name="あＺ" localSheetId="0">#REF!</definedName>
    <definedName name="あＺ">#REF!</definedName>
    <definedName name="ああ" localSheetId="0">#REF!</definedName>
    <definedName name="ああ">#REF!</definedName>
    <definedName name="ああ２" localSheetId="2" hidden="1">{"'機能一覧 Master'!$A$1:$I$56"}</definedName>
    <definedName name="ああ２" localSheetId="1" hidden="1">{"'機能一覧 Master'!$A$1:$I$56"}</definedName>
    <definedName name="ああ２" localSheetId="0" hidden="1">{"'機能一覧 Master'!$A$1:$I$56"}</definedName>
    <definedName name="ああ２" hidden="1">{"'機能一覧 Master'!$A$1:$I$56"}</definedName>
    <definedName name="ああ３" localSheetId="2" hidden="1">{"'機能一覧 Master'!$A$1:$I$56"}</definedName>
    <definedName name="ああ３" localSheetId="1" hidden="1">{"'機能一覧 Master'!$A$1:$I$56"}</definedName>
    <definedName name="ああ３" localSheetId="0" hidden="1">{"'機能一覧 Master'!$A$1:$I$56"}</definedName>
    <definedName name="ああ３" hidden="1">{"'機能一覧 Master'!$A$1:$I$56"}</definedName>
    <definedName name="あああ" localSheetId="2" hidden="1">{"'フローチャート'!$A$1:$AO$191"}</definedName>
    <definedName name="あああ" localSheetId="1" hidden="1">{"'フローチャート'!$A$1:$AO$191"}</definedName>
    <definedName name="あああ" localSheetId="0" hidden="1">{"'フローチャート'!$A$1:$AO$191"}</definedName>
    <definedName name="あああ" hidden="1">{"'フローチャート'!$A$1:$AO$191"}</definedName>
    <definedName name="ああああ" localSheetId="2" hidden="1">{"'表紙'!$A$1:$W$39"}</definedName>
    <definedName name="ああああ" localSheetId="1" hidden="1">{"'表紙'!$A$1:$W$39"}</definedName>
    <definedName name="ああああ" localSheetId="0" hidden="1">{"'表紙'!$A$1:$W$39"}</definedName>
    <definedName name="ああああ" hidden="1">{"'表紙'!$A$1:$W$39"}</definedName>
    <definedName name="あああああ" hidden="1">#REF!</definedName>
    <definedName name="ああああああ" localSheetId="0">#REF!</definedName>
    <definedName name="ああああああ">#REF!</definedName>
    <definedName name="ああああああああ" localSheetId="2" hidden="1">{"'サスペンド機能マトリックス'!$B$3:$J$10"}</definedName>
    <definedName name="ああああああああ" localSheetId="1" hidden="1">{"'サスペンド機能マトリックス'!$B$3:$J$10"}</definedName>
    <definedName name="ああああああああ" localSheetId="0" hidden="1">{"'サスペンド機能マトリックス'!$B$3:$J$10"}</definedName>
    <definedName name="ああああああああ" hidden="1">{"'サスペンド機能マトリックス'!$B$3:$J$10"}</definedName>
    <definedName name="ああああああああああ" localSheetId="2" hidden="1">{"'フローチャート'!$A$1:$AO$191"}</definedName>
    <definedName name="ああああああああああ" localSheetId="1" hidden="1">{"'フローチャート'!$A$1:$AO$191"}</definedName>
    <definedName name="ああああああああああ" localSheetId="0" hidden="1">{"'フローチャート'!$A$1:$AO$191"}</definedName>
    <definedName name="ああああああああああ" hidden="1">{"'フローチャート'!$A$1:$AO$191"}</definedName>
    <definedName name="ああああああああああああ">#N/A</definedName>
    <definedName name="ああああああああああああああああああ" localSheetId="2" hidden="1">{#N/A,#N/A,FALSE,"連絡先";#N/A,#N/A,FALSE,"ﾊｰﾄﾞｿﾌﾄ環境";#N/A,#N/A,FALSE,"IP･ﾌﾟﾛﾄｺﾙの設定";#N/A,#N/A,FALSE,"各種設定";#N/A,#N/A,FALSE,"OSPF";#N/A,#N/A,FALSE,"X25";#N/A,#N/A,FALSE,"FrameRelay";#N/A,#N/A,FALSE,"ATM"}</definedName>
    <definedName name="ああああああああああああああああああ" localSheetId="1" hidden="1">{#N/A,#N/A,FALSE,"連絡先";#N/A,#N/A,FALSE,"ﾊｰﾄﾞｿﾌﾄ環境";#N/A,#N/A,FALSE,"IP･ﾌﾟﾛﾄｺﾙの設定";#N/A,#N/A,FALSE,"各種設定";#N/A,#N/A,FALSE,"OSPF";#N/A,#N/A,FALSE,"X25";#N/A,#N/A,FALSE,"FrameRelay";#N/A,#N/A,FALSE,"ATM"}</definedName>
    <definedName name="ああああああああああああああああああ" localSheetId="0" hidden="1">{#N/A,#N/A,FALSE,"連絡先";#N/A,#N/A,FALSE,"ﾊｰﾄﾞｿﾌﾄ環境";#N/A,#N/A,FALSE,"IP･ﾌﾟﾛﾄｺﾙの設定";#N/A,#N/A,FALSE,"各種設定";#N/A,#N/A,FALSE,"OSPF";#N/A,#N/A,FALSE,"X25";#N/A,#N/A,FALSE,"FrameRelay";#N/A,#N/A,FALSE,"ATM"}</definedName>
    <definedName name="ああああああああああああああああああ" hidden="1">{#N/A,#N/A,FALSE,"連絡先";#N/A,#N/A,FALSE,"ﾊｰﾄﾞｿﾌﾄ環境";#N/A,#N/A,FALSE,"IP･ﾌﾟﾛﾄｺﾙの設定";#N/A,#N/A,FALSE,"各種設定";#N/A,#N/A,FALSE,"OSPF";#N/A,#N/A,FALSE,"X25";#N/A,#N/A,FALSE,"FrameRelay";#N/A,#N/A,FALSE,"ATM"}</definedName>
    <definedName name="ああああああああああああああああああああ" localSheetId="0">前提条件!ああああああああああああああああああああ</definedName>
    <definedName name="ああああああああああああああああああああ">[0]!ああああああああああああああああああああ</definedName>
    <definedName name="あいあい" localSheetId="2" hidden="1">{"'Sheet2 (2)'!$AF$67","'Sheet2 (2)'!$A$1:$Z$82"}</definedName>
    <definedName name="あいあい" localSheetId="1" hidden="1">{"'Sheet2 (2)'!$AF$67","'Sheet2 (2)'!$A$1:$Z$82"}</definedName>
    <definedName name="あいあい" localSheetId="0" hidden="1">{"'Sheet2 (2)'!$AF$67","'Sheet2 (2)'!$A$1:$Z$82"}</definedName>
    <definedName name="あいあい" hidden="1">{"'Sheet2 (2)'!$AF$67","'Sheet2 (2)'!$A$1:$Z$82"}</definedName>
    <definedName name="あいう" localSheetId="2" hidden="1">{"'発注データ送信 確認事項'!$A$1:$D$28"}</definedName>
    <definedName name="あいう" localSheetId="1" hidden="1">{"'発注データ送信 確認事項'!$A$1:$D$28"}</definedName>
    <definedName name="あいう" localSheetId="0" hidden="1">{"'発注データ送信 確認事項'!$A$1:$D$28"}</definedName>
    <definedName name="あいう" hidden="1">{"'発注データ送信 確認事項'!$A$1:$D$28"}</definedName>
    <definedName name="あいうえお" localSheetId="2" hidden="1">{"'Sheet2 (2)'!$AF$67","'Sheet2 (2)'!$A$1:$Z$82"}</definedName>
    <definedName name="あいうえお" localSheetId="1" hidden="1">{"'Sheet2 (2)'!$AF$67","'Sheet2 (2)'!$A$1:$Z$82"}</definedName>
    <definedName name="あいうえお" localSheetId="0" hidden="1">{"'Sheet2 (2)'!$AF$67","'Sheet2 (2)'!$A$1:$Z$82"}</definedName>
    <definedName name="あいうえお" hidden="1">{"'Sheet2 (2)'!$AF$67","'Sheet2 (2)'!$A$1:$Z$82"}</definedName>
    <definedName name="あたら" localSheetId="0">#REF!</definedName>
    <definedName name="あたら">#REF!</definedName>
    <definedName name="あて名管理＿運用条件一覧" localSheetId="0">#REF!</definedName>
    <definedName name="あて名管理＿運用条件一覧">#REF!</definedName>
    <definedName name="あて名管理＿形態一覧" localSheetId="0">#REF!</definedName>
    <definedName name="あて名管理＿形態一覧">#REF!</definedName>
    <definedName name="あて名管理＿形態一覧＿クエリー" localSheetId="0">#REF!</definedName>
    <definedName name="あて名管理＿形態一覧＿クエリー">#REF!</definedName>
    <definedName name="あふぁｄ" hidden="1">#REF!</definedName>
    <definedName name="アプリチェックリストp_Series" localSheetId="2" hidden="1">{"VIEW1",#N/A,FALSE,"懸案事項";"VIEW2",#N/A,FALSE,"懸案事項"}</definedName>
    <definedName name="アプリチェックリストp_Series" localSheetId="1" hidden="1">{"VIEW1",#N/A,FALSE,"懸案事項";"VIEW2",#N/A,FALSE,"懸案事項"}</definedName>
    <definedName name="アプリチェックリストp_Series" localSheetId="0" hidden="1">{"VIEW1",#N/A,FALSE,"懸案事項";"VIEW2",#N/A,FALSE,"懸案事項"}</definedName>
    <definedName name="アプリチェックリストp_Series" hidden="1">{"VIEW1",#N/A,FALSE,"懸案事項";"VIEW2",#N/A,FALSE,"懸案事項"}</definedName>
    <definedName name="アプリミス区分リスト" localSheetId="0">#REF!</definedName>
    <definedName name="アプリミス区分リスト">#REF!</definedName>
    <definedName name="あほ" localSheetId="2" hidden="1">{#N/A,#N/A,FALSE,"連絡先";#N/A,#N/A,FALSE,"ﾊｰﾄﾞｿﾌﾄ環境";#N/A,#N/A,FALSE,"IP･ﾌﾟﾛﾄｺﾙの設定";#N/A,#N/A,FALSE,"各種設定";#N/A,#N/A,FALSE,"OSPF";#N/A,#N/A,FALSE,"X25";#N/A,#N/A,FALSE,"FrameRelay";#N/A,#N/A,FALSE,"ATM"}</definedName>
    <definedName name="あほ" localSheetId="1" hidden="1">{#N/A,#N/A,FALSE,"連絡先";#N/A,#N/A,FALSE,"ﾊｰﾄﾞｿﾌﾄ環境";#N/A,#N/A,FALSE,"IP･ﾌﾟﾛﾄｺﾙの設定";#N/A,#N/A,FALSE,"各種設定";#N/A,#N/A,FALSE,"OSPF";#N/A,#N/A,FALSE,"X25";#N/A,#N/A,FALSE,"FrameRelay";#N/A,#N/A,FALSE,"ATM"}</definedName>
    <definedName name="あほ" localSheetId="0" hidden="1">{#N/A,#N/A,FALSE,"連絡先";#N/A,#N/A,FALSE,"ﾊｰﾄﾞｿﾌﾄ環境";#N/A,#N/A,FALSE,"IP･ﾌﾟﾛﾄｺﾙの設定";#N/A,#N/A,FALSE,"各種設定";#N/A,#N/A,FALSE,"OSPF";#N/A,#N/A,FALSE,"X25";#N/A,#N/A,FALSE,"FrameRelay";#N/A,#N/A,FALSE,"ATM"}</definedName>
    <definedName name="あほ" hidden="1">{#N/A,#N/A,FALSE,"連絡先";#N/A,#N/A,FALSE,"ﾊｰﾄﾞｿﾌﾄ環境";#N/A,#N/A,FALSE,"IP･ﾌﾟﾛﾄｺﾙの設定";#N/A,#N/A,FALSE,"各種設定";#N/A,#N/A,FALSE,"OSPF";#N/A,#N/A,FALSE,"X25";#N/A,#N/A,FALSE,"FrameRelay";#N/A,#N/A,FALSE,"ATM"}</definedName>
    <definedName name="あるふぁ" localSheetId="2" hidden="1">{"'商品マスタ作成フロー'!$A$1:$BD$44"}</definedName>
    <definedName name="あるふぁ" localSheetId="1" hidden="1">{"'商品マスタ作成フロー'!$A$1:$BD$44"}</definedName>
    <definedName name="あるふぁ" localSheetId="0" hidden="1">{"'商品マスタ作成フロー'!$A$1:$BD$44"}</definedName>
    <definedName name="あるふぁ" hidden="1">{"'商品マスタ作成フロー'!$A$1:$BD$44"}</definedName>
    <definedName name="い" localSheetId="2" hidden="1">{#N/A,#N/A,FALSE,"表一覧"}</definedName>
    <definedName name="い" localSheetId="1" hidden="1">{#N/A,#N/A,FALSE,"表一覧"}</definedName>
    <definedName name="い" localSheetId="0" hidden="1">{#N/A,#N/A,FALSE,"表一覧"}</definedName>
    <definedName name="い" hidden="1">{#N/A,#N/A,FALSE,"表一覧"}</definedName>
    <definedName name="いあいあ" localSheetId="2" hidden="1">{"'Sheet2 (2)'!$AF$67","'Sheet2 (2)'!$A$1:$Z$82"}</definedName>
    <definedName name="いあいあ" localSheetId="1" hidden="1">{"'Sheet2 (2)'!$AF$67","'Sheet2 (2)'!$A$1:$Z$82"}</definedName>
    <definedName name="いあいあ" localSheetId="0" hidden="1">{"'Sheet2 (2)'!$AF$67","'Sheet2 (2)'!$A$1:$Z$82"}</definedName>
    <definedName name="いあいあ" hidden="1">{"'Sheet2 (2)'!$AF$67","'Sheet2 (2)'!$A$1:$Z$82"}</definedName>
    <definedName name="いい" localSheetId="0">#REF!</definedName>
    <definedName name="いい">#REF!</definedName>
    <definedName name="いいい" localSheetId="2" hidden="1">{#N/A,#N/A,FALSE,"表一覧"}</definedName>
    <definedName name="いいい" localSheetId="1" hidden="1">{#N/A,#N/A,FALSE,"表一覧"}</definedName>
    <definedName name="いいい" localSheetId="0" hidden="1">{#N/A,#N/A,FALSE,"表一覧"}</definedName>
    <definedName name="いいい" hidden="1">{#N/A,#N/A,FALSE,"表一覧"}</definedName>
    <definedName name="いいいい" localSheetId="2" hidden="1">{"'表紙'!$A$1:$W$39"}</definedName>
    <definedName name="いいいい" localSheetId="1" hidden="1">{"'表紙'!$A$1:$W$39"}</definedName>
    <definedName name="いいいい" localSheetId="0" hidden="1">{"'表紙'!$A$1:$W$39"}</definedName>
    <definedName name="いいいい" hidden="1">{"'表紙'!$A$1:$W$39"}</definedName>
    <definedName name="う" localSheetId="2" hidden="1">{#N/A,#N/A,FALSE,"表一覧"}</definedName>
    <definedName name="う" localSheetId="1" hidden="1">{#N/A,#N/A,FALSE,"表一覧"}</definedName>
    <definedName name="う" localSheetId="0" hidden="1">{#N/A,#N/A,FALSE,"表一覧"}</definedName>
    <definedName name="う" hidden="1">{#N/A,#N/A,FALSE,"表一覧"}</definedName>
    <definedName name="うＪＧ" localSheetId="0">#REF!</definedName>
    <definedName name="うＪＧ">#REF!</definedName>
    <definedName name="うう" localSheetId="2" hidden="1">{#N/A,#N/A,FALSE,"見積ﾊﾟﾀｰﾝ1";#N/A,#N/A,FALSE,"見積ﾊﾟﾀｰﾝ1 (2)";#N/A,#N/A,FALSE,"見積ﾊﾟﾀｰﾝ1 (3)"}</definedName>
    <definedName name="うう" localSheetId="1" hidden="1">{#N/A,#N/A,FALSE,"見積ﾊﾟﾀｰﾝ1";#N/A,#N/A,FALSE,"見積ﾊﾟﾀｰﾝ1 (2)";#N/A,#N/A,FALSE,"見積ﾊﾟﾀｰﾝ1 (3)"}</definedName>
    <definedName name="うう" localSheetId="0" hidden="1">{#N/A,#N/A,FALSE,"見積ﾊﾟﾀｰﾝ1";#N/A,#N/A,FALSE,"見積ﾊﾟﾀｰﾝ1 (2)";#N/A,#N/A,FALSE,"見積ﾊﾟﾀｰﾝ1 (3)"}</definedName>
    <definedName name="うう" hidden="1">{#N/A,#N/A,FALSE,"見積ﾊﾟﾀｰﾝ1";#N/A,#N/A,FALSE,"見積ﾊﾟﾀｰﾝ1 (2)";#N/A,#N/A,FALSE,"見積ﾊﾟﾀｰﾝ1 (3)"}</definedName>
    <definedName name="ううう" localSheetId="2" hidden="1">{"'PPと説明書の対応'!$A$1:$G$411"}</definedName>
    <definedName name="ううう" localSheetId="1" hidden="1">{"'PPと説明書の対応'!$A$1:$G$411"}</definedName>
    <definedName name="ううう" localSheetId="0" hidden="1">{"'PPと説明書の対応'!$A$1:$G$411"}</definedName>
    <definedName name="ううう" hidden="1">{"'PPと説明書の対応'!$A$1:$G$411"}</definedName>
    <definedName name="え" localSheetId="2" hidden="1">{"'PPと説明書の対応'!$A$1:$G$411"}</definedName>
    <definedName name="え" localSheetId="1" hidden="1">{"'PPと説明書の対応'!$A$1:$G$411"}</definedName>
    <definedName name="え" localSheetId="0" hidden="1">{"'PPと説明書の対応'!$A$1:$G$411"}</definedName>
    <definedName name="え" hidden="1">{"'PPと説明書の対応'!$A$1:$G$411"}</definedName>
    <definedName name="ええ" localSheetId="2" hidden="1">{"'フローチャート'!$A$1:$AO$191"}</definedName>
    <definedName name="ええ" localSheetId="1" hidden="1">{"'フローチャート'!$A$1:$AO$191"}</definedName>
    <definedName name="ええ" localSheetId="0" hidden="1">{"'フローチャート'!$A$1:$AO$191"}</definedName>
    <definedName name="ええ" hidden="1">{"'フローチャート'!$A$1:$AO$191"}</definedName>
    <definedName name="えええ" localSheetId="2" hidden="1">{#N/A,#N/A,FALSE,"予算表";#N/A,#N/A,FALSE,"人件費"}</definedName>
    <definedName name="えええ" localSheetId="1" hidden="1">{#N/A,#N/A,FALSE,"予算表";#N/A,#N/A,FALSE,"人件費"}</definedName>
    <definedName name="えええ" localSheetId="0" hidden="1">{#N/A,#N/A,FALSE,"予算表";#N/A,#N/A,FALSE,"人件費"}</definedName>
    <definedName name="えええ" hidden="1">{#N/A,#N/A,FALSE,"予算表";#N/A,#N/A,FALSE,"人件費"}</definedName>
    <definedName name="ええええええ" localSheetId="2" hidden="1">{#N/A,#N/A,FALSE,"１）背景";#N/A,#N/A,FALSE,"２）前提事項";#N/A,#N/A,FALSE,"３）優先順位";#N/A,#N/A,FALSE,"４）改善サマリー";#N/A,#N/A,FALSE,"５）懸念-1";#N/A,#N/A,FALSE,"５）懸念-2";#N/A,#N/A,FALSE,"５）懸念-3";#N/A,#N/A,FALSE,"５）懸念-4";#N/A,#N/A,FALSE,"６）組織図";#N/A,#N/A,FALSE,"６）スケジュール"}</definedName>
    <definedName name="ええええええ" localSheetId="1" hidden="1">{#N/A,#N/A,FALSE,"１）背景";#N/A,#N/A,FALSE,"２）前提事項";#N/A,#N/A,FALSE,"３）優先順位";#N/A,#N/A,FALSE,"４）改善サマリー";#N/A,#N/A,FALSE,"５）懸念-1";#N/A,#N/A,FALSE,"５）懸念-2";#N/A,#N/A,FALSE,"５）懸念-3";#N/A,#N/A,FALSE,"５）懸念-4";#N/A,#N/A,FALSE,"６）組織図";#N/A,#N/A,FALSE,"６）スケジュール"}</definedName>
    <definedName name="ええええええ" localSheetId="0" hidden="1">{#N/A,#N/A,FALSE,"１）背景";#N/A,#N/A,FALSE,"２）前提事項";#N/A,#N/A,FALSE,"３）優先順位";#N/A,#N/A,FALSE,"４）改善サマリー";#N/A,#N/A,FALSE,"５）懸念-1";#N/A,#N/A,FALSE,"５）懸念-2";#N/A,#N/A,FALSE,"５）懸念-3";#N/A,#N/A,FALSE,"５）懸念-4";#N/A,#N/A,FALSE,"６）組織図";#N/A,#N/A,FALSE,"６）スケジュール"}</definedName>
    <definedName name="ええええええ" hidden="1">{#N/A,#N/A,FALSE,"１）背景";#N/A,#N/A,FALSE,"２）前提事項";#N/A,#N/A,FALSE,"３）優先順位";#N/A,#N/A,FALSE,"４）改善サマリー";#N/A,#N/A,FALSE,"５）懸念-1";#N/A,#N/A,FALSE,"５）懸念-2";#N/A,#N/A,FALSE,"５）懸念-3";#N/A,#N/A,FALSE,"５）懸念-4";#N/A,#N/A,FALSE,"６）組織図";#N/A,#N/A,FALSE,"６）スケジュール"}</definedName>
    <definedName name="エージェント名" localSheetId="0">#REF!</definedName>
    <definedName name="エージェント名">#REF!</definedName>
    <definedName name="エリア" localSheetId="0">#REF!</definedName>
    <definedName name="エリア">#REF!</definedName>
    <definedName name="お" localSheetId="2" hidden="1">{#N/A,#N/A,FALSE,"2050保守見積書";#N/A,#N/A,FALSE,"2050保守注文書"}</definedName>
    <definedName name="お" localSheetId="1" hidden="1">{#N/A,#N/A,FALSE,"2050保守見積書";#N/A,#N/A,FALSE,"2050保守注文書"}</definedName>
    <definedName name="お" localSheetId="0" hidden="1">{#N/A,#N/A,FALSE,"2050保守見積書";#N/A,#N/A,FALSE,"2050保守注文書"}</definedName>
    <definedName name="お" hidden="1">{#N/A,#N/A,FALSE,"2050保守見積書";#N/A,#N/A,FALSE,"2050保守注文書"}</definedName>
    <definedName name="おお" localSheetId="0">#REF!</definedName>
    <definedName name="おお">#REF!</definedName>
    <definedName name="おおおお" localSheetId="2" hidden="1">{#N/A,#N/A,FALSE,"見積書";#N/A,#N/A,FALSE,"注文書"}</definedName>
    <definedName name="おおおお" localSheetId="1" hidden="1">{#N/A,#N/A,FALSE,"見積書";#N/A,#N/A,FALSE,"注文書"}</definedName>
    <definedName name="おおおお" localSheetId="0" hidden="1">{#N/A,#N/A,FALSE,"見積書";#N/A,#N/A,FALSE,"注文書"}</definedName>
    <definedName name="おおおお" hidden="1">{#N/A,#N/A,FALSE,"見積書";#N/A,#N/A,FALSE,"注文書"}</definedName>
    <definedName name="オーダ" localSheetId="0">#REF!,#REF!,#REF!,#REF!,#REF!,#REF!</definedName>
    <definedName name="オーダ">#REF!,#REF!,#REF!,#REF!,#REF!,#REF!</definedName>
    <definedName name="ｵｰﾀﾞｰｷｯｸ基準" localSheetId="0">#REF!</definedName>
    <definedName name="ｵｰﾀﾞｰｷｯｸ基準">#REF!</definedName>
    <definedName name="ｵｰﾀﾞｰｷｯｸ基準Ⅱ" localSheetId="0">#REF!</definedName>
    <definedName name="ｵｰﾀﾞｰｷｯｸ基準Ⅱ">#REF!</definedName>
    <definedName name="オｰダｰシｰト作成" localSheetId="0">#REF!</definedName>
    <definedName name="オｰダｰシｰト作成">#REF!</definedName>
    <definedName name="オーダー台帳･統括作成" localSheetId="0">#REF!</definedName>
    <definedName name="オーダー台帳･統括作成">#REF!</definedName>
    <definedName name="オリジナル_企画品" localSheetId="0">#REF!</definedName>
    <definedName name="オリジナル_企画品">#REF!</definedName>
    <definedName name="オンバッチ_基本" localSheetId="0">#REF!</definedName>
    <definedName name="オンバッチ_基本">#REF!</definedName>
    <definedName name="オンバッチ_台帳" localSheetId="0">#REF!</definedName>
    <definedName name="オンバッチ_台帳">#REF!</definedName>
    <definedName name="オンライン系" localSheetId="0">#REF!</definedName>
    <definedName name="オンライン系">#REF!</definedName>
    <definedName name="お客様" localSheetId="0">#REF!</definedName>
    <definedName name="お客様">#REF!</definedName>
    <definedName name="お客様実績" localSheetId="0">#REF!</definedName>
    <definedName name="お客様実績">#REF!</definedName>
    <definedName name="お客様部署名" localSheetId="0">#REF!</definedName>
    <definedName name="お客様部署名">#REF!</definedName>
    <definedName name="お客様名">"エディット 13"</definedName>
    <definedName name="お客様予定" localSheetId="0">#REF!</definedName>
    <definedName name="お客様予定">#REF!</definedName>
    <definedName name="か" localSheetId="2" hidden="1">{#N/A,#N/A,FALSE,"見積書";#N/A,#N/A,FALSE,"注文書"}</definedName>
    <definedName name="か" localSheetId="1" hidden="1">{#N/A,#N/A,FALSE,"見積書";#N/A,#N/A,FALSE,"注文書"}</definedName>
    <definedName name="か" localSheetId="0" hidden="1">{#N/A,#N/A,FALSE,"見積書";#N/A,#N/A,FALSE,"注文書"}</definedName>
    <definedName name="か" hidden="1">{#N/A,#N/A,FALSE,"見積書";#N/A,#N/A,FALSE,"注文書"}</definedName>
    <definedName name="ｶｲｿﾞｳｽﾃｯﾌﾟｽｳ" localSheetId="0">#REF!</definedName>
    <definedName name="ｶｲｿﾞｳｽﾃｯﾌﾟｽｳ">#REF!</definedName>
    <definedName name="ｶｲｿﾞｳﾘｮｳ" localSheetId="0">#REF!</definedName>
    <definedName name="ｶｲｿﾞｳﾘｮｳ">#REF!</definedName>
    <definedName name="ｶｲﾊﾂｹｲｽｳ" localSheetId="0">#REF!</definedName>
    <definedName name="ｶｲﾊﾂｹｲｽｳ">#REF!</definedName>
    <definedName name="ｶｲﾊﾂｹｲｽｳﾊﾞﾝｺﾞｳ" localSheetId="0">#REF!</definedName>
    <definedName name="ｶｲﾊﾂｹｲｽｳﾊﾞﾝｺﾞｳ">#REF!</definedName>
    <definedName name="ｶｲﾊﾂﾀｲﾄﾙ" localSheetId="0">#REF!</definedName>
    <definedName name="ｶｲﾊﾂﾀｲﾄﾙ">#REF!</definedName>
    <definedName name="ｶｲﾊﾂﾒｲﾋｮｳ" localSheetId="0">#REF!</definedName>
    <definedName name="ｶｲﾊﾂﾒｲﾋｮｳ">#REF!</definedName>
    <definedName name="かかか" localSheetId="2" hidden="1">{#N/A,#N/A,FALSE,"表一覧"}</definedName>
    <definedName name="かかか" localSheetId="1" hidden="1">{#N/A,#N/A,FALSE,"表一覧"}</definedName>
    <definedName name="かかか" localSheetId="0" hidden="1">{#N/A,#N/A,FALSE,"表一覧"}</definedName>
    <definedName name="かかか" hidden="1">{#N/A,#N/A,FALSE,"表一覧"}</definedName>
    <definedName name="かかかか" localSheetId="2" hidden="1">{#N/A,#N/A,FALSE,"表一覧"}</definedName>
    <definedName name="かかかか" localSheetId="1" hidden="1">{#N/A,#N/A,FALSE,"表一覧"}</definedName>
    <definedName name="かかかか" localSheetId="0" hidden="1">{#N/A,#N/A,FALSE,"表一覧"}</definedName>
    <definedName name="かかかか" hidden="1">{#N/A,#N/A,FALSE,"表一覧"}</definedName>
    <definedName name="カス" localSheetId="2" hidden="1">{"'Sheet1'!$A$1:$I$163"}</definedName>
    <definedName name="カス" localSheetId="1" hidden="1">{"'Sheet1'!$A$1:$I$163"}</definedName>
    <definedName name="カス" localSheetId="0" hidden="1">{"'Sheet1'!$A$1:$I$163"}</definedName>
    <definedName name="カス" hidden="1">{"'Sheet1'!$A$1:$I$163"}</definedName>
    <definedName name="カスタマイズ金額" localSheetId="0">#REF!</definedName>
    <definedName name="カスタマイズ金額">#REF!</definedName>
    <definedName name="ｶｽﾄﾏｲｽﾞ明細">#N/A</definedName>
    <definedName name="カテゴリ" localSheetId="0">#REF!</definedName>
    <definedName name="カテゴリ">#REF!</definedName>
    <definedName name="かわ" localSheetId="2" hidden="1">{"'Sheet2 (2)'!$AF$67","'Sheet2 (2)'!$A$1:$Z$82"}</definedName>
    <definedName name="かわ" localSheetId="1" hidden="1">{"'Sheet2 (2)'!$AF$67","'Sheet2 (2)'!$A$1:$Z$82"}</definedName>
    <definedName name="かわ" localSheetId="0" hidden="1">{"'Sheet2 (2)'!$AF$67","'Sheet2 (2)'!$A$1:$Z$82"}</definedName>
    <definedName name="かわ" hidden="1">{"'Sheet2 (2)'!$AF$67","'Sheet2 (2)'!$A$1:$Z$82"}</definedName>
    <definedName name="かわ10" localSheetId="2" hidden="1">{"'Sheet2 (2)'!$AF$67","'Sheet2 (2)'!$A$1:$Z$82"}</definedName>
    <definedName name="かわ10" localSheetId="1" hidden="1">{"'Sheet2 (2)'!$AF$67","'Sheet2 (2)'!$A$1:$Z$82"}</definedName>
    <definedName name="かわ10" localSheetId="0" hidden="1">{"'Sheet2 (2)'!$AF$67","'Sheet2 (2)'!$A$1:$Z$82"}</definedName>
    <definedName name="かわ10" hidden="1">{"'Sheet2 (2)'!$AF$67","'Sheet2 (2)'!$A$1:$Z$82"}</definedName>
    <definedName name="かわ11" localSheetId="2" hidden="1">{"'Sheet2 (2)'!$AF$67","'Sheet2 (2)'!$A$1:$Z$82"}</definedName>
    <definedName name="かわ11" localSheetId="1" hidden="1">{"'Sheet2 (2)'!$AF$67","'Sheet2 (2)'!$A$1:$Z$82"}</definedName>
    <definedName name="かわ11" localSheetId="0" hidden="1">{"'Sheet2 (2)'!$AF$67","'Sheet2 (2)'!$A$1:$Z$82"}</definedName>
    <definedName name="かわ11" hidden="1">{"'Sheet2 (2)'!$AF$67","'Sheet2 (2)'!$A$1:$Z$82"}</definedName>
    <definedName name="かわ12" localSheetId="2" hidden="1">{"'Sheet2 (2)'!$AF$67","'Sheet2 (2)'!$A$1:$Z$82"}</definedName>
    <definedName name="かわ12" localSheetId="1" hidden="1">{"'Sheet2 (2)'!$AF$67","'Sheet2 (2)'!$A$1:$Z$82"}</definedName>
    <definedName name="かわ12" localSheetId="0" hidden="1">{"'Sheet2 (2)'!$AF$67","'Sheet2 (2)'!$A$1:$Z$82"}</definedName>
    <definedName name="かわ12" hidden="1">{"'Sheet2 (2)'!$AF$67","'Sheet2 (2)'!$A$1:$Z$82"}</definedName>
    <definedName name="かわ13" localSheetId="2" hidden="1">{"'Sheet2 (2)'!$AF$67","'Sheet2 (2)'!$A$1:$Z$82"}</definedName>
    <definedName name="かわ13" localSheetId="1" hidden="1">{"'Sheet2 (2)'!$AF$67","'Sheet2 (2)'!$A$1:$Z$82"}</definedName>
    <definedName name="かわ13" localSheetId="0" hidden="1">{"'Sheet2 (2)'!$AF$67","'Sheet2 (2)'!$A$1:$Z$82"}</definedName>
    <definedName name="かわ13" hidden="1">{"'Sheet2 (2)'!$AF$67","'Sheet2 (2)'!$A$1:$Z$82"}</definedName>
    <definedName name="かわ14" localSheetId="2" hidden="1">{"'Sheet2 (2)'!$AF$67","'Sheet2 (2)'!$A$1:$Z$82"}</definedName>
    <definedName name="かわ14" localSheetId="1" hidden="1">{"'Sheet2 (2)'!$AF$67","'Sheet2 (2)'!$A$1:$Z$82"}</definedName>
    <definedName name="かわ14" localSheetId="0" hidden="1">{"'Sheet2 (2)'!$AF$67","'Sheet2 (2)'!$A$1:$Z$82"}</definedName>
    <definedName name="かわ14" hidden="1">{"'Sheet2 (2)'!$AF$67","'Sheet2 (2)'!$A$1:$Z$82"}</definedName>
    <definedName name="かわ16" localSheetId="2" hidden="1">{"'Sheet2 (2)'!$AF$67","'Sheet2 (2)'!$A$1:$Z$82"}</definedName>
    <definedName name="かわ16" localSheetId="1" hidden="1">{"'Sheet2 (2)'!$AF$67","'Sheet2 (2)'!$A$1:$Z$82"}</definedName>
    <definedName name="かわ16" localSheetId="0" hidden="1">{"'Sheet2 (2)'!$AF$67","'Sheet2 (2)'!$A$1:$Z$82"}</definedName>
    <definedName name="かわ16" hidden="1">{"'Sheet2 (2)'!$AF$67","'Sheet2 (2)'!$A$1:$Z$82"}</definedName>
    <definedName name="かわ17" localSheetId="2" hidden="1">{"'Sheet2 (2)'!$AF$67","'Sheet2 (2)'!$A$1:$Z$82"}</definedName>
    <definedName name="かわ17" localSheetId="1" hidden="1">{"'Sheet2 (2)'!$AF$67","'Sheet2 (2)'!$A$1:$Z$82"}</definedName>
    <definedName name="かわ17" localSheetId="0" hidden="1">{"'Sheet2 (2)'!$AF$67","'Sheet2 (2)'!$A$1:$Z$82"}</definedName>
    <definedName name="かわ17" hidden="1">{"'Sheet2 (2)'!$AF$67","'Sheet2 (2)'!$A$1:$Z$82"}</definedName>
    <definedName name="かわ18" localSheetId="2" hidden="1">{"'Sheet2 (2)'!$AF$67","'Sheet2 (2)'!$A$1:$Z$82"}</definedName>
    <definedName name="かわ18" localSheetId="1" hidden="1">{"'Sheet2 (2)'!$AF$67","'Sheet2 (2)'!$A$1:$Z$82"}</definedName>
    <definedName name="かわ18" localSheetId="0" hidden="1">{"'Sheet2 (2)'!$AF$67","'Sheet2 (2)'!$A$1:$Z$82"}</definedName>
    <definedName name="かわ18" hidden="1">{"'Sheet2 (2)'!$AF$67","'Sheet2 (2)'!$A$1:$Z$82"}</definedName>
    <definedName name="かわ2" localSheetId="2" hidden="1">{"'Sheet2 (2)'!$AF$67","'Sheet2 (2)'!$A$1:$Z$82"}</definedName>
    <definedName name="かわ2" localSheetId="1" hidden="1">{"'Sheet2 (2)'!$AF$67","'Sheet2 (2)'!$A$1:$Z$82"}</definedName>
    <definedName name="かわ2" localSheetId="0" hidden="1">{"'Sheet2 (2)'!$AF$67","'Sheet2 (2)'!$A$1:$Z$82"}</definedName>
    <definedName name="かわ2" hidden="1">{"'Sheet2 (2)'!$AF$67","'Sheet2 (2)'!$A$1:$Z$82"}</definedName>
    <definedName name="かわ3" localSheetId="2" hidden="1">{"'Sheet2 (2)'!$AF$67","'Sheet2 (2)'!$A$1:$Z$82"}</definedName>
    <definedName name="かわ3" localSheetId="1" hidden="1">{"'Sheet2 (2)'!$AF$67","'Sheet2 (2)'!$A$1:$Z$82"}</definedName>
    <definedName name="かわ3" localSheetId="0" hidden="1">{"'Sheet2 (2)'!$AF$67","'Sheet2 (2)'!$A$1:$Z$82"}</definedName>
    <definedName name="かわ3" hidden="1">{"'Sheet2 (2)'!$AF$67","'Sheet2 (2)'!$A$1:$Z$82"}</definedName>
    <definedName name="かわ4" localSheetId="2" hidden="1">{"'Sheet2 (2)'!$AF$67","'Sheet2 (2)'!$A$1:$Z$82"}</definedName>
    <definedName name="かわ4" localSheetId="1" hidden="1">{"'Sheet2 (2)'!$AF$67","'Sheet2 (2)'!$A$1:$Z$82"}</definedName>
    <definedName name="かわ4" localSheetId="0" hidden="1">{"'Sheet2 (2)'!$AF$67","'Sheet2 (2)'!$A$1:$Z$82"}</definedName>
    <definedName name="かわ4" hidden="1">{"'Sheet2 (2)'!$AF$67","'Sheet2 (2)'!$A$1:$Z$82"}</definedName>
    <definedName name="かわ5" localSheetId="2" hidden="1">{"'Sheet2 (2)'!$AF$67","'Sheet2 (2)'!$A$1:$Z$82"}</definedName>
    <definedName name="かわ5" localSheetId="1" hidden="1">{"'Sheet2 (2)'!$AF$67","'Sheet2 (2)'!$A$1:$Z$82"}</definedName>
    <definedName name="かわ5" localSheetId="0" hidden="1">{"'Sheet2 (2)'!$AF$67","'Sheet2 (2)'!$A$1:$Z$82"}</definedName>
    <definedName name="かわ5" hidden="1">{"'Sheet2 (2)'!$AF$67","'Sheet2 (2)'!$A$1:$Z$82"}</definedName>
    <definedName name="かわ6" localSheetId="2" hidden="1">{"'Sheet2 (2)'!$AF$67","'Sheet2 (2)'!$A$1:$Z$82"}</definedName>
    <definedName name="かわ6" localSheetId="1" hidden="1">{"'Sheet2 (2)'!$AF$67","'Sheet2 (2)'!$A$1:$Z$82"}</definedName>
    <definedName name="かわ6" localSheetId="0" hidden="1">{"'Sheet2 (2)'!$AF$67","'Sheet2 (2)'!$A$1:$Z$82"}</definedName>
    <definedName name="かわ6" hidden="1">{"'Sheet2 (2)'!$AF$67","'Sheet2 (2)'!$A$1:$Z$82"}</definedName>
    <definedName name="かわ7" localSheetId="2" hidden="1">{"'Sheet2 (2)'!$AF$67","'Sheet2 (2)'!$A$1:$Z$82"}</definedName>
    <definedName name="かわ7" localSheetId="1" hidden="1">{"'Sheet2 (2)'!$AF$67","'Sheet2 (2)'!$A$1:$Z$82"}</definedName>
    <definedName name="かわ7" localSheetId="0" hidden="1">{"'Sheet2 (2)'!$AF$67","'Sheet2 (2)'!$A$1:$Z$82"}</definedName>
    <definedName name="かわ7" hidden="1">{"'Sheet2 (2)'!$AF$67","'Sheet2 (2)'!$A$1:$Z$82"}</definedName>
    <definedName name="かわ8" localSheetId="2" hidden="1">{"'Sheet2 (2)'!$AF$67","'Sheet2 (2)'!$A$1:$Z$82"}</definedName>
    <definedName name="かわ8" localSheetId="1" hidden="1">{"'Sheet2 (2)'!$AF$67","'Sheet2 (2)'!$A$1:$Z$82"}</definedName>
    <definedName name="かわ8" localSheetId="0" hidden="1">{"'Sheet2 (2)'!$AF$67","'Sheet2 (2)'!$A$1:$Z$82"}</definedName>
    <definedName name="かわ8" hidden="1">{"'Sheet2 (2)'!$AF$67","'Sheet2 (2)'!$A$1:$Z$82"}</definedName>
    <definedName name="キッチン_1０月" localSheetId="0">#REF!</definedName>
    <definedName name="キッチン_1０月">#REF!</definedName>
    <definedName name="キッチン_1１月" localSheetId="0">#REF!</definedName>
    <definedName name="キッチン_1１月">#REF!</definedName>
    <definedName name="キッチン_1２月" localSheetId="0">#REF!</definedName>
    <definedName name="キッチン_1２月">#REF!</definedName>
    <definedName name="キッチン_1３月" localSheetId="0">#REF!</definedName>
    <definedName name="キッチン_1３月">#REF!</definedName>
    <definedName name="キッチン_1４月" localSheetId="0">#REF!</definedName>
    <definedName name="キッチン_1４月">#REF!</definedName>
    <definedName name="キッチン_1５月" localSheetId="0">#REF!</definedName>
    <definedName name="キッチン_1５月">#REF!</definedName>
    <definedName name="キッチン_1６月" localSheetId="0">#REF!</definedName>
    <definedName name="キッチン_1６月">#REF!</definedName>
    <definedName name="キッチン_1７月" localSheetId="0">#REF!</definedName>
    <definedName name="キッチン_1７月">#REF!</definedName>
    <definedName name="キッチン_1８月" localSheetId="0">#REF!</definedName>
    <definedName name="キッチン_1８月">#REF!</definedName>
    <definedName name="キッチン_1月" localSheetId="0">#REF!</definedName>
    <definedName name="キッチン_1月">#REF!</definedName>
    <definedName name="キッチン_２月" localSheetId="0">#REF!</definedName>
    <definedName name="キッチン_２月">#REF!</definedName>
    <definedName name="キッチン_３月" localSheetId="0">#REF!</definedName>
    <definedName name="キッチン_３月">#REF!</definedName>
    <definedName name="キッチン_４月" localSheetId="0">#REF!</definedName>
    <definedName name="キッチン_４月">#REF!</definedName>
    <definedName name="キッチン_５月" localSheetId="0">#REF!</definedName>
    <definedName name="キッチン_５月">#REF!</definedName>
    <definedName name="キッチン_６月" localSheetId="0">#REF!</definedName>
    <definedName name="キッチン_６月">#REF!</definedName>
    <definedName name="キッチン_７月" localSheetId="0">#REF!</definedName>
    <definedName name="キッチン_７月">#REF!</definedName>
    <definedName name="キッチン_８月" localSheetId="0">#REF!</definedName>
    <definedName name="キッチン_８月">#REF!</definedName>
    <definedName name="キッチン_９月" localSheetId="0">#REF!</definedName>
    <definedName name="キッチン_９月">#REF!</definedName>
    <definedName name="キッチン_アクリストン数" localSheetId="0">#REF!</definedName>
    <definedName name="キッチン_アクリストン数">#REF!</definedName>
    <definedName name="キッチン_アクリストン名" localSheetId="0">#REF!</definedName>
    <definedName name="キッチン_アクリストン名">#REF!</definedName>
    <definedName name="キッチン_ガラス数" localSheetId="0">#REF!</definedName>
    <definedName name="キッチン_ガラス数">#REF!</definedName>
    <definedName name="キッチン_ガラス名" localSheetId="0">#REF!</definedName>
    <definedName name="キッチン_ガラス名">#REF!</definedName>
    <definedName name="キッチン_ステン数" localSheetId="0">#REF!</definedName>
    <definedName name="キッチン_ステン数">#REF!</definedName>
    <definedName name="キッチン_ステン名" localSheetId="0">#REF!</definedName>
    <definedName name="キッチン_ステン名">#REF!</definedName>
    <definedName name="キッチン_工場" localSheetId="0">#REF!</definedName>
    <definedName name="キッチン_工場">#REF!</definedName>
    <definedName name="キッチン_人大数" localSheetId="0">#REF!</definedName>
    <definedName name="キッチン_人大数">#REF!</definedName>
    <definedName name="キッチン_人大名" localSheetId="0">#REF!</definedName>
    <definedName name="キッチン_人大名">#REF!</definedName>
    <definedName name="キッチン_石数" localSheetId="0">#REF!</definedName>
    <definedName name="キッチン_石数">#REF!</definedName>
    <definedName name="キッチン_石名" localSheetId="0">#REF!</definedName>
    <definedName name="キッチン_石名">#REF!</definedName>
    <definedName name="キッチン_総台数" localSheetId="0">#REF!</definedName>
    <definedName name="キッチン_総台数">#REF!</definedName>
    <definedName name="キッチン_頭出日" localSheetId="0">#REF!</definedName>
    <definedName name="キッチン_頭出日">#REF!</definedName>
    <definedName name="ギャップ区分" localSheetId="0">#REF!</definedName>
    <definedName name="ギャップ区分">#REF!</definedName>
    <definedName name="キャビネット1" localSheetId="0">#REF!</definedName>
    <definedName name="キャビネット1">#REF!</definedName>
    <definedName name="キャビネット２" localSheetId="0">#REF!</definedName>
    <definedName name="キャビネット２">#REF!</definedName>
    <definedName name="キャビネット３" localSheetId="0">#REF!</definedName>
    <definedName name="キャビネット３">#REF!</definedName>
    <definedName name="クＨ" localSheetId="0">#REF!</definedName>
    <definedName name="クＨ">#REF!</definedName>
    <definedName name="クHH" localSheetId="0">#REF!</definedName>
    <definedName name="クHH">#REF!</definedName>
    <definedName name="クエリー1" localSheetId="0">#REF!</definedName>
    <definedName name="クエリー1">#REF!</definedName>
    <definedName name="クエリー2" localSheetId="0">#REF!</definedName>
    <definedName name="クエリー2">#REF!</definedName>
    <definedName name="クサＨ" localSheetId="0">#REF!</definedName>
    <definedName name="クサＨ">#REF!</definedName>
    <definedName name="クサホ" localSheetId="0">#REF!</definedName>
    <definedName name="クサホ">#REF!</definedName>
    <definedName name="クにＨ" localSheetId="0">#REF!</definedName>
    <definedName name="クにＨ">#REF!</definedName>
    <definedName name="クニホ" localSheetId="0">#REF!</definedName>
    <definedName name="クニホ">#REF!</definedName>
    <definedName name="クホ" localSheetId="0">#REF!</definedName>
    <definedName name="クホ">#REF!</definedName>
    <definedName name="グラフ" localSheetId="2" hidden="1">{"'表紙'!$A$1:$W$39"}</definedName>
    <definedName name="グラフ" localSheetId="1" hidden="1">{"'表紙'!$A$1:$W$39"}</definedName>
    <definedName name="グラフ" localSheetId="0" hidden="1">{"'表紙'!$A$1:$W$39"}</definedName>
    <definedName name="グラフ" hidden="1">{"'表紙'!$A$1:$W$39"}</definedName>
    <definedName name="グラフ_1" localSheetId="2" hidden="1">{"'表紙'!$A$1:$W$39"}</definedName>
    <definedName name="グラフ_1" localSheetId="1" hidden="1">{"'表紙'!$A$1:$W$39"}</definedName>
    <definedName name="グラフ_1" localSheetId="0" hidden="1">{"'表紙'!$A$1:$W$39"}</definedName>
    <definedName name="グラフ_1" hidden="1">{"'表紙'!$A$1:$W$39"}</definedName>
    <definedName name="グラフ_テスト残実績" localSheetId="0">OFFSET(#REF!,,,,IF(#REF!&gt;#REF!,1,#REF!-#REF!+1))</definedName>
    <definedName name="グラフ_テスト残実績">OFFSET(#REF!,,,,IF(#REF!&gt;#REF!,1,#REF!-#REF!+1))</definedName>
    <definedName name="グラフ_曜日" localSheetId="0">#REF!</definedName>
    <definedName name="グラフ_曜日">#REF!</definedName>
    <definedName name="グラフ１" localSheetId="2" hidden="1">{"'表紙'!$A$1:$W$39"}</definedName>
    <definedName name="グラフ１" localSheetId="1" hidden="1">{"'表紙'!$A$1:$W$39"}</definedName>
    <definedName name="グラフ１" localSheetId="0" hidden="1">{"'表紙'!$A$1:$W$39"}</definedName>
    <definedName name="グラフ１" hidden="1">{"'表紙'!$A$1:$W$39"}</definedName>
    <definedName name="グラフ開始日" localSheetId="0">#REF!</definedName>
    <definedName name="グラフ開始日">#REF!</definedName>
    <definedName name="グラフ終了日" localSheetId="0">#REF!</definedName>
    <definedName name="グラフ終了日">#REF!</definedName>
    <definedName name="グラフ表示開始日_グラフデータ_消化件数推移" localSheetId="0">#REF!</definedName>
    <definedName name="グラフ表示開始日_グラフデータ_消化件数推移">#REF!</definedName>
    <definedName name="グラフ表示開始日_基本_件数推移" localSheetId="0">#REF!</definedName>
    <definedName name="グラフ表示開始日_基本_件数推移">#REF!</definedName>
    <definedName name="グラフ表示開始日_基本_消化件数推移" localSheetId="0">#REF!</definedName>
    <definedName name="グラフ表示開始日_基本_消化件数推移">#REF!</definedName>
    <definedName name="グラフ表示開始日_台帳_件数推移" localSheetId="0">#REF!</definedName>
    <definedName name="グラフ表示開始日_台帳_件数推移">#REF!</definedName>
    <definedName name="グラフ表示開始日_台帳_消化件数推移" localSheetId="0">#REF!</definedName>
    <definedName name="グラフ表示開始日_台帳_消化件数推移">#REF!</definedName>
    <definedName name="グラフ表示間隔_基本_件数推移" localSheetId="0">#REF!</definedName>
    <definedName name="グラフ表示間隔_基本_件数推移">#REF!</definedName>
    <definedName name="グラフ表示間隔_基本_消化件数推移" localSheetId="0">#REF!</definedName>
    <definedName name="グラフ表示間隔_基本_消化件数推移">#REF!</definedName>
    <definedName name="グループ" localSheetId="0">OFFSET(#REF!,0,0,COUNTA(#REF!)-1,1)</definedName>
    <definedName name="グループ">OFFSET(#REF!,0,0,COUNTA(#REF!)-1,1)</definedName>
    <definedName name="グループ別原価表" localSheetId="0">#REF!</definedName>
    <definedName name="グループ別原価表">#REF!</definedName>
    <definedName name="グループ別損益予算表" localSheetId="0">#REF!</definedName>
    <definedName name="グループ別損益予算表">#REF!</definedName>
    <definedName name="グループ別売上予算表" localSheetId="0">#REF!</definedName>
    <definedName name="グループ別売上予算表">#REF!</definedName>
    <definedName name="グループ別予算パラメタ" localSheetId="0">#REF!</definedName>
    <definedName name="グループ別予算パラメタ">#REF!</definedName>
    <definedName name="グレード" localSheetId="0">#REF!</definedName>
    <definedName name="グレード">#REF!</definedName>
    <definedName name="ケース番号リスト範囲" localSheetId="0">#REF!</definedName>
    <definedName name="ケース番号リスト範囲">#REF!</definedName>
    <definedName name="コース" localSheetId="0">#REF!</definedName>
    <definedName name="コース">#REF!</definedName>
    <definedName name="コード区分" localSheetId="0">#REF!</definedName>
    <definedName name="コード区分">#REF!</definedName>
    <definedName name="コード表_ケース番号_開始" localSheetId="0">#REF!</definedName>
    <definedName name="コード表_ケース番号_開始">#REF!</definedName>
    <definedName name="コード表_ケース番号_終了" localSheetId="0">#REF!</definedName>
    <definedName name="コード表_ケース番号_終了">#REF!</definedName>
    <definedName name="コード表_シナリオID_開始" localSheetId="0">#REF!</definedName>
    <definedName name="コード表_シナリオID_開始">#REF!</definedName>
    <definedName name="コード表_シナリオID_終了" localSheetId="0">#REF!</definedName>
    <definedName name="コード表_シナリオID_終了">#REF!</definedName>
    <definedName name="コード表_影響度_開始" localSheetId="0">#REF!</definedName>
    <definedName name="コード表_影響度_開始">#REF!</definedName>
    <definedName name="コード表_影響度_終了" localSheetId="0">#REF!</definedName>
    <definedName name="コード表_影響度_終了">#REF!</definedName>
    <definedName name="コード表_管理識別_開始" localSheetId="0">#REF!</definedName>
    <definedName name="コード表_管理識別_開始">#REF!</definedName>
    <definedName name="コード表_管理識別_終了" localSheetId="0">#REF!</definedName>
    <definedName name="コード表_管理識別_終了">#REF!</definedName>
    <definedName name="コード表_工程_開始" localSheetId="0">#REF!</definedName>
    <definedName name="コード表_工程_開始">#REF!</definedName>
    <definedName name="コード表_工程_終了" localSheetId="0">#REF!</definedName>
    <definedName name="コード表_工程_終了">#REF!</definedName>
    <definedName name="コード表_重要度_開始" localSheetId="0">#REF!</definedName>
    <definedName name="コード表_重要度_開始">#REF!</definedName>
    <definedName name="コード表_重要度_終了" localSheetId="0">#REF!</definedName>
    <definedName name="コード表_重要度_終了">#REF!</definedName>
    <definedName name="コード表_所属略称_開始" localSheetId="0">#REF!</definedName>
    <definedName name="コード表_所属略称_開始">#REF!</definedName>
    <definedName name="コード表_所属略称_終了" localSheetId="0">#REF!</definedName>
    <definedName name="コード表_所属略称_終了">#REF!</definedName>
    <definedName name="コード表_担当者_開始" localSheetId="0">#REF!</definedName>
    <definedName name="コード表_担当者_開始">#REF!</definedName>
    <definedName name="コード表_担当者_終了" localSheetId="0">#REF!</definedName>
    <definedName name="コード表_担当者_終了">#REF!</definedName>
    <definedName name="コード表_発生頻度_開始" localSheetId="0">#REF!</definedName>
    <definedName name="コード表_発生頻度_開始">#REF!</definedName>
    <definedName name="コード表_発生頻度_終了" localSheetId="0">#REF!</definedName>
    <definedName name="コード表_発生頻度_終了">#REF!</definedName>
    <definedName name="コード表_不具合原因_開始" localSheetId="0">#REF!</definedName>
    <definedName name="コード表_不具合原因_開始">#REF!</definedName>
    <definedName name="コード表_不具合原因_終了" localSheetId="0">#REF!</definedName>
    <definedName name="コード表_不具合原因_終了">#REF!</definedName>
    <definedName name="コード表_不具合内容_開始" localSheetId="0">#REF!</definedName>
    <definedName name="コード表_不具合内容_開始">#REF!</definedName>
    <definedName name="コード表_不具合内容_終了" localSheetId="0">#REF!</definedName>
    <definedName name="コード表_不具合内容_終了">#REF!</definedName>
    <definedName name="コピー" localSheetId="2" hidden="1">{"'フローチャート'!$A$1:$AO$191"}</definedName>
    <definedName name="コピー" localSheetId="1" hidden="1">{"'フローチャート'!$A$1:$AO$191"}</definedName>
    <definedName name="コピー" localSheetId="0" hidden="1">{"'フローチャート'!$A$1:$AO$191"}</definedName>
    <definedName name="コピー" hidden="1">{"'フローチャート'!$A$1:$AO$191"}</definedName>
    <definedName name="コピー句一覧印刷処理" localSheetId="0">#REF!</definedName>
    <definedName name="コピー句一覧印刷処理">#REF!</definedName>
    <definedName name="コピｰ句取込処理" localSheetId="0">#REF!</definedName>
    <definedName name="コピｰ句取込処理">#REF!</definedName>
    <definedName name="コミニュケーション" localSheetId="2" hidden="1">{"'表紙'!$A$1:$W$39"}</definedName>
    <definedName name="コミニュケーション" localSheetId="1" hidden="1">{"'表紙'!$A$1:$W$39"}</definedName>
    <definedName name="コミニュケーション" localSheetId="0" hidden="1">{"'表紙'!$A$1:$W$39"}</definedName>
    <definedName name="コミニュケーション" hidden="1">{"'表紙'!$A$1:$W$39"}</definedName>
    <definedName name="コミニュケーション_1" localSheetId="2" hidden="1">{"'表紙'!$A$1:$W$39"}</definedName>
    <definedName name="コミニュケーション_1" localSheetId="1" hidden="1">{"'表紙'!$A$1:$W$39"}</definedName>
    <definedName name="コミニュケーション_1" localSheetId="0" hidden="1">{"'表紙'!$A$1:$W$39"}</definedName>
    <definedName name="コミニュケーション_1" hidden="1">{"'表紙'!$A$1:$W$39"}</definedName>
    <definedName name="ｺﾐﾆｭｹｰｼｮﾝ計画" localSheetId="2" hidden="1">{"'表紙'!$A$1:$W$39"}</definedName>
    <definedName name="ｺﾐﾆｭｹｰｼｮﾝ計画" localSheetId="1" hidden="1">{"'表紙'!$A$1:$W$39"}</definedName>
    <definedName name="ｺﾐﾆｭｹｰｼｮﾝ計画" localSheetId="0" hidden="1">{"'表紙'!$A$1:$W$39"}</definedName>
    <definedName name="ｺﾐﾆｭｹｰｼｮﾝ計画" hidden="1">{"'表紙'!$A$1:$W$39"}</definedName>
    <definedName name="ｺﾐﾆｭｹｰｼｮﾝ計画_1" localSheetId="2" hidden="1">{"'表紙'!$A$1:$W$39"}</definedName>
    <definedName name="ｺﾐﾆｭｹｰｼｮﾝ計画_1" localSheetId="1" hidden="1">{"'表紙'!$A$1:$W$39"}</definedName>
    <definedName name="ｺﾐﾆｭｹｰｼｮﾝ計画_1" localSheetId="0" hidden="1">{"'表紙'!$A$1:$W$39"}</definedName>
    <definedName name="ｺﾐﾆｭｹｰｼｮﾝ計画_1" hidden="1">{"'表紙'!$A$1:$W$39"}</definedName>
    <definedName name="コミュニケーション" localSheetId="1">'見積サマリ '!コミュニケーション</definedName>
    <definedName name="コミュニケーション" localSheetId="0">前提条件!コミュニケーション</definedName>
    <definedName name="コミュニケーション">[0]!コミュニケーション</definedName>
    <definedName name="ｺﾝﾄﾛｰﾙ説明書" localSheetId="0">#REF!</definedName>
    <definedName name="ｺﾝﾄﾛｰﾙ説明書">#REF!</definedName>
    <definedName name="さ" localSheetId="2" hidden="1">{"'Sheet2 (2)'!$AF$67","'Sheet2 (2)'!$A$1:$Z$82"}</definedName>
    <definedName name="さ" localSheetId="1" hidden="1">{"'Sheet2 (2)'!$AF$67","'Sheet2 (2)'!$A$1:$Z$82"}</definedName>
    <definedName name="さ" localSheetId="0" hidden="1">{"'Sheet2 (2)'!$AF$67","'Sheet2 (2)'!$A$1:$Z$82"}</definedName>
    <definedName name="さ" hidden="1">{"'Sheet2 (2)'!$AF$67","'Sheet2 (2)'!$A$1:$Z$82"}</definedName>
    <definedName name="ざ" localSheetId="2" hidden="1">{#N/A,#N/A,FALSE,"見積書";#N/A,#N/A,FALSE,"注文書"}</definedName>
    <definedName name="ざ" localSheetId="1" hidden="1">{#N/A,#N/A,FALSE,"見積書";#N/A,#N/A,FALSE,"注文書"}</definedName>
    <definedName name="ざ" localSheetId="0" hidden="1">{#N/A,#N/A,FALSE,"見積書";#N/A,#N/A,FALSE,"注文書"}</definedName>
    <definedName name="ざ" hidden="1">{#N/A,#N/A,FALSE,"見積書";#N/A,#N/A,FALSE,"注文書"}</definedName>
    <definedName name="サＨ" localSheetId="0">#REF!</definedName>
    <definedName name="サＨ">#REF!</definedName>
    <definedName name="さふぁｓｆｄｓふぁｓｄｆ" localSheetId="0">#REF!</definedName>
    <definedName name="さふぁｓｆｄｓふぁｓｄｆ">#REF!</definedName>
    <definedName name="サブシステム">" "</definedName>
    <definedName name="サブシステムＩＤ" localSheetId="0">#REF!</definedName>
    <definedName name="サブシステムＩＤ">#REF!</definedName>
    <definedName name="サブシステムリスト" localSheetId="0">#REF!</definedName>
    <definedName name="サブシステムリスト">#REF!</definedName>
    <definedName name="サブシステム選択" localSheetId="0">#REF!</definedName>
    <definedName name="サブシステム選択">#REF!</definedName>
    <definedName name="サブシステム名" localSheetId="0">#REF!</definedName>
    <definedName name="サブシステム名">#REF!</definedName>
    <definedName name="サホ" localSheetId="0">#REF!</definedName>
    <definedName name="サホ">#REF!</definedName>
    <definedName name="サンプル" localSheetId="0">#REF!</definedName>
    <definedName name="サンプル">#REF!</definedName>
    <definedName name="シート選択見だし">"ラベル 5"</definedName>
    <definedName name="シート名" localSheetId="0">#REF!</definedName>
    <definedName name="シート名">#REF!</definedName>
    <definedName name="シスタ集計キー" localSheetId="0">#REF!</definedName>
    <definedName name="シスタ集計キー">#REF!</definedName>
    <definedName name="ｼｽﾃﾑ" localSheetId="1">'見積サマリ '!ｼｽﾃﾑ</definedName>
    <definedName name="ｼｽﾃﾑ" localSheetId="0">前提条件!ｼｽﾃﾑ</definedName>
    <definedName name="ｼｽﾃﾑ">[0]!ｼｽﾃﾑ</definedName>
    <definedName name="システム運用・保守" localSheetId="0">#REF!</definedName>
    <definedName name="システム運用・保守">#REF!</definedName>
    <definedName name="システム基本情報" localSheetId="0">#REF!</definedName>
    <definedName name="システム基本情報">#REF!</definedName>
    <definedName name="システム機能" localSheetId="0">#REF!</definedName>
    <definedName name="システム機能">#REF!</definedName>
    <definedName name="システム機能・品質" localSheetId="0">#REF!</definedName>
    <definedName name="システム機能・品質">#REF!</definedName>
    <definedName name="システム機能金額" localSheetId="0">#REF!</definedName>
    <definedName name="システム機能金額">#REF!</definedName>
    <definedName name="ｼｽﾃﾑ仕様合計" localSheetId="0">#REF!</definedName>
    <definedName name="ｼｽﾃﾑ仕様合計">#REF!</definedName>
    <definedName name="ｼｽﾃﾑ反映日" localSheetId="0">#REF!</definedName>
    <definedName name="ｼｽﾃﾑ反映日">#REF!</definedName>
    <definedName name="ｼｽﾃﾑ保守合計" localSheetId="0">#REF!</definedName>
    <definedName name="ｼｽﾃﾑ保守合計">#REF!</definedName>
    <definedName name="システム名" localSheetId="0">#REF!</definedName>
    <definedName name="システム名">#REF!</definedName>
    <definedName name="システム名２" localSheetId="0">#REF!</definedName>
    <definedName name="システム名２">#REF!</definedName>
    <definedName name="シス内外タ集計キー" localSheetId="0">#REF!</definedName>
    <definedName name="シス内外タ集計キー">#REF!</definedName>
    <definedName name="シナリオＩＤ" localSheetId="0">#REF!</definedName>
    <definedName name="シナリオＩＤ">#REF!</definedName>
    <definedName name="シナリオIDリスト範囲" localSheetId="0">#REF!</definedName>
    <definedName name="シナリオIDリスト範囲">#REF!</definedName>
    <definedName name="シナリオ台帳" localSheetId="0">#REF!</definedName>
    <definedName name="シナリオ台帳">#REF!</definedName>
    <definedName name="シナリオ名" localSheetId="0">#REF!</definedName>
    <definedName name="シナリオ名">#REF!</definedName>
    <definedName name="ジャーナル検索画面遷移図" localSheetId="0">#REF!</definedName>
    <definedName name="ジャーナル検索画面遷移図">#REF!</definedName>
    <definedName name="ｼﾞｭﾝｶｲﾊﾂｺｳｽｳｼｮｳｹｲ" localSheetId="0">#REF!</definedName>
    <definedName name="ｼﾞｭﾝｶｲﾊﾂｺｳｽｳｼｮｳｹｲ">#REF!</definedName>
    <definedName name="ｼﾝﾁｮｸﾋﾂﾞｹ" localSheetId="0">#REF!</definedName>
    <definedName name="ｼﾝﾁｮｸﾋﾂﾞｹ">#REF!</definedName>
    <definedName name="スケジュール" localSheetId="2" hidden="1">{"'表紙'!$A$1:$W$39"}</definedName>
    <definedName name="スケジュール" localSheetId="1" hidden="1">{"'表紙'!$A$1:$W$39"}</definedName>
    <definedName name="スケジュール" localSheetId="0" hidden="1">{"'表紙'!$A$1:$W$39"}</definedName>
    <definedName name="スケジュール" hidden="1">{"'表紙'!$A$1:$W$39"}</definedName>
    <definedName name="スケジュール_1" localSheetId="2" hidden="1">{"'表紙'!$A$1:$W$39"}</definedName>
    <definedName name="スケジュール_1" localSheetId="1" hidden="1">{"'表紙'!$A$1:$W$39"}</definedName>
    <definedName name="スケジュール_1" localSheetId="0" hidden="1">{"'表紙'!$A$1:$W$39"}</definedName>
    <definedName name="スケジュール_1" hidden="1">{"'表紙'!$A$1:$W$39"}</definedName>
    <definedName name="すけじゅーる２" localSheetId="2" hidden="1">{"'表紙'!$A$1:$W$39"}</definedName>
    <definedName name="すけじゅーる２" localSheetId="1" hidden="1">{"'表紙'!$A$1:$W$39"}</definedName>
    <definedName name="すけじゅーる２" localSheetId="0" hidden="1">{"'表紙'!$A$1:$W$39"}</definedName>
    <definedName name="すけじゅーる２" hidden="1">{"'表紙'!$A$1:$W$39"}</definedName>
    <definedName name="ｽｹｼﾞｭｰﾙ案">#N/A</definedName>
    <definedName name="ｽｹｼﾞｭｰﾙ最終行" localSheetId="0">#REF!</definedName>
    <definedName name="ｽｹｼﾞｭｰﾙ最終行">#REF!</definedName>
    <definedName name="ｽｹｼﾞｭｰﾙ先頭行" localSheetId="0">#REF!</definedName>
    <definedName name="ｽｹｼﾞｭｰﾙ先頭行">#REF!</definedName>
    <definedName name="ステータス" localSheetId="0">#REF!</definedName>
    <definedName name="ステータス">#REF!</definedName>
    <definedName name="ｽﾃｯﾌﾟｺﾞｳｹｲ" localSheetId="0">#REF!</definedName>
    <definedName name="ｽﾃｯﾌﾟｺﾞｳｹｲ">#REF!</definedName>
    <definedName name="ｽﾃｯﾌﾟｾﾚｸﾄ" localSheetId="0">#REF!</definedName>
    <definedName name="ｽﾃｯﾌﾟｾﾚｸﾄ">#REF!</definedName>
    <definedName name="ストーリ一覧作成マクロ" localSheetId="0">#REF!</definedName>
    <definedName name="ストーリ一覧作成マクロ">#REF!</definedName>
    <definedName name="ｽﾍﾟｰｽ" localSheetId="0">#REF!</definedName>
    <definedName name="ｽﾍﾟｰｽ">#REF!</definedName>
    <definedName name="すみや開発概況" localSheetId="2" hidden="1">{"'予定・実績一覧'!$A$3:$O$110"}</definedName>
    <definedName name="すみや開発概況" localSheetId="1" hidden="1">{"'予定・実績一覧'!$A$3:$O$110"}</definedName>
    <definedName name="すみや開発概況" localSheetId="0" hidden="1">{"'予定・実績一覧'!$A$3:$O$110"}</definedName>
    <definedName name="すみや開発概況" hidden="1">{"'予定・実績一覧'!$A$3:$O$110"}</definedName>
    <definedName name="セキュリティ" localSheetId="0">#REF!</definedName>
    <definedName name="セキュリティ">#REF!</definedName>
    <definedName name="ｾｯｼｮﾝNO" localSheetId="0">#REF!</definedName>
    <definedName name="ｾｯｼｮﾝNO">#REF!</definedName>
    <definedName name="ゼネコン１" localSheetId="0">#REF!</definedName>
    <definedName name="ゼネコン１">#REF!</definedName>
    <definedName name="ゼネコン２" localSheetId="0">#REF!</definedName>
    <definedName name="ゼネコン２">#REF!</definedName>
    <definedName name="その他" localSheetId="2" hidden="1">{"'Sheet1'!$B$2:$R$133"}</definedName>
    <definedName name="その他" localSheetId="1" hidden="1">{"'Sheet1'!$B$2:$R$133"}</definedName>
    <definedName name="その他" localSheetId="0" hidden="1">{"'Sheet1'!$B$2:$R$133"}</definedName>
    <definedName name="その他" hidden="1">{"'Sheet1'!$B$2:$R$133"}</definedName>
    <definedName name="その他_1０月" localSheetId="0">#REF!</definedName>
    <definedName name="その他_1０月">#REF!</definedName>
    <definedName name="その他_1１月" localSheetId="0">#REF!</definedName>
    <definedName name="その他_1１月">#REF!</definedName>
    <definedName name="その他_1２月" localSheetId="0">#REF!</definedName>
    <definedName name="その他_1２月">#REF!</definedName>
    <definedName name="その他_1３月" localSheetId="0">#REF!</definedName>
    <definedName name="その他_1３月">#REF!</definedName>
    <definedName name="その他_1４月" localSheetId="0">#REF!</definedName>
    <definedName name="その他_1４月">#REF!</definedName>
    <definedName name="その他_1５月" localSheetId="0">#REF!</definedName>
    <definedName name="その他_1５月">#REF!</definedName>
    <definedName name="その他_1６月" localSheetId="0">#REF!</definedName>
    <definedName name="その他_1６月">#REF!</definedName>
    <definedName name="その他_1７月" localSheetId="0">#REF!</definedName>
    <definedName name="その他_1７月">#REF!</definedName>
    <definedName name="その他_1８月" localSheetId="0">#REF!</definedName>
    <definedName name="その他_1８月">#REF!</definedName>
    <definedName name="その他_1月" localSheetId="0">#REF!</definedName>
    <definedName name="その他_1月">#REF!</definedName>
    <definedName name="その他_２月" localSheetId="0">#REF!</definedName>
    <definedName name="その他_２月">#REF!</definedName>
    <definedName name="その他_３月" localSheetId="0">#REF!</definedName>
    <definedName name="その他_３月">#REF!</definedName>
    <definedName name="その他_４月" localSheetId="0">#REF!</definedName>
    <definedName name="その他_４月">#REF!</definedName>
    <definedName name="その他_５月" localSheetId="0">#REF!</definedName>
    <definedName name="その他_５月">#REF!</definedName>
    <definedName name="その他_６月" localSheetId="0">#REF!</definedName>
    <definedName name="その他_６月">#REF!</definedName>
    <definedName name="その他_７月" localSheetId="0">#REF!</definedName>
    <definedName name="その他_７月">#REF!</definedName>
    <definedName name="その他_８月" localSheetId="0">#REF!</definedName>
    <definedName name="その他_８月">#REF!</definedName>
    <definedName name="その他_９月" localSheetId="0">#REF!</definedName>
    <definedName name="その他_９月">#REF!</definedName>
    <definedName name="その他_工場" localSheetId="0">#REF!</definedName>
    <definedName name="その他_工場">#REF!</definedName>
    <definedName name="その他_総台数" localSheetId="0">#REF!</definedName>
    <definedName name="その他_総台数">#REF!</definedName>
    <definedName name="その他_台帳" localSheetId="0">#REF!</definedName>
    <definedName name="その他_台帳">#REF!</definedName>
    <definedName name="その他_頭出日" localSheetId="0">#REF!</definedName>
    <definedName name="その他_頭出日">#REF!</definedName>
    <definedName name="その他ＮＷ４" localSheetId="2" hidden="1">{"'Sheet1'!$B$1:$J$106"}</definedName>
    <definedName name="その他ＮＷ４" localSheetId="1" hidden="1">{"'Sheet1'!$B$1:$J$106"}</definedName>
    <definedName name="その他ＮＷ４" localSheetId="0" hidden="1">{"'Sheet1'!$B$1:$J$106"}</definedName>
    <definedName name="その他ＮＷ４" hidden="1">{"'Sheet1'!$B$1:$J$106"}</definedName>
    <definedName name="その他マスター" localSheetId="0">#REF!</definedName>
    <definedName name="その他マスター">#REF!</definedName>
    <definedName name="ソフトウェア名" localSheetId="0">#REF!</definedName>
    <definedName name="ソフトウェア名">#REF!</definedName>
    <definedName name="ソフト計" localSheetId="0">#REF!,#REF!,#REF!</definedName>
    <definedName name="ソフト計">#REF!,#REF!,#REF!</definedName>
    <definedName name="ソフト合計" localSheetId="0">#REF!,#REF!,#REF!</definedName>
    <definedName name="ソフト合計">#REF!,#REF!,#REF!</definedName>
    <definedName name="た" localSheetId="2" hidden="1">{"'Part2'!$A$1:$J$51","'Part1'!$A$1:$J$46"}</definedName>
    <definedName name="た" localSheetId="1" hidden="1">{"'Part2'!$A$1:$J$51","'Part1'!$A$1:$J$46"}</definedName>
    <definedName name="た" localSheetId="0" hidden="1">{"'Part2'!$A$1:$J$51","'Part1'!$A$1:$J$46"}</definedName>
    <definedName name="た" hidden="1">{"'Part2'!$A$1:$J$51","'Part1'!$A$1:$J$46"}</definedName>
    <definedName name="だ" localSheetId="2" hidden="1">{#N/A,#N/A,FALSE,"見積書";#N/A,#N/A,FALSE,"注文書"}</definedName>
    <definedName name="だ" localSheetId="1" hidden="1">{#N/A,#N/A,FALSE,"見積書";#N/A,#N/A,FALSE,"注文書"}</definedName>
    <definedName name="だ" localSheetId="0" hidden="1">{#N/A,#N/A,FALSE,"見積書";#N/A,#N/A,FALSE,"注文書"}</definedName>
    <definedName name="だ" hidden="1">{#N/A,#N/A,FALSE,"見積書";#N/A,#N/A,FALSE,"注文書"}</definedName>
    <definedName name="だｓｆｄふぁｓｄｆさ" localSheetId="0">#REF!</definedName>
    <definedName name="だｓｆｄふぁｓｄｆさ">#REF!</definedName>
    <definedName name="ターム" localSheetId="0">#REF!</definedName>
    <definedName name="ターム">#REF!</definedName>
    <definedName name="たいうおう" localSheetId="2" hidden="1">{"'表紙'!$A$1:$W$39"}</definedName>
    <definedName name="たいうおう" localSheetId="1" hidden="1">{"'表紙'!$A$1:$W$39"}</definedName>
    <definedName name="たいうおう" localSheetId="0" hidden="1">{"'表紙'!$A$1:$W$39"}</definedName>
    <definedName name="たいうおう" hidden="1">{"'表紙'!$A$1:$W$39"}</definedName>
    <definedName name="たいうおう_1" localSheetId="2" hidden="1">{"'表紙'!$A$1:$W$39"}</definedName>
    <definedName name="たいうおう_1" localSheetId="1" hidden="1">{"'表紙'!$A$1:$W$39"}</definedName>
    <definedName name="たいうおう_1" localSheetId="0" hidden="1">{"'表紙'!$A$1:$W$39"}</definedName>
    <definedName name="たいうおう_1" hidden="1">{"'表紙'!$A$1:$W$39"}</definedName>
    <definedName name="ﾀｲｼｮｳｸﾌﾞﾝ" localSheetId="0">#REF!</definedName>
    <definedName name="ﾀｲｼｮｳｸﾌﾞﾝ">#REF!</definedName>
    <definedName name="たいせいと役割" localSheetId="2" hidden="1">{"'表紙'!$A$1:$W$39"}</definedName>
    <definedName name="たいせいと役割" localSheetId="1" hidden="1">{"'表紙'!$A$1:$W$39"}</definedName>
    <definedName name="たいせいと役割" localSheetId="0" hidden="1">{"'表紙'!$A$1:$W$39"}</definedName>
    <definedName name="たいせいと役割" hidden="1">{"'表紙'!$A$1:$W$39"}</definedName>
    <definedName name="タイトル" localSheetId="0">#REF!</definedName>
    <definedName name="タイトル">#REF!</definedName>
    <definedName name="タイトル１" localSheetId="0">#REF!</definedName>
    <definedName name="タイトル１">#REF!</definedName>
    <definedName name="タイトル２" localSheetId="0">#REF!</definedName>
    <definedName name="タイトル２">#REF!</definedName>
    <definedName name="タイプ" localSheetId="0">#REF!</definedName>
    <definedName name="タイプ">#REF!</definedName>
    <definedName name="ダウ額" localSheetId="1">'見積サマリ '!ダウ額</definedName>
    <definedName name="ダウ額" localSheetId="0">前提条件!ダウ額</definedName>
    <definedName name="ダウ額">[0]!ダウ額</definedName>
    <definedName name="タスクドキュメント１" hidden="1">#REF!</definedName>
    <definedName name="タスク名" localSheetId="0">#REF!</definedName>
    <definedName name="タスク名">#REF!</definedName>
    <definedName name="ち" localSheetId="2" hidden="1">{"'Part2'!$A$1:$J$51","'Part1'!$A$1:$J$46"}</definedName>
    <definedName name="ち" localSheetId="1" hidden="1">{"'Part2'!$A$1:$J$51","'Part1'!$A$1:$J$46"}</definedName>
    <definedName name="ち" localSheetId="0" hidden="1">{"'Part2'!$A$1:$J$51","'Part1'!$A$1:$J$46"}</definedName>
    <definedName name="ち" hidden="1">{"'Part2'!$A$1:$J$51","'Part1'!$A$1:$J$46"}</definedName>
    <definedName name="チーム" localSheetId="0">#REF!</definedName>
    <definedName name="チーム">#REF!</definedName>
    <definedName name="チームリスト範囲" localSheetId="0">#REF!</definedName>
    <definedName name="チームリスト範囲">#REF!</definedName>
    <definedName name="チーム名" localSheetId="0">#REF!</definedName>
    <definedName name="チーム名">#REF!</definedName>
    <definedName name="チェックリスト名称" localSheetId="0">#REF!</definedName>
    <definedName name="チェックリスト名称">#REF!</definedName>
    <definedName name="チェック終了" localSheetId="0">#REF!</definedName>
    <definedName name="チェック終了">#REF!</definedName>
    <definedName name="ちしとはちしは" hidden="1">#REF!</definedName>
    <definedName name="っＢ" localSheetId="1">'見積サマリ '!っＢ</definedName>
    <definedName name="っＢ" localSheetId="0">前提条件!っＢ</definedName>
    <definedName name="っＢ">[0]!っＢ</definedName>
    <definedName name="っＧ" localSheetId="1">'見積サマリ '!っＧ</definedName>
    <definedName name="っＧ" localSheetId="0">前提条件!っＧ</definedName>
    <definedName name="っＧ">[0]!っＧ</definedName>
    <definedName name="っＳ" localSheetId="2" hidden="1">{#N/A,#N/A,FALSE,"表一覧"}</definedName>
    <definedName name="っＳ" localSheetId="1" hidden="1">{#N/A,#N/A,FALSE,"表一覧"}</definedName>
    <definedName name="っＳ" localSheetId="0" hidden="1">{#N/A,#N/A,FALSE,"表一覧"}</definedName>
    <definedName name="っＳ" hidden="1">{#N/A,#N/A,FALSE,"表一覧"}</definedName>
    <definedName name="っｖ" hidden="1">#REF!</definedName>
    <definedName name="ツール" localSheetId="1">'見積サマリ '!ツール</definedName>
    <definedName name="ツール" localSheetId="0">前提条件!ツール</definedName>
    <definedName name="ツール">[0]!ツール</definedName>
    <definedName name="っっb" localSheetId="1">'見積サマリ '!っっb</definedName>
    <definedName name="っっb" localSheetId="0">前提条件!っっb</definedName>
    <definedName name="っっb">[0]!っっb</definedName>
    <definedName name="っっF" localSheetId="1">'見積サマリ '!っっF</definedName>
    <definedName name="っっF" localSheetId="0">前提条件!っっF</definedName>
    <definedName name="っっF">[0]!っっF</definedName>
    <definedName name="っっj" localSheetId="2" hidden="1">{"'表紙'!$A$1:$W$39"}</definedName>
    <definedName name="っっj" localSheetId="1" hidden="1">{"'表紙'!$A$1:$W$39"}</definedName>
    <definedName name="っっj" localSheetId="0" hidden="1">{"'表紙'!$A$1:$W$39"}</definedName>
    <definedName name="っっj" hidden="1">{"'表紙'!$A$1:$W$39"}</definedName>
    <definedName name="っっj_1" localSheetId="2" hidden="1">{"'表紙'!$A$1:$W$39"}</definedName>
    <definedName name="っっj_1" localSheetId="1" hidden="1">{"'表紙'!$A$1:$W$39"}</definedName>
    <definedName name="っっj_1" localSheetId="0" hidden="1">{"'表紙'!$A$1:$W$39"}</definedName>
    <definedName name="っっj_1" hidden="1">{"'表紙'!$A$1:$W$39"}</definedName>
    <definedName name="っっK" localSheetId="1">'見積サマリ '!っっK</definedName>
    <definedName name="っっK" localSheetId="0">前提条件!っっK</definedName>
    <definedName name="っっK">[0]!っっK</definedName>
    <definedName name="て" localSheetId="0">#REF!</definedName>
    <definedName name="て">#REF!</definedName>
    <definedName name="てｓｔ" localSheetId="2" hidden="1">{"'DB資源'!$A$1:$G$43"}</definedName>
    <definedName name="てｓｔ" localSheetId="1" hidden="1">{"'DB資源'!$A$1:$G$43"}</definedName>
    <definedName name="てｓｔ" localSheetId="0" hidden="1">{"'DB資源'!$A$1:$G$43"}</definedName>
    <definedName name="てｓｔ" hidden="1">{"'DB資源'!$A$1:$G$43"}</definedName>
    <definedName name="ディスクスライス構成" localSheetId="2" hidden="1">{"'フローチャート'!$A$1:$AO$191"}</definedName>
    <definedName name="ディスクスライス構成" localSheetId="1" hidden="1">{"'フローチャート'!$A$1:$AO$191"}</definedName>
    <definedName name="ディスクスライス構成" localSheetId="0" hidden="1">{"'フローチャート'!$A$1:$AO$191"}</definedName>
    <definedName name="ディスクスライス構成" hidden="1">{"'フローチャート'!$A$1:$AO$191"}</definedName>
    <definedName name="ディスクスライス構成2" localSheetId="2" hidden="1">{"'フローチャート'!$A$1:$AO$191"}</definedName>
    <definedName name="ディスクスライス構成2" localSheetId="1" hidden="1">{"'フローチャート'!$A$1:$AO$191"}</definedName>
    <definedName name="ディスクスライス構成2" localSheetId="0" hidden="1">{"'フローチャート'!$A$1:$AO$191"}</definedName>
    <definedName name="ディスクスライス構成2" hidden="1">{"'フローチャート'!$A$1:$AO$191"}</definedName>
    <definedName name="データ２" localSheetId="1">OFFSET('見積サマリ '!プロセス一覧,0,0,ROWS('見積サマリ '!プロセス一覧),1)</definedName>
    <definedName name="データ２" localSheetId="0">OFFSET(前提条件!プロセス一覧,0,0,ROWS(前提条件!プロセス一覧),1)</definedName>
    <definedName name="データ２">OFFSET(プロセス一覧,0,0,ROWS(プロセス一覧),1)</definedName>
    <definedName name="データベース" localSheetId="0">#REF!</definedName>
    <definedName name="データベース">#REF!</definedName>
    <definedName name="データベース名" localSheetId="0">#REF!</definedName>
    <definedName name="データベース名">#REF!</definedName>
    <definedName name="データ開始位置_グラフデータ_原因別分類" localSheetId="0">#REF!</definedName>
    <definedName name="データ開始位置_グラフデータ_原因別分類">#REF!</definedName>
    <definedName name="データ開始位置_台帳_原因別分類" localSheetId="0">#REF!</definedName>
    <definedName name="データ開始位置_台帳_原因別分類">#REF!</definedName>
    <definedName name="データ開始行" localSheetId="0">#REF!</definedName>
    <definedName name="データ開始行">#REF!</definedName>
    <definedName name="データ型リスト" localSheetId="0">#REF!</definedName>
    <definedName name="データ型リスト">#REF!</definedName>
    <definedName name="データ最終行" localSheetId="0">#REF!</definedName>
    <definedName name="データ最終行">#REF!</definedName>
    <definedName name="デｰタ取込" localSheetId="0">#REF!</definedName>
    <definedName name="デｰタ取込">#REF!</definedName>
    <definedName name="データ終了位置_消化件数推移" localSheetId="0">#REF!</definedName>
    <definedName name="データ終了位置_消化件数推移">#REF!</definedName>
    <definedName name="ﾃﾞｰﾀ分析合計" localSheetId="0">#REF!</definedName>
    <definedName name="ﾃﾞｰﾀ分析合計">#REF!</definedName>
    <definedName name="テーブル一覧" localSheetId="0">#REF!</definedName>
    <definedName name="テーブル一覧">#REF!</definedName>
    <definedName name="テーブル仕様__セット品ﾏｽﾀ__2__List" localSheetId="0">#REF!</definedName>
    <definedName name="テーブル仕様__セット品ﾏｽﾀ__2__List">#REF!</definedName>
    <definedName name="テーブル仕様抽出" localSheetId="0">#REF!</definedName>
    <definedName name="テーブル仕様抽出">#REF!</definedName>
    <definedName name="テーブル情報" localSheetId="0">#REF!</definedName>
    <definedName name="テーブル情報">#REF!</definedName>
    <definedName name="テーブル数" localSheetId="0">#REF!</definedName>
    <definedName name="テーブル数">#REF!</definedName>
    <definedName name="テーブル定義書" localSheetId="2" hidden="1">{#N/A,#N/A,FALSE,"表一覧"}</definedName>
    <definedName name="テーブル定義書" localSheetId="1" hidden="1">{#N/A,#N/A,FALSE,"表一覧"}</definedName>
    <definedName name="テーブル定義書" localSheetId="0" hidden="1">{#N/A,#N/A,FALSE,"表一覧"}</definedName>
    <definedName name="テーブル定義書" hidden="1">{#N/A,#N/A,FALSE,"表一覧"}</definedName>
    <definedName name="テスト" localSheetId="2" hidden="1">{"'フローチャート'!$A$1:$AO$191"}</definedName>
    <definedName name="テスト" localSheetId="1" hidden="1">{"'フローチャート'!$A$1:$AO$191"}</definedName>
    <definedName name="テスト" localSheetId="0" hidden="1">{"'フローチャート'!$A$1:$AO$191"}</definedName>
    <definedName name="テスト" hidden="1">{"'フローチャート'!$A$1:$AO$191"}</definedName>
    <definedName name="てすと" localSheetId="2" hidden="1">{"'説明 (2)'!$C$7:$E$19"}</definedName>
    <definedName name="てすと" localSheetId="1" hidden="1">{"'説明 (2)'!$C$7:$E$19"}</definedName>
    <definedName name="てすと" localSheetId="0" hidden="1">{"'説明 (2)'!$C$7:$E$19"}</definedName>
    <definedName name="てすと" hidden="1">{"'説明 (2)'!$C$7:$E$19"}</definedName>
    <definedName name="テスト１" hidden="1">#REF!</definedName>
    <definedName name="テストケースIDリスト範囲" localSheetId="0">#REF!</definedName>
    <definedName name="テストケースIDリスト範囲">#REF!</definedName>
    <definedName name="テスト環境" localSheetId="0">#REF!</definedName>
    <definedName name="テスト環境">#REF!</definedName>
    <definedName name="テスト係数" localSheetId="0">#REF!</definedName>
    <definedName name="テスト係数">#REF!</definedName>
    <definedName name="ﾃｽﾄ工数" localSheetId="0">#REF!</definedName>
    <definedName name="ﾃｽﾄ工数">#REF!</definedName>
    <definedName name="テスト仕様書" localSheetId="0">#REF!</definedName>
    <definedName name="テスト仕様書">#REF!</definedName>
    <definedName name="デフォルト値" localSheetId="0">#REF!</definedName>
    <definedName name="デフォルト値">#REF!</definedName>
    <definedName name="デ素材_L0" localSheetId="0">#REF!</definedName>
    <definedName name="デ素材_L0">#REF!</definedName>
    <definedName name="デ素材_L1" localSheetId="0">#REF!</definedName>
    <definedName name="デ素材_L1">#REF!</definedName>
    <definedName name="デ素材_L2" localSheetId="0">#REF!</definedName>
    <definedName name="デ素材_L2">#REF!</definedName>
    <definedName name="デ素材_L3" localSheetId="0">#REF!</definedName>
    <definedName name="デ素材_L3">#REF!</definedName>
    <definedName name="デ素材_L4" localSheetId="0">#REF!</definedName>
    <definedName name="デ素材_L4">#REF!</definedName>
    <definedName name="デ素材_L5" localSheetId="0">#REF!</definedName>
    <definedName name="デ素材_L5">#REF!</definedName>
    <definedName name="デ番_L0" localSheetId="0">#REF!</definedName>
    <definedName name="デ番_L0">#REF!</definedName>
    <definedName name="デ番_L1" localSheetId="0">#REF!</definedName>
    <definedName name="デ番_L1">#REF!</definedName>
    <definedName name="デ番_L2" localSheetId="0">#REF!</definedName>
    <definedName name="デ番_L2">#REF!</definedName>
    <definedName name="デ番_L3" localSheetId="0">#REF!</definedName>
    <definedName name="デ番_L3">#REF!</definedName>
    <definedName name="デ番_L4" localSheetId="0">#REF!</definedName>
    <definedName name="デ番_L4">#REF!</definedName>
    <definedName name="デ番_L5" localSheetId="0">#REF!</definedName>
    <definedName name="デ番_L5">#REF!</definedName>
    <definedName name="デ編_L0" localSheetId="0">#REF!</definedName>
    <definedName name="デ編_L0">#REF!</definedName>
    <definedName name="デ編_L1" localSheetId="0">#REF!</definedName>
    <definedName name="デ編_L1">#REF!</definedName>
    <definedName name="デ編_L2" localSheetId="0">#REF!</definedName>
    <definedName name="デ編_L2">#REF!</definedName>
    <definedName name="デ編_L3" localSheetId="0">#REF!</definedName>
    <definedName name="デ編_L3">#REF!</definedName>
    <definedName name="デ編_L4" localSheetId="0">#REF!</definedName>
    <definedName name="デ編_L4">#REF!</definedName>
    <definedName name="デ編_L5" localSheetId="0">#REF!</definedName>
    <definedName name="デ編_L5">#REF!</definedName>
    <definedName name="ドキュメント" localSheetId="0">#REF!</definedName>
    <definedName name="ドキュメント">#REF!</definedName>
    <definedName name="ドキュメントページ数" localSheetId="0">#REF!</definedName>
    <definedName name="ドキュメントページ数">#REF!</definedName>
    <definedName name="ドキュメント名" localSheetId="0">#REF!</definedName>
    <definedName name="ドキュメント名">#REF!</definedName>
    <definedName name="ドキュメント名リスト範囲" localSheetId="0">#REF!</definedName>
    <definedName name="ドキュメント名リスト範囲">#REF!</definedName>
    <definedName name="ととと" localSheetId="2" hidden="1">{#N/A,#N/A,FALSE,"予算表";#N/A,#N/A,FALSE,"人件費"}</definedName>
    <definedName name="ととと" localSheetId="1" hidden="1">{#N/A,#N/A,FALSE,"予算表";#N/A,#N/A,FALSE,"人件費"}</definedName>
    <definedName name="ととと" localSheetId="0" hidden="1">{#N/A,#N/A,FALSE,"予算表";#N/A,#N/A,FALSE,"人件費"}</definedName>
    <definedName name="ととと" hidden="1">{#N/A,#N/A,FALSE,"予算表";#N/A,#N/A,FALSE,"人件費"}</definedName>
    <definedName name="ドメイン" localSheetId="0">#REF!</definedName>
    <definedName name="ドメイン">#REF!</definedName>
    <definedName name="ネットワーク結線図" localSheetId="2" hidden="1">{"'フローチャート'!$A$1:$AO$191"}</definedName>
    <definedName name="ネットワーク結線図" localSheetId="1" hidden="1">{"'フローチャート'!$A$1:$AO$191"}</definedName>
    <definedName name="ネットワーク結線図" localSheetId="0" hidden="1">{"'フローチャート'!$A$1:$AO$191"}</definedName>
    <definedName name="ネットワーク結線図" hidden="1">{"'フローチャート'!$A$1:$AO$191"}</definedName>
    <definedName name="ハ１" localSheetId="0">#REF!</definedName>
    <definedName name="ハ１">#REF!</definedName>
    <definedName name="は２" localSheetId="0">#REF!</definedName>
    <definedName name="は２">#REF!</definedName>
    <definedName name="ハ２ホ" localSheetId="0">#REF!</definedName>
    <definedName name="ハ２ホ">#REF!</definedName>
    <definedName name="は３" localSheetId="0">#REF!</definedName>
    <definedName name="は３">#REF!</definedName>
    <definedName name="バージョン" localSheetId="0">#REF!</definedName>
    <definedName name="バージョン">#REF!</definedName>
    <definedName name="ハードPP" localSheetId="2" hidden="1">{"'表紙'!$A$1:$W$39"}</definedName>
    <definedName name="ハードPP" localSheetId="1" hidden="1">{"'表紙'!$A$1:$W$39"}</definedName>
    <definedName name="ハードPP" localSheetId="0" hidden="1">{"'表紙'!$A$1:$W$39"}</definedName>
    <definedName name="ハードPP" hidden="1">{"'表紙'!$A$1:$W$39"}</definedName>
    <definedName name="ハードソフト" localSheetId="2" hidden="1">{#N/A,#N/A,FALSE,"見積書";#N/A,#N/A,FALSE,"注文書"}</definedName>
    <definedName name="ハードソフト" localSheetId="1" hidden="1">{#N/A,#N/A,FALSE,"見積書";#N/A,#N/A,FALSE,"注文書"}</definedName>
    <definedName name="ハードソフト" localSheetId="0" hidden="1">{#N/A,#N/A,FALSE,"見積書";#N/A,#N/A,FALSE,"注文書"}</definedName>
    <definedName name="ハードソフト" hidden="1">{#N/A,#N/A,FALSE,"見積書";#N/A,#N/A,FALSE,"注文書"}</definedName>
    <definedName name="ハード手配" localSheetId="0">#REF!</definedName>
    <definedName name="ハード手配">#REF!</definedName>
    <definedName name="ハード手配手数料" localSheetId="0">#REF!</definedName>
    <definedName name="ハード手配手数料">#REF!</definedName>
    <definedName name="ハサホ" localSheetId="0">#REF!</definedName>
    <definedName name="ハサホ">#REF!</definedName>
    <definedName name="ﾊﾞｽ･ﾀｸｼｰ" localSheetId="0">#REF!</definedName>
    <definedName name="ﾊﾞｽ･ﾀｸｼｰ">#REF!</definedName>
    <definedName name="ﾊﾞｽ･ﾀｸｼｰ1" localSheetId="0">#REF!</definedName>
    <definedName name="ﾊﾞｽ･ﾀｸｼｰ1">#REF!</definedName>
    <definedName name="ﾊﾞｽ･ﾀｸｼｰ2" localSheetId="0">#REF!</definedName>
    <definedName name="ﾊﾞｽ･ﾀｸｼｰ2">#REF!</definedName>
    <definedName name="ﾊﾞｽ･ﾀｸｼｰ3" localSheetId="0">#REF!</definedName>
    <definedName name="ﾊﾞｽ･ﾀｸｼｰ3">#REF!</definedName>
    <definedName name="ﾊﾞｽ･ﾀｸｼｰ4" localSheetId="0">#REF!</definedName>
    <definedName name="ﾊﾞｽ･ﾀｸｼｰ4">#REF!</definedName>
    <definedName name="バックアップ" localSheetId="2" hidden="1">{"'Sheet2'!$A$1:$T$40"}</definedName>
    <definedName name="バックアップ" localSheetId="1" hidden="1">{"'Sheet2'!$A$1:$T$40"}</definedName>
    <definedName name="バックアップ" localSheetId="0" hidden="1">{"'Sheet2'!$A$1:$T$40"}</definedName>
    <definedName name="バックアップ" hidden="1">{"'Sheet2'!$A$1:$T$40"}</definedName>
    <definedName name="バックアップ・リカバリ" localSheetId="0">#REF!</definedName>
    <definedName name="バックアップ・リカバリ">#REF!</definedName>
    <definedName name="バックアップLUN" localSheetId="0">#REF!</definedName>
    <definedName name="バックアップLUN">#REF!</definedName>
    <definedName name="バックアップLUN___0" localSheetId="0">#REF!</definedName>
    <definedName name="バックアップLUN___0">#REF!</definedName>
    <definedName name="バックアップLUN___1" localSheetId="0">#REF!</definedName>
    <definedName name="バックアップLUN___1">#REF!</definedName>
    <definedName name="バックアップLUN___2" localSheetId="0">#REF!</definedName>
    <definedName name="バックアップLUN___2">#REF!</definedName>
    <definedName name="バッチファイル取込処理" localSheetId="0">#REF!</definedName>
    <definedName name="バッチファイル取込処理">#REF!</definedName>
    <definedName name="ハホ" localSheetId="0">#REF!</definedName>
    <definedName name="ハホ">#REF!</definedName>
    <definedName name="ピクチャ" localSheetId="0">#REF!</definedName>
    <definedName name="ピクチャ">#REF!</definedName>
    <definedName name="ビジネス本部" localSheetId="0">#REF!</definedName>
    <definedName name="ビジネス本部">#REF!</definedName>
    <definedName name="ふぁｄｓｆさｆｓｄｆ" localSheetId="0">#REF!</definedName>
    <definedName name="ふぁｄｓｆさｆｓｄｆ">#REF!</definedName>
    <definedName name="ふぁｄふぁｓｆｓｄｆｓｄｆ" localSheetId="0">#REF!</definedName>
    <definedName name="ふぁｄふぁｓｆｓｄｆｓｄｆ">#REF!</definedName>
    <definedName name="ふぁｓｄふぁふぁｆ" localSheetId="0">#REF!</definedName>
    <definedName name="ふぁｓｄふぁふぁｆ">#REF!</definedName>
    <definedName name="ファイルアクセス図" localSheetId="0">#REF!</definedName>
    <definedName name="ファイルアクセス図">#REF!</definedName>
    <definedName name="ファイル名" localSheetId="0">#REF!</definedName>
    <definedName name="ファイル名">#REF!</definedName>
    <definedName name="ふぁふぁＤふぁ" localSheetId="2" hidden="1">{"'表示色'!$A$1:$O$109"}</definedName>
    <definedName name="ふぁふぁＤふぁ" localSheetId="1" hidden="1">{"'表示色'!$A$1:$O$109"}</definedName>
    <definedName name="ふぁふぁＤふぁ" localSheetId="0" hidden="1">{"'表示色'!$A$1:$O$109"}</definedName>
    <definedName name="ふぁふぁＤふぁ" hidden="1">{"'表示色'!$A$1:$O$109"}</definedName>
    <definedName name="ﾌｨｰﾙﾄﾞ名" localSheetId="0">#REF!</definedName>
    <definedName name="ﾌｨｰﾙﾄﾞ名">#REF!</definedName>
    <definedName name="フォーマット" localSheetId="2" hidden="1">{"'Sheet2 (2)'!$AF$67","'Sheet2 (2)'!$A$1:$Z$82"}</definedName>
    <definedName name="フォーマット" localSheetId="1" hidden="1">{"'Sheet2 (2)'!$AF$67","'Sheet2 (2)'!$A$1:$Z$82"}</definedName>
    <definedName name="フォーマット" localSheetId="0" hidden="1">{"'Sheet2 (2)'!$AF$67","'Sheet2 (2)'!$A$1:$Z$82"}</definedName>
    <definedName name="フォーマット" hidden="1">{"'Sheet2 (2)'!$AF$67","'Sheet2 (2)'!$A$1:$Z$82"}</definedName>
    <definedName name="ブック名" localSheetId="0">#REF!</definedName>
    <definedName name="ブック名">#REF!</definedName>
    <definedName name="ブレード" localSheetId="2" hidden="1">{"'フローチャート'!$A$1:$AO$191"}</definedName>
    <definedName name="ブレード" localSheetId="1" hidden="1">{"'フローチャート'!$A$1:$AO$191"}</definedName>
    <definedName name="ブレード" localSheetId="0" hidden="1">{"'フローチャート'!$A$1:$AO$191"}</definedName>
    <definedName name="ブレード" hidden="1">{"'フローチャート'!$A$1:$AO$191"}</definedName>
    <definedName name="ブレード4" localSheetId="2" hidden="1">{"'フローチャート'!$A$1:$AO$191"}</definedName>
    <definedName name="ブレード4" localSheetId="1" hidden="1">{"'フローチャート'!$A$1:$AO$191"}</definedName>
    <definedName name="ブレード4" localSheetId="0" hidden="1">{"'フローチャート'!$A$1:$AO$191"}</definedName>
    <definedName name="ブレード4" hidden="1">{"'フローチャート'!$A$1:$AO$191"}</definedName>
    <definedName name="プログラムＩＤ" localSheetId="0">#REF!</definedName>
    <definedName name="プログラムＩＤ">#REF!</definedName>
    <definedName name="ﾌﾟﾛｸﾞﾗﾑﾊﾞﾝｺﾞｳ" localSheetId="0">#REF!</definedName>
    <definedName name="ﾌﾟﾛｸﾞﾗﾑﾊﾞﾝｺﾞｳ">#REF!</definedName>
    <definedName name="ﾌﾟﾛｼﾞｪｸﾄ管理者" localSheetId="0">#REF!</definedName>
    <definedName name="ﾌﾟﾛｼﾞｪｸﾄ管理者">#REF!</definedName>
    <definedName name="プロジェクト管理者TEL" localSheetId="0">#REF!</definedName>
    <definedName name="プロジェクト管理者TEL">#REF!</definedName>
    <definedName name="プロジェクト進捗設定" localSheetId="0">#REF!</definedName>
    <definedName name="プロジェクト進捗設定">#REF!</definedName>
    <definedName name="ﾌﾟﾛｼﾞｪｸﾄ責任者" localSheetId="0">#REF!</definedName>
    <definedName name="ﾌﾟﾛｼﾞｪｸﾄ責任者">#REF!</definedName>
    <definedName name="プロジェクト名" localSheetId="0">#REF!</definedName>
    <definedName name="プロジェクト名">#REF!</definedName>
    <definedName name="プロジェクト名称" localSheetId="0">#REF!</definedName>
    <definedName name="プロジェクト名称">#REF!</definedName>
    <definedName name="プロセス一覧" localSheetId="1">OFFSET('見積サマリ '!集計_全体プロセス_DATA,0,0,,3)</definedName>
    <definedName name="プロセス一覧" localSheetId="0">OFFSET(前提条件!集計_全体プロセス_DATA,0,0,,3)</definedName>
    <definedName name="プロセス一覧">OFFSET(集計_全体プロセス_DATA,0,0,,3)</definedName>
    <definedName name="プロセス範囲" localSheetId="0">#REF!</definedName>
    <definedName name="プロセス範囲">#REF!</definedName>
    <definedName name="プロセス別_サブシステム" localSheetId="1">OFFSET([0]!集計_プロセス,2,0,ROWS([0]!集計_プロセス)-3,1)</definedName>
    <definedName name="プロセス別_サブシステム" localSheetId="0">OFFSET(前提条件!集計_プロセス,2,0,ROWS(前提条件!集計_プロセス)-3,1)</definedName>
    <definedName name="プロセス別_サブシステム">OFFSET(集計_プロセス,2,0,ROWS(集計_プロセス)-3,1)</definedName>
    <definedName name="プロセス別_業務プロセス" localSheetId="1">OFFSET([0]!集計_プロセス,2,1,ROWS([0]!集計_プロセス)-3,1)</definedName>
    <definedName name="プロセス別_業務プロセス" localSheetId="0">OFFSET(前提条件!集計_プロセス,2,1,ROWS(前提条件!集計_プロセス)-3,1)</definedName>
    <definedName name="プロセス別_業務プロセス">OFFSET(集計_プロセス,2,1,ROWS(集計_プロセス)-3,1)</definedName>
    <definedName name="ブロック" localSheetId="0">#REF!</definedName>
    <definedName name="ブロック">#REF!</definedName>
    <definedName name="ページ" localSheetId="1">'見積サマリ '!ページ</definedName>
    <definedName name="ページ" localSheetId="0">前提条件!ページ</definedName>
    <definedName name="ページ">[0]!ページ</definedName>
    <definedName name="ﾍﾟﾝﾃﾞｨﾝｸﾞﾘｽﾄﾌｫﾛｰ率b" localSheetId="0">#REF!</definedName>
    <definedName name="ﾍﾟﾝﾃﾞｨﾝｸﾞﾘｽﾄﾌｫﾛｰ率b">#REF!</definedName>
    <definedName name="ﾍﾟﾝﾃﾞｨﾝｸﾞﾘｽﾄﾌｫﾛｰ率t" localSheetId="0">#REF!</definedName>
    <definedName name="ﾍﾟﾝﾃﾞｨﾝｸﾞﾘｽﾄﾌｫﾛｰ率t">#REF!</definedName>
    <definedName name="ﾍﾟﾝﾃﾞｨﾝｸﾞ完了件数b" localSheetId="0">#REF!</definedName>
    <definedName name="ﾍﾟﾝﾃﾞｨﾝｸﾞ完了件数b">#REF!</definedName>
    <definedName name="ﾍﾟﾝﾃﾞｨﾝｸﾞ完了合計" localSheetId="0">#REF!</definedName>
    <definedName name="ﾍﾟﾝﾃﾞｨﾝｸﾞ完了合計">#REF!</definedName>
    <definedName name="ﾍﾟﾝﾃﾞｨﾝｸﾞ期限超" localSheetId="0">#REF!</definedName>
    <definedName name="ﾍﾟﾝﾃﾞｨﾝｸﾞ期限超">#REF!</definedName>
    <definedName name="ﾍﾟﾝﾃﾞｨﾝｸﾞ期限超Prj数b" localSheetId="0">#REF!</definedName>
    <definedName name="ﾍﾟﾝﾃﾞｨﾝｸﾞ期限超Prj数b">#REF!</definedName>
    <definedName name="ﾍﾟﾝﾃﾞｨﾝｸﾞ期限超合計" localSheetId="0">#REF!</definedName>
    <definedName name="ﾍﾟﾝﾃﾞｨﾝｸﾞ期限超合計">#REF!</definedName>
    <definedName name="ﾍﾟﾝﾃﾞｨﾝｸﾞ件数b" localSheetId="0">#REF!</definedName>
    <definedName name="ﾍﾟﾝﾃﾞｨﾝｸﾞ件数b">#REF!</definedName>
    <definedName name="ﾍﾟﾝﾃﾞｨﾝｸﾞ発生合計" localSheetId="0">#REF!</definedName>
    <definedName name="ﾍﾟﾝﾃﾞｨﾝｸﾞ発生合計">#REF!</definedName>
    <definedName name="ほうこく" localSheetId="1">'見積サマリ '!ほうこく</definedName>
    <definedName name="ほうこく" localSheetId="0">前提条件!ほうこく</definedName>
    <definedName name="ほうこく">[0]!ほうこく</definedName>
    <definedName name="ホスト名" localSheetId="0">#REF!</definedName>
    <definedName name="ホスト名">#REF!</definedName>
    <definedName name="ﾏｼﾝｸﾌﾞﾝ" localSheetId="0">#REF!</definedName>
    <definedName name="ﾏｼﾝｸﾌﾞﾝ">#REF!</definedName>
    <definedName name="マスタ" localSheetId="2" hidden="1">{"'表紙'!$A$1:$W$39"}</definedName>
    <definedName name="マスタ" localSheetId="1" hidden="1">{"'表紙'!$A$1:$W$39"}</definedName>
    <definedName name="マスタ" localSheetId="0" hidden="1">{"'表紙'!$A$1:$W$39"}</definedName>
    <definedName name="マスタ" hidden="1">{"'表紙'!$A$1:$W$39"}</definedName>
    <definedName name="マスタ_1" localSheetId="2" hidden="1">{"'表紙'!$A$1:$W$39"}</definedName>
    <definedName name="マスタ_1" localSheetId="1" hidden="1">{"'表紙'!$A$1:$W$39"}</definedName>
    <definedName name="マスタ_1" localSheetId="0" hidden="1">{"'表紙'!$A$1:$W$39"}</definedName>
    <definedName name="マスタ_1" hidden="1">{"'表紙'!$A$1:$W$39"}</definedName>
    <definedName name="ﾏｽﾀ管理合計" localSheetId="0">#REF!</definedName>
    <definedName name="ﾏｽﾀ管理合計">#REF!</definedName>
    <definedName name="ﾏｽﾀ更新ﾍｯﾀﾞｰSEQ" localSheetId="0">#REF!</definedName>
    <definedName name="ﾏｽﾀ更新ﾍｯﾀﾞｰSEQ">#REF!</definedName>
    <definedName name="ﾏｽﾀ更新ﾍｯﾀﾞｰ合計" localSheetId="0">#REF!</definedName>
    <definedName name="ﾏｽﾀ更新ﾍｯﾀﾞｰ合計">#REF!</definedName>
    <definedName name="ﾏﾆｭｱﾙ" localSheetId="0">#REF!</definedName>
    <definedName name="ﾏﾆｭｱﾙ">#REF!</definedName>
    <definedName name="マル" localSheetId="0">#REF!</definedName>
    <definedName name="マル">#REF!</definedName>
    <definedName name="まる" localSheetId="0">#REF!</definedName>
    <definedName name="まる">#REF!</definedName>
    <definedName name="マルチパス" localSheetId="0">#REF!</definedName>
    <definedName name="マルチパス">#REF!</definedName>
    <definedName name="マルチパス___0" localSheetId="0">#REF!</definedName>
    <definedName name="マルチパス___0">#REF!</definedName>
    <definedName name="マルチパス___1" localSheetId="0">#REF!</definedName>
    <definedName name="マルチパス___1">#REF!</definedName>
    <definedName name="マルチパス___2" localSheetId="0">#REF!</definedName>
    <definedName name="マルチパス___2">#REF!</definedName>
    <definedName name="ミラーキャビ_１０月" localSheetId="0">#REF!</definedName>
    <definedName name="ミラーキャビ_１０月">#REF!</definedName>
    <definedName name="ミラーキャビ_1１月" localSheetId="0">#REF!</definedName>
    <definedName name="ミラーキャビ_1１月">#REF!</definedName>
    <definedName name="ミラーキャビ_1２月" localSheetId="0">#REF!</definedName>
    <definedName name="ミラーキャビ_1２月">#REF!</definedName>
    <definedName name="ミラーキャビ_1３月" localSheetId="0">#REF!</definedName>
    <definedName name="ミラーキャビ_1３月">#REF!</definedName>
    <definedName name="ミラーキャビ_1４月" localSheetId="0">#REF!</definedName>
    <definedName name="ミラーキャビ_1４月">#REF!</definedName>
    <definedName name="ミラーキャビ_1５月" localSheetId="0">#REF!</definedName>
    <definedName name="ミラーキャビ_1５月">#REF!</definedName>
    <definedName name="ミラーキャビ_1６月" localSheetId="0">#REF!</definedName>
    <definedName name="ミラーキャビ_1６月">#REF!</definedName>
    <definedName name="ミラーキャビ_1７月" localSheetId="0">#REF!</definedName>
    <definedName name="ミラーキャビ_1７月">#REF!</definedName>
    <definedName name="ミラーキャビ_1８月" localSheetId="0">#REF!</definedName>
    <definedName name="ミラーキャビ_1８月">#REF!</definedName>
    <definedName name="ミラーキャビ_1月" localSheetId="0">#REF!</definedName>
    <definedName name="ミラーキャビ_1月">#REF!</definedName>
    <definedName name="ミラーキャビ_２月" localSheetId="0">#REF!</definedName>
    <definedName name="ミラーキャビ_２月">#REF!</definedName>
    <definedName name="ミラーキャビ_３月" localSheetId="0">#REF!</definedName>
    <definedName name="ミラーキャビ_３月">#REF!</definedName>
    <definedName name="ミラーキャビ_４月" localSheetId="0">#REF!</definedName>
    <definedName name="ミラーキャビ_４月">#REF!</definedName>
    <definedName name="ミラーキャビ_５月" localSheetId="0">#REF!</definedName>
    <definedName name="ミラーキャビ_５月">#REF!</definedName>
    <definedName name="ミラーキャビ_６月" localSheetId="0">#REF!</definedName>
    <definedName name="ミラーキャビ_６月">#REF!</definedName>
    <definedName name="ミラーキャビ_７月" localSheetId="0">#REF!</definedName>
    <definedName name="ミラーキャビ_７月">#REF!</definedName>
    <definedName name="ミラーキャビ_８月" localSheetId="0">#REF!</definedName>
    <definedName name="ミラーキャビ_８月">#REF!</definedName>
    <definedName name="ミラーキャビ_９月" localSheetId="0">#REF!</definedName>
    <definedName name="ミラーキャビ_９月">#REF!</definedName>
    <definedName name="ミラーキャビ_工場" localSheetId="0">#REF!</definedName>
    <definedName name="ミラーキャビ_工場">#REF!</definedName>
    <definedName name="ミラーキャビ_総台数" localSheetId="0">#REF!</definedName>
    <definedName name="ミラーキャビ_総台数">#REF!</definedName>
    <definedName name="ミラーキャビ_頭出日" localSheetId="0">#REF!</definedName>
    <definedName name="ミラーキャビ_頭出日">#REF!</definedName>
    <definedName name="メイン" localSheetId="0">#REF!</definedName>
    <definedName name="メイン">#REF!</definedName>
    <definedName name="メインダイアログ" localSheetId="1">'見積サマリ '!メインダイアログ</definedName>
    <definedName name="メインダイアログ" localSheetId="0">前提条件!メインダイアログ</definedName>
    <definedName name="メインダイアログ">[0]!メインダイアログ</definedName>
    <definedName name="ﾒｲﾝﾌﾚｰﾑの換算生産量" localSheetId="0">#REF!</definedName>
    <definedName name="ﾒｲﾝﾌﾚｰﾑの換算生産量">#REF!</definedName>
    <definedName name="ﾒｲﾝﾌﾚｰﾑの総原価" localSheetId="0">#REF!</definedName>
    <definedName name="ﾒｲﾝﾌﾚｰﾑの総原価">#REF!</definedName>
    <definedName name="ﾒｲﾝﾌﾚｰﾑの総工数" localSheetId="0">#REF!</definedName>
    <definedName name="ﾒｲﾝﾌﾚｰﾑの総工数">#REF!</definedName>
    <definedName name="ﾒｲﾝﾓｼﾞｭｰﾙ合計" localSheetId="0">#REF!</definedName>
    <definedName name="ﾒｲﾝﾓｼﾞｭｰﾙ合計">#REF!</definedName>
    <definedName name="ﾒｰｶｰ単価ﾏｽﾀSEQ" localSheetId="0">#REF!</definedName>
    <definedName name="ﾒｰｶｰ単価ﾏｽﾀSEQ">#REF!</definedName>
    <definedName name="ﾒｰｶｰ単価ﾏｽﾀ合計" localSheetId="0">#REF!</definedName>
    <definedName name="ﾒｰｶｰ単価ﾏｽﾀ合計">#REF!</definedName>
    <definedName name="メール送信時刻" localSheetId="0">#REF!</definedName>
    <definedName name="メール送信時刻">#REF!</definedName>
    <definedName name="メール送信日付" localSheetId="0">#REF!</definedName>
    <definedName name="メール送信日付">#REF!</definedName>
    <definedName name="ﾒｯｾｰｼﾞﾏｽﾀSEQ" localSheetId="0">#REF!</definedName>
    <definedName name="ﾒｯｾｰｼﾞﾏｽﾀSEQ">#REF!</definedName>
    <definedName name="ﾒｯｾｰｼﾞﾏｽﾀ合計" localSheetId="0">#REF!</definedName>
    <definedName name="ﾒｯｾｰｼﾞﾏｽﾀ合計">#REF!</definedName>
    <definedName name="メッセージレベル" localSheetId="0">#REF!</definedName>
    <definedName name="メッセージレベル">#REF!</definedName>
    <definedName name="メモ" localSheetId="0">#REF!</definedName>
    <definedName name="メモ">#REF!</definedName>
    <definedName name="モードリスト" localSheetId="0">OFFSET(#REF!,0,0,COUNTA(#REF!)-1,1)</definedName>
    <definedName name="モードリスト">OFFSET(#REF!,0,0,COUNTA(#REF!)-1,1)</definedName>
    <definedName name="モジュールIF仕様_データ型" localSheetId="0">#REF!</definedName>
    <definedName name="モジュールIF仕様_データ型">#REF!</definedName>
    <definedName name="モジュールIF仕様_増減" localSheetId="0">#REF!</definedName>
    <definedName name="モジュールIF仕様_増減">#REF!</definedName>
    <definedName name="モジュール一覧" localSheetId="0">#REF!</definedName>
    <definedName name="モジュール一覧">#REF!</definedName>
    <definedName name="モデム" localSheetId="1">'見積サマリ '!モデム</definedName>
    <definedName name="モデム" localSheetId="0">前提条件!モデム</definedName>
    <definedName name="モデム">[0]!モデム</definedName>
    <definedName name="モデル" localSheetId="0">#REF!</definedName>
    <definedName name="モデル">#REF!</definedName>
    <definedName name="モデル_本工事" localSheetId="0">#REF!</definedName>
    <definedName name="モデル_本工事">#REF!</definedName>
    <definedName name="ラジオ・番組管理" localSheetId="0">#REF!</definedName>
    <definedName name="ラジオ・番組管理">#REF!</definedName>
    <definedName name="ラジオ・編成管理" localSheetId="0">#REF!</definedName>
    <definedName name="ラジオ・編成管理">#REF!</definedName>
    <definedName name="ラック諸元" localSheetId="0">#REF!</definedName>
    <definedName name="ラック諸元">#REF!</definedName>
    <definedName name="ラック搭載図２" localSheetId="2" hidden="1">{"'フローチャート'!$A$1:$AO$191"}</definedName>
    <definedName name="ラック搭載図２" localSheetId="1" hidden="1">{"'フローチャート'!$A$1:$AO$191"}</definedName>
    <definedName name="ラック搭載図２" localSheetId="0" hidden="1">{"'フローチャート'!$A$1:$AO$191"}</definedName>
    <definedName name="ラック搭載図２" hidden="1">{"'フローチャート'!$A$1:$AO$191"}</definedName>
    <definedName name="ラベル２" localSheetId="0">#REF!</definedName>
    <definedName name="ラベル２">#REF!</definedName>
    <definedName name="ラベル３" localSheetId="0">#REF!</definedName>
    <definedName name="ラベル３">#REF!</definedName>
    <definedName name="ランク" localSheetId="0">OFFSET(#REF!,0,0,COUNTA(#REF!)-1,1)</definedName>
    <definedName name="ランク">OFFSET(#REF!,0,0,COUNTA(#REF!)-1,1)</definedName>
    <definedName name="ランク２" localSheetId="0">#REF!</definedName>
    <definedName name="ランク２">#REF!</definedName>
    <definedName name="ランク２マスタ" localSheetId="2" hidden="1">{"'説明 (2)'!$C$7:$E$19"}</definedName>
    <definedName name="ランク２マスタ" localSheetId="1" hidden="1">{"'説明 (2)'!$C$7:$E$19"}</definedName>
    <definedName name="ランク２マスタ" localSheetId="0" hidden="1">{"'説明 (2)'!$C$7:$E$19"}</definedName>
    <definedName name="ランク２マスタ" hidden="1">{"'説明 (2)'!$C$7:$E$19"}</definedName>
    <definedName name="ランク別指標" localSheetId="0">#REF!</definedName>
    <definedName name="ランク別指標">#REF!</definedName>
    <definedName name="ラ番_L0" localSheetId="0">#REF!</definedName>
    <definedName name="ラ番_L0">#REF!</definedName>
    <definedName name="ラ番_L1" localSheetId="0">#REF!</definedName>
    <definedName name="ラ番_L1">#REF!</definedName>
    <definedName name="ラ番_L2" localSheetId="0">#REF!</definedName>
    <definedName name="ラ番_L2">#REF!</definedName>
    <definedName name="ラ番_L3" localSheetId="0">#REF!</definedName>
    <definedName name="ラ番_L3">#REF!</definedName>
    <definedName name="ラ番_L4" localSheetId="0">#REF!</definedName>
    <definedName name="ラ番_L4">#REF!</definedName>
    <definedName name="ラ番_L5" localSheetId="0">#REF!</definedName>
    <definedName name="ラ番_L5">#REF!</definedName>
    <definedName name="ラ編_L0" localSheetId="0">#REF!</definedName>
    <definedName name="ラ編_L0">#REF!</definedName>
    <definedName name="ラ編_L1" localSheetId="0">#REF!</definedName>
    <definedName name="ラ編_L1">#REF!</definedName>
    <definedName name="ラ編_L2" localSheetId="0">#REF!</definedName>
    <definedName name="ラ編_L2">#REF!</definedName>
    <definedName name="ラ編_L3" localSheetId="0">#REF!</definedName>
    <definedName name="ラ編_L3">#REF!</definedName>
    <definedName name="ラ編_L4" localSheetId="0">#REF!</definedName>
    <definedName name="ラ編_L4">#REF!</definedName>
    <definedName name="ラ編_L5" localSheetId="0">#REF!</definedName>
    <definedName name="ラ編_L5">#REF!</definedName>
    <definedName name="ﾘｽｸ完了数b" localSheetId="0">#REF!</definedName>
    <definedName name="ﾘｽｸ完了数b">#REF!</definedName>
    <definedName name="ﾘｽｸ対策完了率b" localSheetId="0">#REF!</definedName>
    <definedName name="ﾘｽｸ対策完了率b">#REF!</definedName>
    <definedName name="ﾘｽｸ対策完了率t" localSheetId="0">#REF!</definedName>
    <definedName name="ﾘｽｸ対策完了率t">#REF!</definedName>
    <definedName name="リスト作成" localSheetId="0">#REF!</definedName>
    <definedName name="リスト作成">#REF!</definedName>
    <definedName name="りぬわわ" localSheetId="0">#REF!</definedName>
    <definedName name="りぬわわ">#REF!</definedName>
    <definedName name="リンク" localSheetId="2" hidden="1">{"'フローチャート'!$A$1:$AO$191"}</definedName>
    <definedName name="リンク" localSheetId="1" hidden="1">{"'フローチャート'!$A$1:$AO$191"}</definedName>
    <definedName name="リンク" localSheetId="0" hidden="1">{"'フローチャート'!$A$1:$AO$191"}</definedName>
    <definedName name="リンク" hidden="1">{"'フローチャート'!$A$1:$AO$191"}</definedName>
    <definedName name="レイアウト構成" localSheetId="0">#REF!</definedName>
    <definedName name="レイアウト構成">#REF!</definedName>
    <definedName name="ﾚｰﾄﾃｰﾌﾞﾙSEQ" localSheetId="0">#REF!</definedName>
    <definedName name="ﾚｰﾄﾃｰﾌﾞﾙSEQ">#REF!</definedName>
    <definedName name="ﾚｰﾄﾃｰﾌﾞﾙ合計" localSheetId="0">#REF!</definedName>
    <definedName name="ﾚｰﾄﾃｰﾌﾞﾙ合計">#REF!</definedName>
    <definedName name="レビュア①名前" localSheetId="0">#REF!</definedName>
    <definedName name="レビュア①名前">#REF!</definedName>
    <definedName name="レビュア②名前" localSheetId="0">#REF!</definedName>
    <definedName name="レビュア②名前">#REF!</definedName>
    <definedName name="レビュア③名前" localSheetId="0">#REF!</definedName>
    <definedName name="レビュア③名前">#REF!</definedName>
    <definedName name="レビュア④名前" localSheetId="0">#REF!</definedName>
    <definedName name="レビュア④名前">#REF!</definedName>
    <definedName name="レビュア⑤名前" localSheetId="0">#REF!</definedName>
    <definedName name="レビュア⑤名前">#REF!</definedName>
    <definedName name="レビュア人数" localSheetId="0">#REF!</definedName>
    <definedName name="レビュア人数">#REF!</definedName>
    <definedName name="レビュー_サブシステム" localSheetId="0">#REF!</definedName>
    <definedName name="レビュー_サブシステム">#REF!</definedName>
    <definedName name="レビュー_スクロール開始" localSheetId="0">#REF!</definedName>
    <definedName name="レビュー_スクロール開始">#REF!</definedName>
    <definedName name="レビュー_ドキュメント率" localSheetId="0">#REF!</definedName>
    <definedName name="レビュー_ドキュメント率">#REF!</definedName>
    <definedName name="レビュー_ドキュメント率_指標値" localSheetId="0">#REF!</definedName>
    <definedName name="レビュー_ドキュメント率_指標値">#REF!</definedName>
    <definedName name="レビュー_ドキュメント量" localSheetId="0">#REF!</definedName>
    <definedName name="レビュー_ドキュメント量">#REF!</definedName>
    <definedName name="レビュー_プロセス" localSheetId="0">#REF!</definedName>
    <definedName name="レビュー_プロセス">#REF!</definedName>
    <definedName name="レビュー_ヘッダ行" localSheetId="0">#REF!</definedName>
    <definedName name="レビュー_ヘッダ行">#REF!</definedName>
    <definedName name="レビュー_レビュー工数" localSheetId="0">#REF!</definedName>
    <definedName name="レビュー_レビュー工数">#REF!</definedName>
    <definedName name="レビュー_規模" localSheetId="0">#REF!</definedName>
    <definedName name="レビュー_規模">#REF!</definedName>
    <definedName name="レビュー_許容範囲" localSheetId="0">#REF!</definedName>
    <definedName name="レビュー_許容範囲">#REF!</definedName>
    <definedName name="レビュー_業務プロセス" localSheetId="0">#REF!</definedName>
    <definedName name="レビュー_業務プロセス">#REF!</definedName>
    <definedName name="レビュー_工数率" localSheetId="0">#REF!</definedName>
    <definedName name="レビュー_工数率">#REF!</definedName>
    <definedName name="レビュー_工数率_指標値" localSheetId="0">#REF!</definedName>
    <definedName name="レビュー_工数率_指標値">#REF!</definedName>
    <definedName name="レビュー_指摘件数" localSheetId="0">#REF!</definedName>
    <definedName name="レビュー_指摘件数">#REF!</definedName>
    <definedName name="レビュー_指摘率" localSheetId="0">#REF!</definedName>
    <definedName name="レビュー_指摘率">#REF!</definedName>
    <definedName name="レビュー_指摘率_指標値" localSheetId="0">#REF!</definedName>
    <definedName name="レビュー_指摘率_指標値">#REF!</definedName>
    <definedName name="レビュー回数" localSheetId="0">#REF!</definedName>
    <definedName name="レビュー回数">#REF!</definedName>
    <definedName name="レビュー開始日" localSheetId="0">#REF!</definedName>
    <definedName name="レビュー開始日">#REF!</definedName>
    <definedName name="レビュー完了日" localSheetId="0">#REF!</definedName>
    <definedName name="レビュー完了日">#REF!</definedName>
    <definedName name="レビュー指摘_原因分類リスト" localSheetId="0">#REF!</definedName>
    <definedName name="レビュー指摘_原因分類リスト">#REF!</definedName>
    <definedName name="レビュー指摘割合_原因工程" localSheetId="0">#REF!</definedName>
    <definedName name="レビュー指摘割合_原因工程">#REF!</definedName>
    <definedName name="レビュー指摘件数_原因区分" localSheetId="0">#REF!</definedName>
    <definedName name="レビュー指摘件数_原因区分">#REF!</definedName>
    <definedName name="レビュー指摘件数_原因工程" localSheetId="0">#REF!</definedName>
    <definedName name="レビュー指摘件数_原因工程">#REF!</definedName>
    <definedName name="レビュー指摘件数_原因分類" localSheetId="0">#REF!</definedName>
    <definedName name="レビュー指摘件数_原因分類">#REF!</definedName>
    <definedName name="レビュー指摘率_原因区分" localSheetId="0">#REF!</definedName>
    <definedName name="レビュー指摘率_原因区分">#REF!</definedName>
    <definedName name="レビュー指摘率_原因分類" localSheetId="0">#REF!</definedName>
    <definedName name="レビュー指摘率_原因分類">#REF!</definedName>
    <definedName name="レビュー種類" localSheetId="0">#REF!</definedName>
    <definedName name="レビュー種類">#REF!</definedName>
    <definedName name="レビュー種類リスト範囲" localSheetId="0">#REF!</definedName>
    <definedName name="レビュー種類リスト範囲">#REF!</definedName>
    <definedName name="レビュー種類範囲" localSheetId="0">#REF!</definedName>
    <definedName name="レビュー種類範囲">#REF!</definedName>
    <definedName name="レビュー種類名１" localSheetId="0">#REF!</definedName>
    <definedName name="レビュー種類名１">#REF!</definedName>
    <definedName name="レビュー種類名２" localSheetId="0">#REF!</definedName>
    <definedName name="レビュー種類名２">#REF!</definedName>
    <definedName name="レビュー所感" localSheetId="0">#REF!</definedName>
    <definedName name="レビュー所感">#REF!</definedName>
    <definedName name="レビュー情報_サブシステム別" localSheetId="0">#REF!</definedName>
    <definedName name="レビュー情報_サブシステム別">#REF!</definedName>
    <definedName name="レビュー情報_プロジェクト全体" localSheetId="0">#REF!</definedName>
    <definedName name="レビュー情報_プロジェクト全体">#REF!</definedName>
    <definedName name="レビュー情報_プロセス別" localSheetId="0">#REF!</definedName>
    <definedName name="レビュー情報_プロセス別">#REF!</definedName>
    <definedName name="レビュー情報_業務プロセス別" localSheetId="0">#REF!</definedName>
    <definedName name="レビュー情報_業務プロセス別">#REF!</definedName>
    <definedName name="レビュー情報_最終行_管理単位" localSheetId="0">#REF!</definedName>
    <definedName name="レビュー情報_最終行_管理単位">#REF!</definedName>
    <definedName name="レビュー情報_最終列_管理単位" localSheetId="0">#REF!</definedName>
    <definedName name="レビュー情報_最終列_管理単位">#REF!</definedName>
    <definedName name="レビュー票" localSheetId="0">#REF!</definedName>
    <definedName name="レビュー票">#REF!</definedName>
    <definedName name="ﾛｰｶﾙ得意先マスタ" localSheetId="0">#REF!</definedName>
    <definedName name="ﾛｰｶﾙ得意先マスタ">#REF!</definedName>
    <definedName name="ﾛｰｶﾙ得意先商品マスタ" localSheetId="0">#REF!</definedName>
    <definedName name="ﾛｰｶﾙ得意先商品マスタ">#REF!</definedName>
    <definedName name="わ">#N/A</definedName>
    <definedName name="ん" localSheetId="2" hidden="1">{#N/A,#N/A,FALSE,"表一覧"}</definedName>
    <definedName name="ん" localSheetId="1" hidden="1">{#N/A,#N/A,FALSE,"表一覧"}</definedName>
    <definedName name="ん" localSheetId="0" hidden="1">{#N/A,#N/A,FALSE,"表一覧"}</definedName>
    <definedName name="ん" hidden="1">{#N/A,#N/A,FALSE,"表一覧"}</definedName>
    <definedName name="安全率" localSheetId="0">#REF!</definedName>
    <definedName name="安全率">#REF!</definedName>
    <definedName name="安藤" hidden="1">#REF!</definedName>
    <definedName name="案１鹿沼サービス費用" localSheetId="0">#REF!</definedName>
    <definedName name="案１鹿沼サービス費用">#REF!</definedName>
    <definedName name="案１鹿沼機器費用" localSheetId="0">#REF!</definedName>
    <definedName name="案１鹿沼機器費用">#REF!</definedName>
    <definedName name="案１小山サービス費用" localSheetId="0">#REF!</definedName>
    <definedName name="案１小山サービス費用">#REF!</definedName>
    <definedName name="案１小山機器費用" localSheetId="0">#REF!</definedName>
    <definedName name="案１小山機器費用">#REF!</definedName>
    <definedName name="案１小山第二サービス費用" localSheetId="0">#REF!</definedName>
    <definedName name="案１小山第二サービス費用">#REF!</definedName>
    <definedName name="案１小山第二機器費用" localSheetId="0">#REF!</definedName>
    <definedName name="案１小山第二機器費用">#REF!</definedName>
    <definedName name="案１那須サービス費用" localSheetId="0">#REF!</definedName>
    <definedName name="案１那須サービス費用">#REF!</definedName>
    <definedName name="案１那須機器費用" localSheetId="0">#REF!</definedName>
    <definedName name="案１那須機器費用">#REF!</definedName>
    <definedName name="案２鹿沼サービス費用" localSheetId="0">#REF!</definedName>
    <definedName name="案２鹿沼サービス費用">#REF!</definedName>
    <definedName name="案２鹿沼機器費用" localSheetId="0">#REF!</definedName>
    <definedName name="案２鹿沼機器費用">#REF!</definedName>
    <definedName name="案２小山サービス費用" localSheetId="0">#REF!</definedName>
    <definedName name="案２小山サービス費用">#REF!</definedName>
    <definedName name="案２小山機器費用" localSheetId="0">#REF!</definedName>
    <definedName name="案２小山機器費用">#REF!</definedName>
    <definedName name="案２小山第二サービス費用" localSheetId="0">#REF!</definedName>
    <definedName name="案２小山第二サービス費用">#REF!</definedName>
    <definedName name="案２小山第二機器費用" localSheetId="0">#REF!</definedName>
    <definedName name="案２小山第二機器費用">#REF!</definedName>
    <definedName name="案２那須サービス費用" localSheetId="0">#REF!</definedName>
    <definedName name="案２那須サービス費用">#REF!</definedName>
    <definedName name="案２那須機器費用" localSheetId="0">#REF!</definedName>
    <definedName name="案２那須機器費用">#REF!</definedName>
    <definedName name="依頼元" localSheetId="0">#REF!</definedName>
    <definedName name="依頼元">#REF!</definedName>
    <definedName name="移行・導入" localSheetId="0">#REF!</definedName>
    <definedName name="移行・導入">#REF!</definedName>
    <definedName name="一括関連付け" localSheetId="2" hidden="1">{"'Sheet1'!$I$19"}</definedName>
    <definedName name="一括関連付け" localSheetId="1" hidden="1">{"'Sheet1'!$I$19"}</definedName>
    <definedName name="一括関連付け" localSheetId="0" hidden="1">{"'Sheet1'!$I$19"}</definedName>
    <definedName name="一括関連付け" hidden="1">{"'Sheet1'!$I$19"}</definedName>
    <definedName name="一括先" hidden="1">#REF!</definedName>
    <definedName name="一括先用" hidden="1">#REF!</definedName>
    <definedName name="一般管理費" localSheetId="0">#REF!</definedName>
    <definedName name="一般管理費">#REF!</definedName>
    <definedName name="印刷_1" localSheetId="0">#REF!</definedName>
    <definedName name="印刷_1">#REF!</definedName>
    <definedName name="印刷＿定数" localSheetId="0">#REF!</definedName>
    <definedName name="印刷＿定数">#REF!</definedName>
    <definedName name="印刷範囲" localSheetId="0">#REF!</definedName>
    <definedName name="印刷範囲">#REF!</definedName>
    <definedName name="印刷用" localSheetId="0">#REF!</definedName>
    <definedName name="印刷用">#REF!</definedName>
    <definedName name="引継日" localSheetId="0">#REF!</definedName>
    <definedName name="引継日">#REF!</definedName>
    <definedName name="右下" localSheetId="0">#REF!</definedName>
    <definedName name="右下">#REF!</definedName>
    <definedName name="右内" localSheetId="0">#REF!</definedName>
    <definedName name="右内">#REF!</definedName>
    <definedName name="運用" localSheetId="2" hidden="1">{"'フローチャート'!$A$1:$AO$191"}</definedName>
    <definedName name="運用" localSheetId="1" hidden="1">{"'フローチャート'!$A$1:$AO$191"}</definedName>
    <definedName name="運用" localSheetId="0" hidden="1">{"'フローチャート'!$A$1:$AO$191"}</definedName>
    <definedName name="運用" hidden="1">{"'フローチャート'!$A$1:$AO$191"}</definedName>
    <definedName name="運用ｸﾗｲｱﾝﾄPC" localSheetId="2" hidden="1">{"'フローチャート'!$A$1:$AO$191"}</definedName>
    <definedName name="運用ｸﾗｲｱﾝﾄPC" localSheetId="1" hidden="1">{"'フローチャート'!$A$1:$AO$191"}</definedName>
    <definedName name="運用ｸﾗｲｱﾝﾄPC" localSheetId="0" hidden="1">{"'フローチャート'!$A$1:$AO$191"}</definedName>
    <definedName name="運用ｸﾗｲｱﾝﾄPC" hidden="1">{"'フローチャート'!$A$1:$AO$191"}</definedName>
    <definedName name="運用ｸﾗｲｱﾝﾄPC２" localSheetId="2" hidden="1">{"'フローチャート'!$A$1:$AO$191"}</definedName>
    <definedName name="運用ｸﾗｲｱﾝﾄPC２" localSheetId="1" hidden="1">{"'フローチャート'!$A$1:$AO$191"}</definedName>
    <definedName name="運用ｸﾗｲｱﾝﾄPC２" localSheetId="0" hidden="1">{"'フローチャート'!$A$1:$AO$191"}</definedName>
    <definedName name="運用ｸﾗｲｱﾝﾄPC２" hidden="1">{"'フローチャート'!$A$1:$AO$191"}</definedName>
    <definedName name="営技部署テーブル" localSheetId="0">#REF!</definedName>
    <definedName name="営技部署テーブル">#REF!</definedName>
    <definedName name="営業所" localSheetId="0">#REF!</definedName>
    <definedName name="営業所">#REF!</definedName>
    <definedName name="営業担当者TEL" localSheetId="0">#REF!</definedName>
    <definedName name="営業担当者TEL">#REF!</definedName>
    <definedName name="営業担当者名" localSheetId="0">#REF!</definedName>
    <definedName name="営業担当者名">#REF!</definedName>
    <definedName name="営業部入力" localSheetId="0">#REF!</definedName>
    <definedName name="営業部入力">#REF!</definedName>
    <definedName name="営業部門名" localSheetId="0">#REF!</definedName>
    <definedName name="営業部門名">#REF!</definedName>
    <definedName name="影響度" localSheetId="0">OFFSET(#REF!,0,0,COUNTA(#REF!)-1,1)</definedName>
    <definedName name="影響度">OFFSET(#REF!,0,0,COUNTA(#REF!)-1,1)</definedName>
    <definedName name="影響度リスト範囲" localSheetId="0">#REF!</definedName>
    <definedName name="影響度リスト範囲">#REF!</definedName>
    <definedName name="永見K" localSheetId="0">#REF!</definedName>
    <definedName name="永見K">#REF!</definedName>
    <definedName name="延滞重要" localSheetId="0">#REF!</definedName>
    <definedName name="延滞重要">#REF!</definedName>
    <definedName name="延滞優先予定" localSheetId="0">#REF!</definedName>
    <definedName name="延滞優先予定">#REF!</definedName>
    <definedName name="応募者ＤＢ任意検索" localSheetId="0">#REF!</definedName>
    <definedName name="応募者ＤＢ任意検索">#REF!</definedName>
    <definedName name="応用設計単価" localSheetId="0">#REF!</definedName>
    <definedName name="応用設計単価">#REF!</definedName>
    <definedName name="岡本" localSheetId="0">#REF!</definedName>
    <definedName name="岡本">#REF!</definedName>
    <definedName name="卸マスタSEQ" localSheetId="0">#REF!</definedName>
    <definedName name="卸マスタSEQ">#REF!</definedName>
    <definedName name="卸マスタ合計" localSheetId="0">#REF!</definedName>
    <definedName name="卸マスタ合計">#REF!</definedName>
    <definedName name="卸出荷単位" localSheetId="0">#REF!</definedName>
    <definedName name="卸出荷単位">#REF!</definedName>
    <definedName name="下足_1０月" localSheetId="0">#REF!</definedName>
    <definedName name="下足_1０月">#REF!</definedName>
    <definedName name="下足_1１月" localSheetId="0">#REF!</definedName>
    <definedName name="下足_1１月">#REF!</definedName>
    <definedName name="下足_1２月" localSheetId="0">#REF!</definedName>
    <definedName name="下足_1２月">#REF!</definedName>
    <definedName name="下足_1３月" localSheetId="0">#REF!</definedName>
    <definedName name="下足_1３月">#REF!</definedName>
    <definedName name="下足_1４月" localSheetId="0">#REF!</definedName>
    <definedName name="下足_1４月">#REF!</definedName>
    <definedName name="下足_1５月" localSheetId="0">#REF!</definedName>
    <definedName name="下足_1５月">#REF!</definedName>
    <definedName name="下足_1６月" localSheetId="0">#REF!</definedName>
    <definedName name="下足_1６月">#REF!</definedName>
    <definedName name="下足_1７月" localSheetId="0">#REF!</definedName>
    <definedName name="下足_1７月">#REF!</definedName>
    <definedName name="下足_1８月" localSheetId="0">#REF!</definedName>
    <definedName name="下足_1８月">#REF!</definedName>
    <definedName name="下足_1月" localSheetId="0">#REF!</definedName>
    <definedName name="下足_1月">#REF!</definedName>
    <definedName name="下足_２月" localSheetId="0">#REF!</definedName>
    <definedName name="下足_２月">#REF!</definedName>
    <definedName name="下足_３月" localSheetId="0">#REF!</definedName>
    <definedName name="下足_３月">#REF!</definedName>
    <definedName name="下足_４月" localSheetId="0">#REF!</definedName>
    <definedName name="下足_４月">#REF!</definedName>
    <definedName name="下足_５月" localSheetId="0">#REF!</definedName>
    <definedName name="下足_５月">#REF!</definedName>
    <definedName name="下足_６月" localSheetId="0">#REF!</definedName>
    <definedName name="下足_６月">#REF!</definedName>
    <definedName name="下足_７月" localSheetId="0">#REF!</definedName>
    <definedName name="下足_７月">#REF!</definedName>
    <definedName name="下足_８月" localSheetId="0">#REF!</definedName>
    <definedName name="下足_８月">#REF!</definedName>
    <definedName name="下足_９月" localSheetId="0">#REF!</definedName>
    <definedName name="下足_９月">#REF!</definedName>
    <definedName name="下足_工場" localSheetId="0">#REF!</definedName>
    <definedName name="下足_工場">#REF!</definedName>
    <definedName name="下足_総台数" localSheetId="0">#REF!</definedName>
    <definedName name="下足_総台数">#REF!</definedName>
    <definedName name="下足_頭出日" localSheetId="0">#REF!</definedName>
    <definedName name="下足_頭出日">#REF!</definedName>
    <definedName name="価格管理合計" localSheetId="0">#REF!</definedName>
    <definedName name="価格管理合計">#REF!</definedName>
    <definedName name="架Ｕ数" localSheetId="0">#REF!</definedName>
    <definedName name="架Ｕ数">#REF!</definedName>
    <definedName name="架高" localSheetId="0">#REF!</definedName>
    <definedName name="架高">#REF!</definedName>
    <definedName name="架高表示" localSheetId="0">#REF!</definedName>
    <definedName name="架高表示">#REF!</definedName>
    <definedName name="稼動日" localSheetId="0">#REF!</definedName>
    <definedName name="稼動日">#REF!</definedName>
    <definedName name="荷受伝票ﾍｯﾀﾞｰ合計" localSheetId="0">#REF!</definedName>
    <definedName name="荷受伝票ﾍｯﾀﾞｰ合計">#REF!</definedName>
    <definedName name="課題管理" localSheetId="0">#REF!</definedName>
    <definedName name="課題管理">#REF!</definedName>
    <definedName name="課題区分" localSheetId="0">#REF!</definedName>
    <definedName name="課題区分">#REF!</definedName>
    <definedName name="画面" localSheetId="0">#REF!</definedName>
    <definedName name="画面">#REF!</definedName>
    <definedName name="画面シフト" localSheetId="0">#REF!</definedName>
    <definedName name="画面シフト">#REF!</definedName>
    <definedName name="画面シフト戻る" localSheetId="0">#REF!</definedName>
    <definedName name="画面シフト戻る">#REF!</definedName>
    <definedName name="画面ラインテスト件数" localSheetId="0">#REF!</definedName>
    <definedName name="画面ラインテスト件数">#REF!</definedName>
    <definedName name="画面ラインバグ件数" localSheetId="0">#REF!</definedName>
    <definedName name="画面ラインバグ件数">#REF!</definedName>
    <definedName name="画面項目説明書" localSheetId="0">#REF!</definedName>
    <definedName name="画面項目説明書">#REF!</definedName>
    <definedName name="画面設計書" localSheetId="0">#REF!</definedName>
    <definedName name="画面設計書">#REF!</definedName>
    <definedName name="画面利用ﾏｽﾀSEQ" localSheetId="0">#REF!</definedName>
    <definedName name="画面利用ﾏｽﾀSEQ">#REF!</definedName>
    <definedName name="画面利用ﾏｽﾀ合計" localSheetId="0">#REF!</definedName>
    <definedName name="画面利用ﾏｽﾀ合計">#REF!</definedName>
    <definedName name="会議日" localSheetId="0">#REF!</definedName>
    <definedName name="会議日">#REF!</definedName>
    <definedName name="会社" localSheetId="0">#REF!</definedName>
    <definedName name="会社">#REF!</definedName>
    <definedName name="会社ﾏｽﾀSEQ" localSheetId="0">#REF!</definedName>
    <definedName name="会社ﾏｽﾀSEQ">#REF!</definedName>
    <definedName name="会社ﾏｽﾀ更新明細合計" localSheetId="0">#REF!</definedName>
    <definedName name="会社ﾏｽﾀ更新明細合計">#REF!</definedName>
    <definedName name="会社ﾏｽﾀ合計" localSheetId="0">#REF!</definedName>
    <definedName name="会社ﾏｽﾀ合計">#REF!</definedName>
    <definedName name="会社名" localSheetId="0">#REF!</definedName>
    <definedName name="会社名">#REF!</definedName>
    <definedName name="会社名２" localSheetId="0">#REF!</definedName>
    <definedName name="会社名２">#REF!</definedName>
    <definedName name="回答グループ" localSheetId="0">#REF!</definedName>
    <definedName name="回答グループ">#REF!</definedName>
    <definedName name="回答ｻﾌﾞﾁｰﾑ" localSheetId="0">#REF!</definedName>
    <definedName name="回答ｻﾌﾞﾁｰﾑ">#REF!</definedName>
    <definedName name="回答チーム" localSheetId="0">#REF!</definedName>
    <definedName name="回答チーム">#REF!</definedName>
    <definedName name="回答会社" localSheetId="0">#REF!</definedName>
    <definedName name="回答会社">#REF!</definedName>
    <definedName name="回答者" localSheetId="0">#REF!</definedName>
    <definedName name="回答者">#REF!</definedName>
    <definedName name="回答内容" localSheetId="0">#REF!</definedName>
    <definedName name="回答内容">#REF!</definedName>
    <definedName name="回答日" localSheetId="0">#REF!</definedName>
    <definedName name="回答日">#REF!</definedName>
    <definedName name="回答部署" localSheetId="0">#REF!</definedName>
    <definedName name="回答部署">#REF!</definedName>
    <definedName name="回答分類" localSheetId="0">#REF!</definedName>
    <definedName name="回答分類">#REF!</definedName>
    <definedName name="改革" localSheetId="2" hidden="1">{"'表紙'!$A$1:$W$39"}</definedName>
    <definedName name="改革" localSheetId="1" hidden="1">{"'表紙'!$A$1:$W$39"}</definedName>
    <definedName name="改革" localSheetId="0" hidden="1">{"'表紙'!$A$1:$W$39"}</definedName>
    <definedName name="改革" hidden="1">{"'表紙'!$A$1:$W$39"}</definedName>
    <definedName name="改革_1" localSheetId="2" hidden="1">{"'表紙'!$A$1:$W$39"}</definedName>
    <definedName name="改革_1" localSheetId="1" hidden="1">{"'表紙'!$A$1:$W$39"}</definedName>
    <definedName name="改革_1" localSheetId="0" hidden="1">{"'表紙'!$A$1:$W$39"}</definedName>
    <definedName name="改革_1" hidden="1">{"'表紙'!$A$1:$W$39"}</definedName>
    <definedName name="改版" localSheetId="2" hidden="1">{"'Part2'!$A$1:$J$51","'Part1'!$A$1:$J$46"}</definedName>
    <definedName name="改版" localSheetId="1" hidden="1">{"'Part2'!$A$1:$J$51","'Part1'!$A$1:$J$46"}</definedName>
    <definedName name="改版" localSheetId="0" hidden="1">{"'Part2'!$A$1:$J$51","'Part1'!$A$1:$J$46"}</definedName>
    <definedName name="改版" hidden="1">{"'Part2'!$A$1:$J$51","'Part1'!$A$1:$J$46"}</definedName>
    <definedName name="改版日" localSheetId="0">#REF!</definedName>
    <definedName name="改版日">#REF!</definedName>
    <definedName name="改名後ファイル名" localSheetId="0">#REF!</definedName>
    <definedName name="改名後ファイル名">#REF!</definedName>
    <definedName name="開催場所" localSheetId="0">#REF!</definedName>
    <definedName name="開催場所">#REF!</definedName>
    <definedName name="開催日" localSheetId="0">#REF!</definedName>
    <definedName name="開催日">#REF!</definedName>
    <definedName name="開始時刻" localSheetId="0">#REF!</definedName>
    <definedName name="開始時刻">#REF!</definedName>
    <definedName name="開始実績週" localSheetId="0">#REF!</definedName>
    <definedName name="開始実績週">#REF!</definedName>
    <definedName name="開始実績日" localSheetId="0">#REF!</definedName>
    <definedName name="開始実績日">#REF!</definedName>
    <definedName name="開始日" localSheetId="0">#REF!</definedName>
    <definedName name="開始日">#REF!</definedName>
    <definedName name="開始日_曜日" localSheetId="0">#REF!</definedName>
    <definedName name="開始日_曜日">#REF!</definedName>
    <definedName name="開始年" localSheetId="0">#REF!</definedName>
    <definedName name="開始年">#REF!</definedName>
    <definedName name="開始予定週" localSheetId="0">#REF!</definedName>
    <definedName name="開始予定週">#REF!</definedName>
    <definedName name="開始予定日" localSheetId="0">#REF!</definedName>
    <definedName name="開始予定日">#REF!</definedName>
    <definedName name="開発５" localSheetId="0">#REF!</definedName>
    <definedName name="開発５">#REF!</definedName>
    <definedName name="開発機" localSheetId="2" hidden="1">{"'3.4 具体化内容'!$A$1:$J$65"}</definedName>
    <definedName name="開発機" localSheetId="1" hidden="1">{"'3.4 具体化内容'!$A$1:$J$65"}</definedName>
    <definedName name="開発機" localSheetId="0" hidden="1">{"'3.4 具体化内容'!$A$1:$J$65"}</definedName>
    <definedName name="開発機" hidden="1">{"'3.4 具体化内容'!$A$1:$J$65"}</definedName>
    <definedName name="開発規模単位" localSheetId="0">#REF!</definedName>
    <definedName name="開発規模単位">#REF!</definedName>
    <definedName name="開発規模単位リスト" localSheetId="0">#REF!</definedName>
    <definedName name="開発規模単位リスト">#REF!</definedName>
    <definedName name="開発工数" localSheetId="0">#REF!</definedName>
    <definedName name="開発工数">#REF!</definedName>
    <definedName name="開発単価" localSheetId="0">#REF!</definedName>
    <definedName name="開発単価">#REF!</definedName>
    <definedName name="開発部" localSheetId="2" hidden="1">{"'Sheet1'!$B$1299:$I$1312","'Sheet1'!$B$1:$I$137","'Sheet1'!$B$1:$H$135","'Sheet1'!$B$1:$I$135"}</definedName>
    <definedName name="開発部" localSheetId="1" hidden="1">{"'Sheet1'!$B$1299:$I$1312","'Sheet1'!$B$1:$I$137","'Sheet1'!$B$1:$H$135","'Sheet1'!$B$1:$I$135"}</definedName>
    <definedName name="開発部" localSheetId="0" hidden="1">{"'Sheet1'!$B$1299:$I$1312","'Sheet1'!$B$1:$I$137","'Sheet1'!$B$1:$H$135","'Sheet1'!$B$1:$I$135"}</definedName>
    <definedName name="開発部" hidden="1">{"'Sheet1'!$B$1299:$I$1312","'Sheet1'!$B$1:$I$137","'Sheet1'!$B$1:$H$135","'Sheet1'!$B$1:$I$135"}</definedName>
    <definedName name="開発用クライアントPC１" localSheetId="2" hidden="1">{"'フローチャート'!$A$1:$AO$191"}</definedName>
    <definedName name="開発用クライアントPC１" localSheetId="1" hidden="1">{"'フローチャート'!$A$1:$AO$191"}</definedName>
    <definedName name="開発用クライアントPC１" localSheetId="0" hidden="1">{"'フローチャート'!$A$1:$AO$191"}</definedName>
    <definedName name="開発用クライアントPC１" hidden="1">{"'フローチャート'!$A$1:$AO$191"}</definedName>
    <definedName name="外注名称" localSheetId="0">#REF!</definedName>
    <definedName name="外注名称">#REF!</definedName>
    <definedName name="外注率" localSheetId="0">#REF!</definedName>
    <definedName name="外注率">#REF!</definedName>
    <definedName name="確認日" localSheetId="0">#REF!</definedName>
    <definedName name="確認日">#REF!</definedName>
    <definedName name="掛率ﾏｽﾀSEQ" localSheetId="0">#REF!</definedName>
    <definedName name="掛率ﾏｽﾀSEQ">#REF!</definedName>
    <definedName name="掛率ﾏｽﾀ合計" localSheetId="0">#REF!</definedName>
    <definedName name="掛率ﾏｽﾀ合計">#REF!</definedName>
    <definedName name="活用Prj数Ab" localSheetId="0">#REF!</definedName>
    <definedName name="活用Prj数Ab">#REF!</definedName>
    <definedName name="活用Prj数SAb" localSheetId="0">#REF!</definedName>
    <definedName name="活用Prj数SAb">#REF!</definedName>
    <definedName name="喚起機器数" localSheetId="0">#REF!</definedName>
    <definedName name="喚起機器数">#REF!</definedName>
    <definedName name="喚起機器名" localSheetId="0">#REF!</definedName>
    <definedName name="喚起機器名">#REF!</definedName>
    <definedName name="完了Prj" localSheetId="0">#REF!</definedName>
    <definedName name="完了Prj">#REF!</definedName>
    <definedName name="完了Prj数b" localSheetId="0">#REF!</definedName>
    <definedName name="完了Prj数b">#REF!</definedName>
    <definedName name="完了Prj数sa" localSheetId="0">#REF!</definedName>
    <definedName name="完了Prj数sa">#REF!</definedName>
    <definedName name="完了件数" localSheetId="0">#REF!</definedName>
    <definedName name="完了件数">#REF!</definedName>
    <definedName name="完了日" localSheetId="0">#REF!</definedName>
    <definedName name="完了日">#REF!</definedName>
    <definedName name="完了報告書提出率b" localSheetId="0">#REF!</definedName>
    <definedName name="完了報告書提出率b">#REF!</definedName>
    <definedName name="完了報告書提出率t" localSheetId="0">#REF!</definedName>
    <definedName name="完了報告書提出率t">#REF!</definedName>
    <definedName name="幹部社員名" localSheetId="0">#REF!</definedName>
    <definedName name="幹部社員名">#REF!</definedName>
    <definedName name="監視サーバ" localSheetId="2" hidden="1">{"'フローチャート'!$A$1:$AO$191"}</definedName>
    <definedName name="監視サーバ" localSheetId="1" hidden="1">{"'フローチャート'!$A$1:$AO$191"}</definedName>
    <definedName name="監視サーバ" localSheetId="0" hidden="1">{"'フローチャート'!$A$1:$AO$191"}</definedName>
    <definedName name="監視サーバ" hidden="1">{"'フローチャート'!$A$1:$AO$191"}</definedName>
    <definedName name="管理ＩＤ" localSheetId="0">#REF!</definedName>
    <definedName name="管理ＩＤ">#REF!</definedName>
    <definedName name="管理識別リスト範囲" localSheetId="0">#REF!</definedName>
    <definedName name="管理識別リスト範囲">#REF!</definedName>
    <definedName name="管理者WG" localSheetId="0">#REF!</definedName>
    <definedName name="管理者WG">#REF!</definedName>
    <definedName name="管理台帳" localSheetId="0">#REF!</definedName>
    <definedName name="管理台帳">#REF!</definedName>
    <definedName name="管理単位_サブシステム" localSheetId="0">#REF!</definedName>
    <definedName name="管理単位_サブシステム">#REF!</definedName>
    <definedName name="管理単位_開始" localSheetId="0">#REF!</definedName>
    <definedName name="管理単位_開始">#REF!</definedName>
    <definedName name="管理単位_管理単位１" localSheetId="0">#REF!</definedName>
    <definedName name="管理単位_管理単位１">#REF!</definedName>
    <definedName name="管理単位_管理単位２" localSheetId="0">#REF!</definedName>
    <definedName name="管理単位_管理単位２">#REF!</definedName>
    <definedName name="管理単位_終了" localSheetId="0">#REF!</definedName>
    <definedName name="管理単位_終了">#REF!</definedName>
    <definedName name="管理単位名_管理単位１" localSheetId="0">#REF!</definedName>
    <definedName name="管理単位名_管理単位１">#REF!</definedName>
    <definedName name="管理単位名_管理単位２" localSheetId="0">#REF!</definedName>
    <definedName name="管理単位名_管理単位２">#REF!</definedName>
    <definedName name="管理番号" localSheetId="0">#REF!</definedName>
    <definedName name="管理番号">#REF!</definedName>
    <definedName name="管理費係数" localSheetId="0">#REF!</definedName>
    <definedName name="管理費係数">#REF!</definedName>
    <definedName name="管理票ｼｰﾄ" localSheetId="0">#REF!</definedName>
    <definedName name="管理票ｼｰﾄ">#REF!</definedName>
    <definedName name="管理用PC" localSheetId="2" hidden="1">{"'フローチャート'!$A$1:$AO$191"}</definedName>
    <definedName name="管理用PC" localSheetId="1" hidden="1">{"'フローチャート'!$A$1:$AO$191"}</definedName>
    <definedName name="管理用PC" localSheetId="0" hidden="1">{"'フローチャート'!$A$1:$AO$191"}</definedName>
    <definedName name="管理用PC" hidden="1">{"'フローチャート'!$A$1:$AO$191"}</definedName>
    <definedName name="鑑シート_経営管理部" localSheetId="2" hidden="1">{"'Sheet1'!$A$1:$I$163"}</definedName>
    <definedName name="鑑シート_経営管理部" localSheetId="1" hidden="1">{"'Sheet1'!$A$1:$I$163"}</definedName>
    <definedName name="鑑シート_経営管理部" localSheetId="0" hidden="1">{"'Sheet1'!$A$1:$I$163"}</definedName>
    <definedName name="鑑シート_経営管理部" hidden="1">{"'Sheet1'!$A$1:$I$163"}</definedName>
    <definedName name="間隔" localSheetId="0">#REF!</definedName>
    <definedName name="間隔">#REF!</definedName>
    <definedName name="関連資料No" localSheetId="0">#REF!</definedName>
    <definedName name="関連資料No">#REF!</definedName>
    <definedName name="関連表" hidden="1">#REF!</definedName>
    <definedName name="基準" localSheetId="0">#REF!</definedName>
    <definedName name="基準">#REF!</definedName>
    <definedName name="基準工数" localSheetId="0">#REF!</definedName>
    <definedName name="基準工数">#REF!</definedName>
    <definedName name="基準日" localSheetId="0">#REF!</definedName>
    <definedName name="基準日">#REF!</definedName>
    <definedName name="基準日DD" localSheetId="0">#REF!</definedName>
    <definedName name="基準日DD">#REF!</definedName>
    <definedName name="基準日ID" localSheetId="0">#REF!</definedName>
    <definedName name="基準日ID">#REF!</definedName>
    <definedName name="基点" localSheetId="0">#REF!</definedName>
    <definedName name="基点">#REF!</definedName>
    <definedName name="基盤ＷＢＳ一覧" localSheetId="0">#REF!</definedName>
    <definedName name="基盤ＷＢＳ一覧">#REF!</definedName>
    <definedName name="基本" localSheetId="0">#REF!</definedName>
    <definedName name="基本">#REF!</definedName>
    <definedName name="期限" localSheetId="0">#REF!</definedName>
    <definedName name="期限">#REF!</definedName>
    <definedName name="機器位置" localSheetId="0">#REF!</definedName>
    <definedName name="機器位置">#REF!</definedName>
    <definedName name="機器計" localSheetId="0">#REF!,#REF!,#REF!,#REF!,#REF!,#REF!,#REF!</definedName>
    <definedName name="機器計">#REF!,#REF!,#REF!,#REF!,#REF!,#REF!,#REF!</definedName>
    <definedName name="機器高さ" localSheetId="0">#REF!</definedName>
    <definedName name="機器高さ">#REF!</definedName>
    <definedName name="機器重量" localSheetId="0">#REF!</definedName>
    <definedName name="機器重量">#REF!</definedName>
    <definedName name="機器電力" localSheetId="0">#REF!</definedName>
    <definedName name="機器電力">#REF!</definedName>
    <definedName name="機器名称" localSheetId="0">#REF!</definedName>
    <definedName name="機器名称">#REF!</definedName>
    <definedName name="機種_1０月" localSheetId="0">#REF!</definedName>
    <definedName name="機種_1０月">#REF!</definedName>
    <definedName name="機種_1１月" localSheetId="0">#REF!</definedName>
    <definedName name="機種_1１月">#REF!</definedName>
    <definedName name="機種_1２月" localSheetId="0">#REF!</definedName>
    <definedName name="機種_1２月">#REF!</definedName>
    <definedName name="機種_1３月" localSheetId="0">#REF!</definedName>
    <definedName name="機種_1３月">#REF!</definedName>
    <definedName name="機種_1４月" localSheetId="0">#REF!</definedName>
    <definedName name="機種_1４月">#REF!</definedName>
    <definedName name="機種_1５月" localSheetId="0">#REF!</definedName>
    <definedName name="機種_1５月">#REF!</definedName>
    <definedName name="機種_1６月" localSheetId="0">#REF!</definedName>
    <definedName name="機種_1６月">#REF!</definedName>
    <definedName name="機種_1７月" localSheetId="0">#REF!</definedName>
    <definedName name="機種_1７月">#REF!</definedName>
    <definedName name="機種_1８月" localSheetId="0">#REF!</definedName>
    <definedName name="機種_1８月">#REF!</definedName>
    <definedName name="機種_1月" localSheetId="0">#REF!</definedName>
    <definedName name="機種_1月">#REF!</definedName>
    <definedName name="機種_２月" localSheetId="0">#REF!</definedName>
    <definedName name="機種_２月">#REF!</definedName>
    <definedName name="機種_３月" localSheetId="0">#REF!</definedName>
    <definedName name="機種_３月">#REF!</definedName>
    <definedName name="機種_４月" localSheetId="0">#REF!</definedName>
    <definedName name="機種_４月">#REF!</definedName>
    <definedName name="機種_５月" localSheetId="0">#REF!</definedName>
    <definedName name="機種_５月">#REF!</definedName>
    <definedName name="機種_６月" localSheetId="0">#REF!</definedName>
    <definedName name="機種_６月">#REF!</definedName>
    <definedName name="機種_７月" localSheetId="0">#REF!</definedName>
    <definedName name="機種_７月">#REF!</definedName>
    <definedName name="機種_８月" localSheetId="0">#REF!</definedName>
    <definedName name="機種_８月">#REF!</definedName>
    <definedName name="機種_９月" localSheetId="0">#REF!</definedName>
    <definedName name="機種_９月">#REF!</definedName>
    <definedName name="機能" localSheetId="0">#REF!</definedName>
    <definedName name="機能">#REF!</definedName>
    <definedName name="機能ID" localSheetId="0">#REF!</definedName>
    <definedName name="機能ID">#REF!</definedName>
    <definedName name="機能ブロック" localSheetId="0">#REF!</definedName>
    <definedName name="機能ブロック">#REF!</definedName>
    <definedName name="機能一覧分" localSheetId="2" hidden="1">{"'Sheet1'!$B$2:$R$133"}</definedName>
    <definedName name="機能一覧分" localSheetId="1" hidden="1">{"'Sheet1'!$B$2:$R$133"}</definedName>
    <definedName name="機能一覧分" localSheetId="0" hidden="1">{"'Sheet1'!$B$2:$R$133"}</definedName>
    <definedName name="機能一覧分" hidden="1">{"'Sheet1'!$B$2:$R$133"}</definedName>
    <definedName name="機能形式" localSheetId="0">#REF!</definedName>
    <definedName name="機能形式">#REF!</definedName>
    <definedName name="機能種" localSheetId="0">#REF!</definedName>
    <definedName name="機能種">#REF!</definedName>
    <definedName name="機能小分類" localSheetId="0">#REF!</definedName>
    <definedName name="機能小分類">#REF!</definedName>
    <definedName name="機能数_スコープ１" localSheetId="0">#REF!</definedName>
    <definedName name="機能数_スコープ１">#REF!</definedName>
    <definedName name="機能数_スコープ２" localSheetId="0">#REF!</definedName>
    <definedName name="機能数_スコープ２">#REF!</definedName>
    <definedName name="機能数_スコープ３" localSheetId="0">#REF!</definedName>
    <definedName name="機能数_スコープ３">#REF!</definedName>
    <definedName name="機能大中分類" localSheetId="0">#REF!</definedName>
    <definedName name="機能大中分類">#REF!</definedName>
    <definedName name="機能大分類" localSheetId="0">#REF!</definedName>
    <definedName name="機能大分類">#REF!</definedName>
    <definedName name="機能大分類リスト" localSheetId="0">#REF!</definedName>
    <definedName name="機能大分類リスト">#REF!</definedName>
    <definedName name="機能大分類名" localSheetId="0">#REF!</definedName>
    <definedName name="機能大分類名">#REF!</definedName>
    <definedName name="機能中小分類" localSheetId="0">#REF!</definedName>
    <definedName name="機能中小分類">#REF!</definedName>
    <definedName name="機能中分類" localSheetId="0">#REF!</definedName>
    <definedName name="機能中分類">#REF!</definedName>
    <definedName name="機能中分類リスト" localSheetId="0">#REF!</definedName>
    <definedName name="機能中分類リスト">#REF!</definedName>
    <definedName name="機能中分類名" localSheetId="0">#REF!</definedName>
    <definedName name="機能中分類名">#REF!</definedName>
    <definedName name="機能別原価" localSheetId="0">#REF!</definedName>
    <definedName name="機能別原価">#REF!</definedName>
    <definedName name="機能名" localSheetId="0">#REF!</definedName>
    <definedName name="機能名">#REF!</definedName>
    <definedName name="帰着日日当_外" localSheetId="0">#REF!</definedName>
    <definedName name="帰着日日当_外">#REF!</definedName>
    <definedName name="規模単位" localSheetId="0">#REF!</definedName>
    <definedName name="規模単位">#REF!</definedName>
    <definedName name="記号" localSheetId="0">#REF!</definedName>
    <definedName name="記号">#REF!</definedName>
    <definedName name="記入者" localSheetId="0">#REF!</definedName>
    <definedName name="記入者">#REF!</definedName>
    <definedName name="記入要項" localSheetId="2" hidden="1">{"'Sheet1'!$A$1:$O$49"}</definedName>
    <definedName name="記入要項" localSheetId="1" hidden="1">{"'Sheet1'!$A$1:$O$49"}</definedName>
    <definedName name="記入要項" localSheetId="0" hidden="1">{"'Sheet1'!$A$1:$O$49"}</definedName>
    <definedName name="記入要項" hidden="1">{"'Sheet1'!$A$1:$O$49"}</definedName>
    <definedName name="議事録２明細" localSheetId="0">#REF!</definedName>
    <definedName name="議事録２明細">#REF!</definedName>
    <definedName name="逆送">#N/A</definedName>
    <definedName name="旧_新商品移行" localSheetId="2" hidden="1">{"'Edy返却仕様'!$U$260"}</definedName>
    <definedName name="旧_新商品移行" localSheetId="1" hidden="1">{"'Edy返却仕様'!$U$260"}</definedName>
    <definedName name="旧_新商品移行" localSheetId="0" hidden="1">{"'Edy返却仕様'!$U$260"}</definedName>
    <definedName name="旧_新商品移行" hidden="1">{"'Edy返却仕様'!$U$260"}</definedName>
    <definedName name="競合" localSheetId="0">#REF!</definedName>
    <definedName name="競合">#REF!</definedName>
    <definedName name="共通" localSheetId="2" hidden="1">{"'フローチャート'!$A$1:$AO$191"}</definedName>
    <definedName name="共通" localSheetId="1" hidden="1">{"'フローチャート'!$A$1:$AO$191"}</definedName>
    <definedName name="共通" localSheetId="0" hidden="1">{"'フローチャート'!$A$1:$AO$191"}</definedName>
    <definedName name="共通" hidden="1">{"'フローチャート'!$A$1:$AO$191"}</definedName>
    <definedName name="共通設定_規模" localSheetId="0">#REF!</definedName>
    <definedName name="共通設定_規模">#REF!</definedName>
    <definedName name="業態型別売場サブラインマスター" localSheetId="0">#REF!</definedName>
    <definedName name="業態型別売場サブラインマスター">#REF!</definedName>
    <definedName name="業務" localSheetId="0">#REF!</definedName>
    <definedName name="業務">#REF!</definedName>
    <definedName name="業務LUN" localSheetId="0">#REF!</definedName>
    <definedName name="業務LUN">#REF!</definedName>
    <definedName name="業務LUN___0" localSheetId="0">#REF!</definedName>
    <definedName name="業務LUN___0">#REF!</definedName>
    <definedName name="業務LUN___1" localSheetId="0">#REF!</definedName>
    <definedName name="業務LUN___1">#REF!</definedName>
    <definedName name="業務LUN___2" localSheetId="0">#REF!</definedName>
    <definedName name="業務LUN___2">#REF!</definedName>
    <definedName name="業務タ集計キー" localSheetId="0">#REF!</definedName>
    <definedName name="業務タ集計キー">#REF!</definedName>
    <definedName name="業務プロセスリスト" localSheetId="0">#REF!</definedName>
    <definedName name="業務プロセスリスト">#REF!</definedName>
    <definedName name="業務プロセスリスト２" localSheetId="0">#REF!</definedName>
    <definedName name="業務プロセスリスト２">#REF!</definedName>
    <definedName name="業務プロセス一覧" localSheetId="1">OFFSET('見積サマリ '!集計_全体プロセス_DATA,0,0,,2)</definedName>
    <definedName name="業務プロセス一覧" localSheetId="0">OFFSET(前提条件!集計_全体プロセス_DATA,0,0,,2)</definedName>
    <definedName name="業務プロセス一覧">OFFSET(集計_全体プロセス_DATA,0,0,,2)</definedName>
    <definedName name="業務プロセス範囲" localSheetId="0">#REF!</definedName>
    <definedName name="業務プロセス範囲">#REF!</definedName>
    <definedName name="業務プロセス別_サブシステム" localSheetId="1">OFFSET('見積サマリ '!集計_全体プロセス_DATA,0,0,,1)</definedName>
    <definedName name="業務プロセス別_サブシステム" localSheetId="0">OFFSET(前提条件!集計_全体プロセス_DATA,0,0,,1)</definedName>
    <definedName name="業務プロセス別_サブシステム">OFFSET(集計_全体プロセス_DATA,0,0,,1)</definedName>
    <definedName name="業務プロセス別_業務プロセス" localSheetId="1">OFFSET('見積サマリ '!集計_全体プロセス_DATA,0,1,,1)</definedName>
    <definedName name="業務プロセス別_業務プロセス" localSheetId="0">OFFSET(前提条件!集計_全体プロセス_DATA,0,1,,1)</definedName>
    <definedName name="業務プロセス別_業務プロセス">OFFSET(集計_全体プロセス_DATA,0,1,,1)</definedName>
    <definedName name="業務機能" localSheetId="0">#REF!</definedName>
    <definedName name="業務機能">#REF!</definedName>
    <definedName name="業務機能金額" localSheetId="0">#REF!</definedName>
    <definedName name="業務機能金額">#REF!</definedName>
    <definedName name="業務共通" localSheetId="0">#REF!</definedName>
    <definedName name="業務共通">#REF!</definedName>
    <definedName name="業務支援" localSheetId="2" hidden="1">{"'表紙'!$A$1:$W$39"}</definedName>
    <definedName name="業務支援" localSheetId="1" hidden="1">{"'表紙'!$A$1:$W$39"}</definedName>
    <definedName name="業務支援" localSheetId="0" hidden="1">{"'表紙'!$A$1:$W$39"}</definedName>
    <definedName name="業務支援" hidden="1">{"'表紙'!$A$1:$W$39"}</definedName>
    <definedName name="業務終了">#N/A</definedName>
    <definedName name="業務終了２" localSheetId="0">#REF!</definedName>
    <definedName name="業務終了２">#REF!</definedName>
    <definedName name="近藤" localSheetId="0">#REF!</definedName>
    <definedName name="近藤">#REF!</definedName>
    <definedName name="金額" localSheetId="0">#REF!</definedName>
    <definedName name="金額">#REF!</definedName>
    <definedName name="区分" localSheetId="0">#REF!</definedName>
    <definedName name="区分">#REF!</definedName>
    <definedName name="区分_付帯" localSheetId="0">#REF!</definedName>
    <definedName name="区分_付帯">#REF!</definedName>
    <definedName name="区分_無効" localSheetId="0">#REF!</definedName>
    <definedName name="区分_無効">#REF!</definedName>
    <definedName name="区分リスト" localSheetId="0">#REF!</definedName>
    <definedName name="区分リスト">#REF!</definedName>
    <definedName name="係数" localSheetId="0">#REF!</definedName>
    <definedName name="係数">#REF!</definedName>
    <definedName name="契約形態" localSheetId="0">#REF!</definedName>
    <definedName name="契約形態">#REF!</definedName>
    <definedName name="契約原価" localSheetId="0">#REF!</definedName>
    <definedName name="契約原価">#REF!</definedName>
    <definedName name="契約売上額" localSheetId="0">#REF!</definedName>
    <definedName name="契約売上額">#REF!</definedName>
    <definedName name="形式" localSheetId="0">#REF!</definedName>
    <definedName name="形式">#REF!</definedName>
    <definedName name="経営管理部" localSheetId="2" hidden="1">{"'Sheet1'!$A$1:$I$163"}</definedName>
    <definedName name="経営管理部" localSheetId="1" hidden="1">{"'Sheet1'!$A$1:$I$163"}</definedName>
    <definedName name="経営管理部" localSheetId="0" hidden="1">{"'Sheet1'!$A$1:$I$163"}</definedName>
    <definedName name="経営管理部" hidden="1">{"'Sheet1'!$A$1:$I$163"}</definedName>
    <definedName name="計画" localSheetId="2" hidden="1">{"'表紙'!$A$1:$W$39"}</definedName>
    <definedName name="計画" localSheetId="1" hidden="1">{"'表紙'!$A$1:$W$39"}</definedName>
    <definedName name="計画" localSheetId="0" hidden="1">{"'表紙'!$A$1:$W$39"}</definedName>
    <definedName name="計画" hidden="1">{"'表紙'!$A$1:$W$39"}</definedName>
    <definedName name="計画_1" localSheetId="2" hidden="1">{"'表紙'!$A$1:$W$39"}</definedName>
    <definedName name="計画_1" localSheetId="1" hidden="1">{"'表紙'!$A$1:$W$39"}</definedName>
    <definedName name="計画_1" localSheetId="0" hidden="1">{"'表紙'!$A$1:$W$39"}</definedName>
    <definedName name="計画_1" hidden="1">{"'表紙'!$A$1:$W$39"}</definedName>
    <definedName name="計算フィールド" localSheetId="0">#REF!</definedName>
    <definedName name="計算フィールド">#REF!</definedName>
    <definedName name="計算式_サブシステム" localSheetId="0">#REF!</definedName>
    <definedName name="計算式_サブシステム">#REF!</definedName>
    <definedName name="計算式_プロセス" localSheetId="0">#REF!</definedName>
    <definedName name="計算式_プロセス">#REF!</definedName>
    <definedName name="計算式_レビュア・サブ" localSheetId="0">#REF!</definedName>
    <definedName name="計算式_レビュア・サブ">#REF!</definedName>
    <definedName name="計算式_レビュア・サブ・プロセス" localSheetId="0">#REF!</definedName>
    <definedName name="計算式_レビュア・サブ・プロセス">#REF!</definedName>
    <definedName name="計算式_業務プロセス" localSheetId="0">#REF!</definedName>
    <definedName name="計算式_業務プロセス">#REF!</definedName>
    <definedName name="計算式_全体プロセス" localSheetId="0">#REF!</definedName>
    <definedName name="計算式_全体プロセス">#REF!</definedName>
    <definedName name="計算式_被レビュア" localSheetId="0">#REF!</definedName>
    <definedName name="計算式_被レビュア">#REF!</definedName>
    <definedName name="計算式_被レビュア・サブ・プロセス" localSheetId="0">#REF!</definedName>
    <definedName name="計算式_被レビュア・サブ・プロセス">#REF!</definedName>
    <definedName name="結合仕様" localSheetId="0">#REF!</definedName>
    <definedName name="結合仕様">#REF!</definedName>
    <definedName name="結合試験" localSheetId="0">#REF!</definedName>
    <definedName name="結合試験">#REF!</definedName>
    <definedName name="月" localSheetId="0">#REF!</definedName>
    <definedName name="月">#REF!</definedName>
    <definedName name="月日数" localSheetId="0">#REF!</definedName>
    <definedName name="月日数">#REF!</definedName>
    <definedName name="件名" localSheetId="0">#REF!</definedName>
    <definedName name="件名">#REF!</definedName>
    <definedName name="検索キーのファイル出力">#N/A</definedName>
    <definedName name="検索ディレクトリ" localSheetId="0">#REF!</definedName>
    <definedName name="検索ディレクトリ">#REF!</definedName>
    <definedName name="検討会" localSheetId="0">#REF!</definedName>
    <definedName name="検討会">#REF!</definedName>
    <definedName name="県名ﾏｽﾀSEQ" localSheetId="0">#REF!</definedName>
    <definedName name="県名ﾏｽﾀSEQ">#REF!</definedName>
    <definedName name="県名ﾏｽﾀ合計" localSheetId="0">#REF!</definedName>
    <definedName name="県名ﾏｽﾀ合計">#REF!</definedName>
    <definedName name="見積価格" localSheetId="0">#REF!</definedName>
    <definedName name="見積価格">#REF!</definedName>
    <definedName name="見積企画" localSheetId="2" hidden="1">{#N/A,#N/A,TRUE,"原価見積積算表";#N/A,#N/A,TRUE,"社内環境投資 "}</definedName>
    <definedName name="見積企画" localSheetId="1" hidden="1">{#N/A,#N/A,TRUE,"原価見積積算表";#N/A,#N/A,TRUE,"社内環境投資 "}</definedName>
    <definedName name="見積企画" localSheetId="0" hidden="1">{#N/A,#N/A,TRUE,"原価見積積算表";#N/A,#N/A,TRUE,"社内環境投資 "}</definedName>
    <definedName name="見積企画" hidden="1">{#N/A,#N/A,TRUE,"原価見積積算表";#N/A,#N/A,TRUE,"社内環境投資 "}</definedName>
    <definedName name="見積金額" localSheetId="0">#REF!</definedName>
    <definedName name="見積金額">#REF!</definedName>
    <definedName name="見積工数" localSheetId="0">#REF!</definedName>
    <definedName name="見積工数">#REF!</definedName>
    <definedName name="見積番号" localSheetId="0">#REF!</definedName>
    <definedName name="見積番号">#REF!</definedName>
    <definedName name="原" localSheetId="2" hidden="1">{#N/A,#N/A,FALSE,"表一覧"}</definedName>
    <definedName name="原" localSheetId="1" hidden="1">{#N/A,#N/A,FALSE,"表一覧"}</definedName>
    <definedName name="原" localSheetId="0" hidden="1">{#N/A,#N/A,FALSE,"表一覧"}</definedName>
    <definedName name="原" hidden="1">{#N/A,#N/A,FALSE,"表一覧"}</definedName>
    <definedName name="原１" localSheetId="2" hidden="1">{#N/A,#N/A,FALSE,"表一覧"}</definedName>
    <definedName name="原１" localSheetId="1" hidden="1">{#N/A,#N/A,FALSE,"表一覧"}</definedName>
    <definedName name="原１" localSheetId="0" hidden="1">{#N/A,#N/A,FALSE,"表一覧"}</definedName>
    <definedName name="原１" hidden="1">{#N/A,#N/A,FALSE,"表一覧"}</definedName>
    <definedName name="原因ｺｰﾄﾞ" localSheetId="0">#REF!</definedName>
    <definedName name="原因ｺｰﾄﾞ">#REF!</definedName>
    <definedName name="原因サブ" localSheetId="0">#REF!</definedName>
    <definedName name="原因サブ">#REF!</definedName>
    <definedName name="原因テーブル" localSheetId="0">#REF!</definedName>
    <definedName name="原因テーブル">#REF!</definedName>
    <definedName name="原因一覧_ヘッダ_原因区分" localSheetId="0">#REF!</definedName>
    <definedName name="原因一覧_ヘッダ_原因区分">#REF!</definedName>
    <definedName name="原因一覧_ヘッダ_原因区分詳細" localSheetId="0">#REF!</definedName>
    <definedName name="原因一覧_ヘッダ_原因区分詳細">#REF!</definedName>
    <definedName name="原因一覧_ヘッダ_原因区分詳細内容説明" localSheetId="0">#REF!</definedName>
    <definedName name="原因一覧_ヘッダ_原因区分詳細内容説明">#REF!</definedName>
    <definedName name="原因一覧_ヘッダ_原因分類" localSheetId="0">#REF!</definedName>
    <definedName name="原因一覧_ヘッダ_原因分類">#REF!</definedName>
    <definedName name="原因一覧_開始" localSheetId="0">#REF!</definedName>
    <definedName name="原因一覧_開始">#REF!</definedName>
    <definedName name="原因一覧_終了" localSheetId="0">#REF!</definedName>
    <definedName name="原因一覧_終了">#REF!</definedName>
    <definedName name="原因区分" localSheetId="0">#REF!</definedName>
    <definedName name="原因区分">#REF!</definedName>
    <definedName name="原因区分２" localSheetId="0">#REF!</definedName>
    <definedName name="原因区分２">#REF!</definedName>
    <definedName name="原因区分サマリ" localSheetId="0">#REF!</definedName>
    <definedName name="原因区分サマリ">#REF!</definedName>
    <definedName name="原因区分リスト範囲" localSheetId="0">#REF!</definedName>
    <definedName name="原因区分リスト範囲">#REF!</definedName>
    <definedName name="原因区分一覧_レビュー指摘_開始" localSheetId="0">#REF!</definedName>
    <definedName name="原因区分一覧_レビュー指摘_開始">#REF!</definedName>
    <definedName name="原因区分一覧_障害_開始" localSheetId="0">#REF!</definedName>
    <definedName name="原因区分一覧_障害_開始">#REF!</definedName>
    <definedName name="原因区分毎の件数" localSheetId="0">#REF!</definedName>
    <definedName name="原因区分毎の件数">#REF!</definedName>
    <definedName name="原因区分名" localSheetId="0">#REF!</definedName>
    <definedName name="原因区分名">#REF!</definedName>
    <definedName name="原因工程" localSheetId="0">#REF!</definedName>
    <definedName name="原因工程">#REF!</definedName>
    <definedName name="原因工程リスト範囲" localSheetId="0">#REF!</definedName>
    <definedName name="原因工程リスト範囲">#REF!</definedName>
    <definedName name="原因工程別_集計結果_サブシステム名" localSheetId="0">#REF!,#REF!,#REF!,#REF!,#REF!,#REF!,#REF!,#REF!,#REF!,#REF!,#REF!,#REF!,#REF!,#REF!,#REF!,#REF!,#REF!,#REF!,#REF!,#REF!,#REF!,#REF!</definedName>
    <definedName name="原因工程別_集計結果_サブシステム名">#REF!,#REF!,#REF!,#REF!,#REF!,#REF!,#REF!,#REF!,#REF!,#REF!,#REF!,#REF!,#REF!,#REF!,#REF!,#REF!,#REF!,#REF!,#REF!,#REF!,#REF!,#REF!</definedName>
    <definedName name="原因工程別_集計結果_プロセス名" localSheetId="0">#REF!,#REF!,#REF!,#REF!,#REF!,#REF!,#REF!,#REF!,#REF!,#REF!,#REF!,#REF!,#REF!,#REF!,#REF!,#REF!,#REF!,#REF!,#REF!,#REF!,#REF!,#REF!</definedName>
    <definedName name="原因工程別_集計結果_プロセス名">#REF!,#REF!,#REF!,#REF!,#REF!,#REF!,#REF!,#REF!,#REF!,#REF!,#REF!,#REF!,#REF!,#REF!,#REF!,#REF!,#REF!,#REF!,#REF!,#REF!,#REF!,#REF!</definedName>
    <definedName name="原因工程別_集計結果_業務プロセス名" localSheetId="0">#REF!,#REF!,#REF!,#REF!,#REF!,#REF!,#REF!,#REF!,#REF!,#REF!,#REF!,#REF!,#REF!,#REF!,#REF!,#REF!,#REF!,#REF!,#REF!,#REF!,#REF!,#REF!</definedName>
    <definedName name="原因工程別_集計結果_業務プロセス名">#REF!,#REF!,#REF!,#REF!,#REF!,#REF!,#REF!,#REF!,#REF!,#REF!,#REF!,#REF!,#REF!,#REF!,#REF!,#REF!,#REF!,#REF!,#REF!,#REF!,#REF!,#REF!</definedName>
    <definedName name="原因工程別_集計結果_担当者別_サブシステム名" localSheetId="0">#REF!,#REF!,#REF!,#REF!,#REF!,#REF!,#REF!,#REF!,#REF!,#REF!,#REF!,#REF!,#REF!,#REF!,#REF!,#REF!,#REF!,#REF!,#REF!,#REF!,#REF!,#REF!</definedName>
    <definedName name="原因工程別_集計結果_担当者別_サブシステム名">#REF!,#REF!,#REF!,#REF!,#REF!,#REF!,#REF!,#REF!,#REF!,#REF!,#REF!,#REF!,#REF!,#REF!,#REF!,#REF!,#REF!,#REF!,#REF!,#REF!,#REF!,#REF!</definedName>
    <definedName name="原因工程別_集計結果_担当者別_レビュア1氏名" localSheetId="0">#REF!,#REF!,#REF!,#REF!,#REF!,#REF!,#REF!,#REF!,#REF!,#REF!,#REF!,#REF!,#REF!,#REF!,#REF!,#REF!,#REF!,#REF!,#REF!,#REF!,#REF!,#REF!</definedName>
    <definedName name="原因工程別_集計結果_担当者別_レビュア1氏名">#REF!,#REF!,#REF!,#REF!,#REF!,#REF!,#REF!,#REF!,#REF!,#REF!,#REF!,#REF!,#REF!,#REF!,#REF!,#REF!,#REF!,#REF!,#REF!,#REF!,#REF!,#REF!</definedName>
    <definedName name="原因工程別_集計結果_担当者別_担当会社名" localSheetId="0">#REF!,#REF!,#REF!,#REF!,#REF!,#REF!,#REF!,#REF!,#REF!,#REF!,#REF!,#REF!,#REF!,#REF!,#REF!,#REF!,#REF!,#REF!,#REF!,#REF!,#REF!,#REF!</definedName>
    <definedName name="原因工程別_集計結果_担当者別_担当会社名">#REF!,#REF!,#REF!,#REF!,#REF!,#REF!,#REF!,#REF!,#REF!,#REF!,#REF!,#REF!,#REF!,#REF!,#REF!,#REF!,#REF!,#REF!,#REF!,#REF!,#REF!,#REF!</definedName>
    <definedName name="原因工程別_集計結果_担当者別_担当者名" localSheetId="0">#REF!,#REF!,#REF!,#REF!,#REF!,#REF!,#REF!,#REF!,#REF!,#REF!,#REF!,#REF!,#REF!,#REF!,#REF!,#REF!,#REF!,#REF!,#REF!,#REF!,#REF!,#REF!</definedName>
    <definedName name="原因工程別_集計結果_担当者別_担当者名">#REF!,#REF!,#REF!,#REF!,#REF!,#REF!,#REF!,#REF!,#REF!,#REF!,#REF!,#REF!,#REF!,#REF!,#REF!,#REF!,#REF!,#REF!,#REF!,#REF!,#REF!,#REF!</definedName>
    <definedName name="原因種別" localSheetId="0">#REF!</definedName>
    <definedName name="原因種別">#REF!</definedName>
    <definedName name="原因別_集計結果_サブシステム名" localSheetId="0">#REF!,#REF!,#REF!,#REF!,#REF!,#REF!,#REF!,#REF!,#REF!,#REF!,#REF!,#REF!,#REF!,#REF!,#REF!,#REF!,#REF!,#REF!,#REF!,#REF!,#REF!,#REF!,#REF!,#REF!,#REF!,#REF!,#REF!,#REF!</definedName>
    <definedName name="原因別_集計結果_サブシステム名">#REF!,#REF!,#REF!,#REF!,#REF!,#REF!,#REF!,#REF!,#REF!,#REF!,#REF!,#REF!,#REF!,#REF!,#REF!,#REF!,#REF!,#REF!,#REF!,#REF!,#REF!,#REF!,#REF!,#REF!,#REF!,#REF!,#REF!,#REF!</definedName>
    <definedName name="原因別_集計結果_プロセス名" localSheetId="0">#REF!,#REF!,#REF!,#REF!,#REF!,#REF!,#REF!,#REF!,#REF!,#REF!,#REF!,#REF!,#REF!,#REF!,#REF!,#REF!,#REF!,#REF!,#REF!,#REF!,#REF!,#REF!,#REF!,#REF!,#REF!,#REF!,#REF!,#REF!</definedName>
    <definedName name="原因別_集計結果_プロセス名">#REF!,#REF!,#REF!,#REF!,#REF!,#REF!,#REF!,#REF!,#REF!,#REF!,#REF!,#REF!,#REF!,#REF!,#REF!,#REF!,#REF!,#REF!,#REF!,#REF!,#REF!,#REF!,#REF!,#REF!,#REF!,#REF!,#REF!,#REF!</definedName>
    <definedName name="原因別_集計結果_業務プロセス名" localSheetId="0">#REF!,#REF!,#REF!,#REF!,#REF!,#REF!,#REF!,#REF!,#REF!,#REF!,#REF!,#REF!,#REF!,#REF!,#REF!,#REF!,#REF!,#REF!,#REF!,#REF!,#REF!,#REF!,#REF!,#REF!,#REF!,#REF!,#REF!,#REF!</definedName>
    <definedName name="原因別_集計結果_業務プロセス名">#REF!,#REF!,#REF!,#REF!,#REF!,#REF!,#REF!,#REF!,#REF!,#REF!,#REF!,#REF!,#REF!,#REF!,#REF!,#REF!,#REF!,#REF!,#REF!,#REF!,#REF!,#REF!,#REF!,#REF!,#REF!,#REF!,#REF!,#REF!</definedName>
    <definedName name="原因別_集計結果_担当者別_サブシステム名" localSheetId="0">#REF!,#REF!,#REF!,#REF!,#REF!,#REF!,#REF!,#REF!,#REF!,#REF!,#REF!,#REF!,#REF!,#REF!,#REF!,#REF!,#REF!,#REF!,#REF!,#REF!,#REF!,#REF!,#REF!,#REF!,#REF!,#REF!,#REF!,#REF!</definedName>
    <definedName name="原因別_集計結果_担当者別_サブシステム名">#REF!,#REF!,#REF!,#REF!,#REF!,#REF!,#REF!,#REF!,#REF!,#REF!,#REF!,#REF!,#REF!,#REF!,#REF!,#REF!,#REF!,#REF!,#REF!,#REF!,#REF!,#REF!,#REF!,#REF!,#REF!,#REF!,#REF!,#REF!</definedName>
    <definedName name="原因別_集計結果_担当者別_レビュア1氏名" localSheetId="0">#REF!,#REF!,#REF!,#REF!,#REF!,#REF!,#REF!,#REF!,#REF!,#REF!,#REF!,#REF!,#REF!,#REF!,#REF!,#REF!,#REF!,#REF!,#REF!,#REF!,#REF!,#REF!,#REF!,#REF!,#REF!,#REF!,#REF!,#REF!</definedName>
    <definedName name="原因別_集計結果_担当者別_レビュア1氏名">#REF!,#REF!,#REF!,#REF!,#REF!,#REF!,#REF!,#REF!,#REF!,#REF!,#REF!,#REF!,#REF!,#REF!,#REF!,#REF!,#REF!,#REF!,#REF!,#REF!,#REF!,#REF!,#REF!,#REF!,#REF!,#REF!,#REF!,#REF!</definedName>
    <definedName name="原因別_集計結果_担当者別_担当会社名" localSheetId="0">#REF!,#REF!,#REF!,#REF!,#REF!,#REF!,#REF!,#REF!,#REF!,#REF!,#REF!,#REF!,#REF!,#REF!,#REF!,#REF!,#REF!,#REF!,#REF!,#REF!,#REF!,#REF!,#REF!,#REF!,#REF!,#REF!,#REF!,#REF!</definedName>
    <definedName name="原因別_集計結果_担当者別_担当会社名">#REF!,#REF!,#REF!,#REF!,#REF!,#REF!,#REF!,#REF!,#REF!,#REF!,#REF!,#REF!,#REF!,#REF!,#REF!,#REF!,#REF!,#REF!,#REF!,#REF!,#REF!,#REF!,#REF!,#REF!,#REF!,#REF!,#REF!,#REF!</definedName>
    <definedName name="原因別_集計結果_担当者別_担当者名" localSheetId="0">#REF!,#REF!,#REF!,#REF!,#REF!,#REF!,#REF!,#REF!,#REF!,#REF!,#REF!,#REF!,#REF!,#REF!,#REF!,#REF!,#REF!,#REF!,#REF!,#REF!,#REF!,#REF!,#REF!,#REF!,#REF!,#REF!,#REF!,#REF!</definedName>
    <definedName name="原因別_集計結果_担当者別_担当者名">#REF!,#REF!,#REF!,#REF!,#REF!,#REF!,#REF!,#REF!,#REF!,#REF!,#REF!,#REF!,#REF!,#REF!,#REF!,#REF!,#REF!,#REF!,#REF!,#REF!,#REF!,#REF!,#REF!,#REF!,#REF!,#REF!,#REF!,#REF!</definedName>
    <definedName name="原価" localSheetId="0">#REF!</definedName>
    <definedName name="原価">#REF!</definedName>
    <definedName name="原価悪化件数" localSheetId="0">#REF!</definedName>
    <definedName name="原価悪化件数">#REF!</definedName>
    <definedName name="原価悪化件数sa" localSheetId="0">#REF!</definedName>
    <definedName name="原価悪化件数sa">#REF!</definedName>
    <definedName name="原価率" localSheetId="0">#REF!</definedName>
    <definedName name="原価率">#REF!</definedName>
    <definedName name="原低額" localSheetId="0">#REF!</definedName>
    <definedName name="原低額">#REF!</definedName>
    <definedName name="原本" localSheetId="2" hidden="1">{"'Edy返却仕様'!$U$260"}</definedName>
    <definedName name="原本" localSheetId="1" hidden="1">{"'Edy返却仕様'!$U$260"}</definedName>
    <definedName name="原本" localSheetId="0" hidden="1">{"'Edy返却仕様'!$U$260"}</definedName>
    <definedName name="原本" hidden="1">{"'Edy返却仕様'!$U$260"}</definedName>
    <definedName name="現在工程" localSheetId="0">#REF!</definedName>
    <definedName name="現在工程">#REF!</definedName>
    <definedName name="現象" localSheetId="0">#REF!</definedName>
    <definedName name="現象">#REF!</definedName>
    <definedName name="現象ｺｰﾄﾞ" localSheetId="0">#REF!</definedName>
    <definedName name="現象ｺｰﾄﾞ">#REF!</definedName>
    <definedName name="現象区分毎の件数" localSheetId="0">#REF!</definedName>
    <definedName name="現象区分毎の件数">#REF!</definedName>
    <definedName name="現地試験単価" localSheetId="0">#REF!</definedName>
    <definedName name="現地試験単価">#REF!</definedName>
    <definedName name="言語" localSheetId="0">#REF!</definedName>
    <definedName name="言語">#REF!</definedName>
    <definedName name="言語_台帳" localSheetId="0">#REF!</definedName>
    <definedName name="言語_台帳">#REF!</definedName>
    <definedName name="個人県民税＿運用条件一覧" localSheetId="0">#REF!</definedName>
    <definedName name="個人県民税＿運用条件一覧">#REF!</definedName>
    <definedName name="個人集計">#N/A</definedName>
    <definedName name="戸数" localSheetId="0">#REF!</definedName>
    <definedName name="戸数">#REF!</definedName>
    <definedName name="戸籍証明書発行件数" localSheetId="0">#REF!</definedName>
    <definedName name="戸籍証明書発行件数">#REF!</definedName>
    <definedName name="顧客" localSheetId="0">#REF!</definedName>
    <definedName name="顧客">#REF!</definedName>
    <definedName name="顧客ﾏｽﾀSEQ" localSheetId="0">#REF!</definedName>
    <definedName name="顧客ﾏｽﾀSEQ">#REF!</definedName>
    <definedName name="顧客ﾏｽﾀ合計" localSheetId="0">#REF!</definedName>
    <definedName name="顧客ﾏｽﾀ合計">#REF!</definedName>
    <definedName name="顧客別売上ﾃｰﾌﾞﾙSEQ" localSheetId="0">#REF!</definedName>
    <definedName name="顧客別売上ﾃｰﾌﾞﾙSEQ">#REF!</definedName>
    <definedName name="顧客別売上ﾃｰﾌﾞﾙ合計" localSheetId="0">#REF!</definedName>
    <definedName name="顧客別売上ﾃｰﾌﾞﾙ合計">#REF!</definedName>
    <definedName name="顧客名" localSheetId="0">#REF!</definedName>
    <definedName name="顧客名">#REF!</definedName>
    <definedName name="顧客名入力" localSheetId="0">#REF!</definedName>
    <definedName name="顧客名入力">#REF!</definedName>
    <definedName name="交通費＿往復" localSheetId="0">#REF!</definedName>
    <definedName name="交通費＿往復">#REF!</definedName>
    <definedName name="交通費＿片道" localSheetId="0">#REF!</definedName>
    <definedName name="交通費＿片道">#REF!</definedName>
    <definedName name="向島" localSheetId="0">#REF!</definedName>
    <definedName name="向島">#REF!</definedName>
    <definedName name="工場試験単価" localSheetId="0">#REF!</definedName>
    <definedName name="工場試験単価">#REF!</definedName>
    <definedName name="工数_0" localSheetId="0">#REF!</definedName>
    <definedName name="工数_0">#REF!</definedName>
    <definedName name="工数_0_2" localSheetId="0">#REF!</definedName>
    <definedName name="工数_0_2">#REF!</definedName>
    <definedName name="工数_1" localSheetId="0">#REF!</definedName>
    <definedName name="工数_1">#REF!</definedName>
    <definedName name="工数_1_2" localSheetId="0">#REF!</definedName>
    <definedName name="工数_1_2">#REF!</definedName>
    <definedName name="工数_2" localSheetId="0">#REF!</definedName>
    <definedName name="工数_2">#REF!</definedName>
    <definedName name="工数_3" localSheetId="0">#REF!</definedName>
    <definedName name="工数_3">#REF!</definedName>
    <definedName name="工数_4" localSheetId="0">#REF!</definedName>
    <definedName name="工数_4">#REF!</definedName>
    <definedName name="工数_5" localSheetId="0">#REF!</definedName>
    <definedName name="工数_5">#REF!</definedName>
    <definedName name="工数_ＴＮ２" localSheetId="2" hidden="1">{"'Sheet1'!$A$1:$O$49"}</definedName>
    <definedName name="工数_ＴＮ２" localSheetId="1" hidden="1">{"'Sheet1'!$A$1:$O$49"}</definedName>
    <definedName name="工数_ＴＮ２" localSheetId="0" hidden="1">{"'Sheet1'!$A$1:$O$49"}</definedName>
    <definedName name="工数_ＴＮ２" hidden="1">{"'Sheet1'!$A$1:$O$49"}</definedName>
    <definedName name="工数_社外" localSheetId="0">#REF!</definedName>
    <definedName name="工数_社外">#REF!</definedName>
    <definedName name="工数_社内" localSheetId="0">#REF!</definedName>
    <definedName name="工数_社内">#REF!</definedName>
    <definedName name="工数_特" localSheetId="0">#REF!</definedName>
    <definedName name="工数_特">#REF!</definedName>
    <definedName name="工数TBL" localSheetId="0">#REF!</definedName>
    <definedName name="工数TBL">#REF!</definedName>
    <definedName name="工数計" localSheetId="0">#REF!</definedName>
    <definedName name="工数計">#REF!</definedName>
    <definedName name="工程" localSheetId="0">#REF!</definedName>
    <definedName name="工程">#REF!</definedName>
    <definedName name="工程・ＷＢＳ" localSheetId="0">#REF!</definedName>
    <definedName name="工程・ＷＢＳ">#REF!</definedName>
    <definedName name="工程２" localSheetId="0">#REF!</definedName>
    <definedName name="工程２">#REF!</definedName>
    <definedName name="工程R" localSheetId="0">#REF!</definedName>
    <definedName name="工程R">#REF!</definedName>
    <definedName name="工程S" localSheetId="0">#REF!</definedName>
    <definedName name="工程S">#REF!</definedName>
    <definedName name="工程リスト範囲" localSheetId="0">#REF!</definedName>
    <definedName name="工程リスト範囲">#REF!</definedName>
    <definedName name="工程名" localSheetId="0">#REF!</definedName>
    <definedName name="工程名">#REF!</definedName>
    <definedName name="更新規模" localSheetId="0">#REF!</definedName>
    <definedName name="更新規模">#REF!</definedName>
    <definedName name="更新時刻" localSheetId="0">#REF!</definedName>
    <definedName name="更新時刻">#REF!</definedName>
    <definedName name="更新者" localSheetId="0">#REF!</definedName>
    <definedName name="更新者">#REF!</definedName>
    <definedName name="更新日" localSheetId="0">#REF!</definedName>
    <definedName name="更新日">#REF!</definedName>
    <definedName name="更新日２" localSheetId="0">#REF!</definedName>
    <definedName name="更新日２">#REF!</definedName>
    <definedName name="構成_1" localSheetId="0">#REF!</definedName>
    <definedName name="構成_1">#REF!</definedName>
    <definedName name="構成リスト_ETERNUS3000M100" localSheetId="2" hidden="1">{"'フローチャート'!$A$1:$AO$191"}</definedName>
    <definedName name="構成リスト_ETERNUS3000M100" localSheetId="1" hidden="1">{"'フローチャート'!$A$1:$AO$191"}</definedName>
    <definedName name="構成リスト_ETERNUS3000M100" localSheetId="0" hidden="1">{"'フローチャート'!$A$1:$AO$191"}</definedName>
    <definedName name="構成リスト_ETERNUS3000M100" hidden="1">{"'フローチャート'!$A$1:$AO$191"}</definedName>
    <definedName name="構成リスト_本番環境73GB仕様" localSheetId="2" hidden="1">{"'フローチャート'!$A$1:$AO$191"}</definedName>
    <definedName name="構成リスト_本番環境73GB仕様" localSheetId="1" hidden="1">{"'フローチャート'!$A$1:$AO$191"}</definedName>
    <definedName name="構成リスト_本番環境73GB仕様" localSheetId="0" hidden="1">{"'フローチャート'!$A$1:$AO$191"}</definedName>
    <definedName name="構成リスト_本番環境73GB仕様" hidden="1">{"'フローチャート'!$A$1:$AO$191"}</definedName>
    <definedName name="浩一郎" localSheetId="0">#REF!</definedName>
    <definedName name="浩一郎">#REF!</definedName>
    <definedName name="考慮" localSheetId="2" hidden="1">{"'発注データ送信 確認事項'!$A$1:$D$28"}</definedName>
    <definedName name="考慮" localSheetId="1" hidden="1">{"'発注データ送信 確認事項'!$A$1:$D$28"}</definedName>
    <definedName name="考慮" localSheetId="0" hidden="1">{"'発注データ送信 確認事項'!$A$1:$D$28"}</definedName>
    <definedName name="考慮" hidden="1">{"'発注データ送信 確認事項'!$A$1:$D$28"}</definedName>
    <definedName name="行区分_無効" localSheetId="0">#REF!</definedName>
    <definedName name="行区分_無効">#REF!</definedName>
    <definedName name="行数" localSheetId="0">#REF!</definedName>
    <definedName name="行数">#REF!</definedName>
    <definedName name="項番探し" localSheetId="0">#REF!</definedName>
    <definedName name="項番探し">#REF!</definedName>
    <definedName name="項目" localSheetId="0">#REF!</definedName>
    <definedName name="項目">#REF!</definedName>
    <definedName name="項目ＤＢ" localSheetId="0">#REF!</definedName>
    <definedName name="項目ＤＢ">#REF!</definedName>
    <definedName name="項目ﾘｽﾄ" localSheetId="0">#REF!</definedName>
    <definedName name="項目ﾘｽﾄ">#REF!</definedName>
    <definedName name="項目一覧_データ_List" localSheetId="0">#REF!</definedName>
    <definedName name="項目一覧_データ_List">#REF!</definedName>
    <definedName name="項目一覧NEW" localSheetId="0">#REF!</definedName>
    <definedName name="項目一覧NEW">#REF!</definedName>
    <definedName name="項目軸" localSheetId="1">OFFSET([0]!対処内容リンク,1,0,'見積サマリ '!項目軸,1)</definedName>
    <definedName name="項目軸" localSheetId="0">OFFSET(前提条件!対処内容リンク,1,0,前提条件!項目軸,1)</definedName>
    <definedName name="項目軸">OFFSET([0]!対処内容リンク,1,0,[0]!項目軸,1)</definedName>
    <definedName name="項目数" localSheetId="0">#REF!</definedName>
    <definedName name="項目数">#REF!</definedName>
    <definedName name="項目属性" localSheetId="0">#REF!</definedName>
    <definedName name="項目属性">#REF!</definedName>
    <definedName name="項目名リスト" localSheetId="0">OFFSET(#REF!,0,0,COUNTA(#REF!)-1,1)</definedName>
    <definedName name="項目名リスト">OFFSET(#REF!,0,0,COUNTA(#REF!)-1,1)</definedName>
    <definedName name="高ﾃﾞｨｼ方式ﾞ_ｴｺﾉﾐｰ" localSheetId="0">#REF!</definedName>
    <definedName name="高ﾃﾞｨｼ方式ﾞ_ｴｺﾉﾐｰ">#REF!</definedName>
    <definedName name="高ﾃﾞｨｼﾞ方式_通常" localSheetId="0">#REF!</definedName>
    <definedName name="高ﾃﾞｨｼﾞ方式_通常">#REF!</definedName>
    <definedName name="高津" localSheetId="0">#REF!</definedName>
    <definedName name="高津">#REF!</definedName>
    <definedName name="合計" localSheetId="0">#REF!</definedName>
    <definedName name="合計">#REF!</definedName>
    <definedName name="合計_1０月" localSheetId="0">#REF!</definedName>
    <definedName name="合計_1０月">#REF!</definedName>
    <definedName name="合計_1１月" localSheetId="0">#REF!</definedName>
    <definedName name="合計_1１月">#REF!</definedName>
    <definedName name="合計_1２月" localSheetId="0">#REF!</definedName>
    <definedName name="合計_1２月">#REF!</definedName>
    <definedName name="合計_1３月" localSheetId="0">#REF!</definedName>
    <definedName name="合計_1３月">#REF!</definedName>
    <definedName name="合計_1４月" localSheetId="0">#REF!</definedName>
    <definedName name="合計_1４月">#REF!</definedName>
    <definedName name="合計_1５月" localSheetId="0">#REF!</definedName>
    <definedName name="合計_1５月">#REF!</definedName>
    <definedName name="合計_1６月" localSheetId="0">#REF!</definedName>
    <definedName name="合計_1６月">#REF!</definedName>
    <definedName name="合計_1７月" localSheetId="0">#REF!</definedName>
    <definedName name="合計_1７月">#REF!</definedName>
    <definedName name="合計_1８月" localSheetId="0">#REF!</definedName>
    <definedName name="合計_1８月">#REF!</definedName>
    <definedName name="合計_1月" localSheetId="0">#REF!</definedName>
    <definedName name="合計_1月">#REF!</definedName>
    <definedName name="合計_２月" localSheetId="0">#REF!</definedName>
    <definedName name="合計_２月">#REF!</definedName>
    <definedName name="合計_３月" localSheetId="0">#REF!</definedName>
    <definedName name="合計_３月">#REF!</definedName>
    <definedName name="合計_４月" localSheetId="0">#REF!</definedName>
    <definedName name="合計_４月">#REF!</definedName>
    <definedName name="合計_５月" localSheetId="0">#REF!</definedName>
    <definedName name="合計_５月">#REF!</definedName>
    <definedName name="合計_６月" localSheetId="0">#REF!</definedName>
    <definedName name="合計_６月">#REF!</definedName>
    <definedName name="合計_７月" localSheetId="0">#REF!</definedName>
    <definedName name="合計_７月">#REF!</definedName>
    <definedName name="合計_８月" localSheetId="0">#REF!</definedName>
    <definedName name="合計_８月">#REF!</definedName>
    <definedName name="合計_９月" localSheetId="0">#REF!</definedName>
    <definedName name="合計_９月">#REF!</definedName>
    <definedName name="合計_工場" localSheetId="0">#REF!</definedName>
    <definedName name="合計_工場">#REF!</definedName>
    <definedName name="合計_総台数" localSheetId="0">#REF!</definedName>
    <definedName name="合計_総台数">#REF!</definedName>
    <definedName name="合計_頭出日" localSheetId="0">#REF!</definedName>
    <definedName name="合計_頭出日">#REF!</definedName>
    <definedName name="合計110" localSheetId="0">#REF!</definedName>
    <definedName name="合計110">#REF!</definedName>
    <definedName name="合計115" localSheetId="0">#REF!</definedName>
    <definedName name="合計115">#REF!</definedName>
    <definedName name="合計2050" localSheetId="0">#REF!</definedName>
    <definedName name="合計2050">#REF!</definedName>
    <definedName name="合計2060" localSheetId="0">#REF!</definedName>
    <definedName name="合計2060">#REF!</definedName>
    <definedName name="合計810" localSheetId="0">#REF!</definedName>
    <definedName name="合計810">#REF!</definedName>
    <definedName name="合計910" localSheetId="0">#REF!</definedName>
    <definedName name="合計910">#REF!</definedName>
    <definedName name="合計920" localSheetId="0">#REF!</definedName>
    <definedName name="合計920">#REF!</definedName>
    <definedName name="合計930" localSheetId="0">#REF!</definedName>
    <definedName name="合計930">#REF!</definedName>
    <definedName name="国名ﾏｽﾀSEQ" localSheetId="0">#REF!</definedName>
    <definedName name="国名ﾏｽﾀSEQ">#REF!</definedName>
    <definedName name="国名ﾏｽﾀ合計" localSheetId="0">#REF!</definedName>
    <definedName name="国名ﾏｽﾀ合計">#REF!</definedName>
    <definedName name="今日">TODAY()</definedName>
    <definedName name="根拠" localSheetId="0">#REF!</definedName>
    <definedName name="根拠">#REF!</definedName>
    <definedName name="佐野" localSheetId="0">#REF!</definedName>
    <definedName name="佐野">#REF!</definedName>
    <definedName name="左上" localSheetId="0">#REF!</definedName>
    <definedName name="左上">#REF!</definedName>
    <definedName name="左内" localSheetId="0">#REF!</definedName>
    <definedName name="左内">#REF!</definedName>
    <definedName name="債務使用時のアドオン比較" localSheetId="2" hidden="1">{"'フローチャート'!$A$1:$AO$191"}</definedName>
    <definedName name="債務使用時のアドオン比較" localSheetId="1" hidden="1">{"'フローチャート'!$A$1:$AO$191"}</definedName>
    <definedName name="債務使用時のアドオン比較" localSheetId="0" hidden="1">{"'フローチャート'!$A$1:$AO$191"}</definedName>
    <definedName name="債務使用時のアドオン比較" hidden="1">{"'フローチャート'!$A$1:$AO$191"}</definedName>
    <definedName name="再レビュー予定日" localSheetId="0">#REF!</definedName>
    <definedName name="再レビュー予定日">#REF!</definedName>
    <definedName name="再レビュー要否" localSheetId="0">#REF!</definedName>
    <definedName name="再レビュー要否">#REF!</definedName>
    <definedName name="最終見込み原価" localSheetId="0">#REF!</definedName>
    <definedName name="最終見込み原価">#REF!</definedName>
    <definedName name="最終見込み売上額" localSheetId="0">#REF!</definedName>
    <definedName name="最終見込み売上額">#REF!</definedName>
    <definedName name="最終顧客提示" localSheetId="2" hidden="1">{#N/A,#N/A,FALSE,"見積ﾊﾟﾀｰﾝ1";#N/A,#N/A,FALSE,"見積ﾊﾟﾀｰﾝ1 (2)";#N/A,#N/A,FALSE,"見積ﾊﾟﾀｰﾝ1 (3)"}</definedName>
    <definedName name="最終顧客提示" localSheetId="1" hidden="1">{#N/A,#N/A,FALSE,"見積ﾊﾟﾀｰﾝ1";#N/A,#N/A,FALSE,"見積ﾊﾟﾀｰﾝ1 (2)";#N/A,#N/A,FALSE,"見積ﾊﾟﾀｰﾝ1 (3)"}</definedName>
    <definedName name="最終顧客提示" localSheetId="0" hidden="1">{#N/A,#N/A,FALSE,"見積ﾊﾟﾀｰﾝ1";#N/A,#N/A,FALSE,"見積ﾊﾟﾀｰﾝ1 (2)";#N/A,#N/A,FALSE,"見積ﾊﾟﾀｰﾝ1 (3)"}</definedName>
    <definedName name="最終顧客提示" hidden="1">{#N/A,#N/A,FALSE,"見積ﾊﾟﾀｰﾝ1";#N/A,#N/A,FALSE,"見積ﾊﾟﾀｰﾝ1 (2)";#N/A,#N/A,FALSE,"見積ﾊﾟﾀｰﾝ1 (3)"}</definedName>
    <definedName name="最終修正確認日" localSheetId="0">#REF!</definedName>
    <definedName name="最終修正確認日">#REF!</definedName>
    <definedName name="最終修正完了日" localSheetId="0">#REF!</definedName>
    <definedName name="最終修正完了日">#REF!</definedName>
    <definedName name="最終修正予定日" localSheetId="0">#REF!</definedName>
    <definedName name="最終修正予定日">#REF!</definedName>
    <definedName name="最終日" localSheetId="0">#REF!</definedName>
    <definedName name="最終日">#REF!</definedName>
    <definedName name="最小" localSheetId="0">#REF!</definedName>
    <definedName name="最小">#REF!</definedName>
    <definedName name="最新" localSheetId="0">#REF!</definedName>
    <definedName name="最新">#REF!</definedName>
    <definedName name="最大" localSheetId="0">#REF!</definedName>
    <definedName name="最大">#REF!</definedName>
    <definedName name="最大CPU数" localSheetId="0">#REF!</definedName>
    <definedName name="最大CPU数">#REF!</definedName>
    <definedName name="作り込み原因" localSheetId="0">#REF!</definedName>
    <definedName name="作り込み原因">#REF!</definedName>
    <definedName name="作り込み工程" localSheetId="0">#REF!</definedName>
    <definedName name="作り込み工程">#REF!</definedName>
    <definedName name="作業内容" localSheetId="0">#REF!</definedName>
    <definedName name="作業内容">#REF!</definedName>
    <definedName name="作込工程" localSheetId="0">#REF!</definedName>
    <definedName name="作込工程">#REF!</definedName>
    <definedName name="作成開始日" localSheetId="0">#REF!</definedName>
    <definedName name="作成開始日">#REF!</definedName>
    <definedName name="作成完了日" localSheetId="0">#REF!</definedName>
    <definedName name="作成完了日">#REF!</definedName>
    <definedName name="作成者" localSheetId="0">#REF!</definedName>
    <definedName name="作成者">#REF!</definedName>
    <definedName name="作成状況２" localSheetId="0">#REF!</definedName>
    <definedName name="作成状況２">#REF!</definedName>
    <definedName name="作成日" localSheetId="0">#REF!</definedName>
    <definedName name="作成日">#REF!</definedName>
    <definedName name="作成日付" localSheetId="0">#REF!</definedName>
    <definedName name="作成日付">#REF!</definedName>
    <definedName name="作成頻度リスト" localSheetId="0">#REF!</definedName>
    <definedName name="作成頻度リスト">#REF!</definedName>
    <definedName name="昨日">TODAY()-1</definedName>
    <definedName name="山崎" localSheetId="0">#REF!</definedName>
    <definedName name="山崎">#REF!</definedName>
    <definedName name="仕入分類マスター" localSheetId="0">#REF!</definedName>
    <definedName name="仕入分類マスター">#REF!</definedName>
    <definedName name="仕様変更No" localSheetId="0">#REF!</definedName>
    <definedName name="仕様変更No">#REF!</definedName>
    <definedName name="仕様変更NO欄" localSheetId="0">#REF!</definedName>
    <definedName name="仕様変更NO欄">#REF!</definedName>
    <definedName name="始点" localSheetId="0">#REF!</definedName>
    <definedName name="始点">#REF!</definedName>
    <definedName name="市区名ﾏｽﾀSEQ" localSheetId="0">#REF!</definedName>
    <definedName name="市区名ﾏｽﾀSEQ">#REF!</definedName>
    <definedName name="市区名ﾏｽﾀ合計" localSheetId="0">#REF!</definedName>
    <definedName name="市区名ﾏｽﾀ合計">#REF!</definedName>
    <definedName name="指摘１２３" localSheetId="0">#REF!</definedName>
    <definedName name="指摘１２３">#REF!</definedName>
    <definedName name="指摘30件以下判別行" localSheetId="0">#REF!</definedName>
    <definedName name="指摘30件以下判別行">#REF!</definedName>
    <definedName name="指摘30件達成率b" localSheetId="0">#REF!</definedName>
    <definedName name="指摘30件達成率b">#REF!</definedName>
    <definedName name="指摘30件達成率t" localSheetId="0">#REF!</definedName>
    <definedName name="指摘30件達成率t">#REF!</definedName>
    <definedName name="指摘30件未達成Prj数b" localSheetId="0">#REF!</definedName>
    <definedName name="指摘30件未達成Prj数b">#REF!</definedName>
    <definedName name="指摘完了" localSheetId="0">#REF!</definedName>
    <definedName name="指摘完了">#REF!</definedName>
    <definedName name="指摘完了件数b" localSheetId="0">#REF!</definedName>
    <definedName name="指摘完了件数b">#REF!</definedName>
    <definedName name="指摘完了合計" localSheetId="0">#REF!</definedName>
    <definedName name="指摘完了合計">#REF!</definedName>
    <definedName name="指摘期限超" localSheetId="0">#REF!</definedName>
    <definedName name="指摘期限超">#REF!</definedName>
    <definedName name="指摘期限超合計" localSheetId="0">#REF!</definedName>
    <definedName name="指摘期限超合計">#REF!</definedName>
    <definedName name="指摘区分" localSheetId="0">#REF!</definedName>
    <definedName name="指摘区分">#REF!</definedName>
    <definedName name="指摘区分リスト範囲" localSheetId="0">#REF!</definedName>
    <definedName name="指摘区分リスト範囲">#REF!</definedName>
    <definedName name="指摘件数" localSheetId="0">#REF!</definedName>
    <definedName name="指摘件数">#REF!</definedName>
    <definedName name="指摘件数b" localSheetId="0">#REF!</definedName>
    <definedName name="指摘件数b">#REF!</definedName>
    <definedName name="指摘件数sa" localSheetId="0">#REF!</definedName>
    <definedName name="指摘件数sa">#REF!</definedName>
    <definedName name="指摘件数完了sa" localSheetId="0">#REF!</definedName>
    <definedName name="指摘件数完了sa">#REF!</definedName>
    <definedName name="指摘合計" localSheetId="0">#REF!</definedName>
    <definedName name="指摘合計">#REF!</definedName>
    <definedName name="指摘事項" localSheetId="0">#REF!</definedName>
    <definedName name="指摘事項">#REF!</definedName>
    <definedName name="指摘種別" localSheetId="0">#REF!</definedName>
    <definedName name="指摘種別">#REF!</definedName>
    <definedName name="指摘対策ﾘｽﾄない件数" localSheetId="0">#REF!</definedName>
    <definedName name="指摘対策ﾘｽﾄない件数">#REF!</definedName>
    <definedName name="指摘対策ﾘｽﾄなしsa" localSheetId="0">#REF!</definedName>
    <definedName name="指摘対策ﾘｽﾄなしsa">#REF!</definedName>
    <definedName name="指摘対策ﾘｽﾄﾌｫﾛｰ率b" localSheetId="0">#REF!</definedName>
    <definedName name="指摘対策ﾘｽﾄﾌｫﾛｰ率b">#REF!</definedName>
    <definedName name="指摘対策ﾘｽﾄﾌｫﾛｰ率t" localSheetId="0">#REF!</definedName>
    <definedName name="指摘対策ﾘｽﾄﾌｫﾛｰ率t">#REF!</definedName>
    <definedName name="指摘対策期限超Prj数ｂ" localSheetId="0">#REF!</definedName>
    <definedName name="指摘対策期限超Prj数ｂ">#REF!</definedName>
    <definedName name="指摘発生" localSheetId="0">#REF!</definedName>
    <definedName name="指摘発生">#REF!</definedName>
    <definedName name="支社・支店" localSheetId="0">#REF!</definedName>
    <definedName name="支社・支店">#REF!</definedName>
    <definedName name="支所数" localSheetId="0">#REF!</definedName>
    <definedName name="支所数">#REF!</definedName>
    <definedName name="支所端末台数" localSheetId="0">#REF!</definedName>
    <definedName name="支所端末台数">#REF!</definedName>
    <definedName name="支払ﾍｯﾀﾞｰSEQ" localSheetId="0">#REF!</definedName>
    <definedName name="支払ﾍｯﾀﾞｰSEQ">#REF!</definedName>
    <definedName name="支払ﾍｯﾀﾞｰ合計" localSheetId="0">#REF!</definedName>
    <definedName name="支払ﾍｯﾀﾞｰ合計">#REF!</definedName>
    <definedName name="支払業務" localSheetId="2" hidden="1">{"'Sheet1'!$I$19"}</definedName>
    <definedName name="支払業務" localSheetId="1" hidden="1">{"'Sheet1'!$I$19"}</definedName>
    <definedName name="支払業務" localSheetId="0" hidden="1">{"'Sheet1'!$I$19"}</definedName>
    <definedName name="支払業務" hidden="1">{"'Sheet1'!$I$19"}</definedName>
    <definedName name="支払状況ﾃｰﾌﾞﾙSEQ" localSheetId="0">#REF!</definedName>
    <definedName name="支払状況ﾃｰﾌﾞﾙSEQ">#REF!</definedName>
    <definedName name="支払状況ﾃｰﾌﾞﾙ合計" localSheetId="0">#REF!</definedName>
    <definedName name="支払状況ﾃｰﾌﾞﾙ合計">#REF!</definedName>
    <definedName name="支払明細SEQ" localSheetId="0">#REF!</definedName>
    <definedName name="支払明細SEQ">#REF!</definedName>
    <definedName name="支払明細ﾃｰﾌﾞﾙSEQ" localSheetId="0">#REF!</definedName>
    <definedName name="支払明細ﾃｰﾌﾞﾙSEQ">#REF!</definedName>
    <definedName name="支払明細ﾃｰﾌﾞﾙ合計" localSheetId="0">#REF!</definedName>
    <definedName name="支払明細ﾃｰﾌﾞﾙ合計">#REF!</definedName>
    <definedName name="支払明細合計" localSheetId="0">#REF!</definedName>
    <definedName name="支払明細合計">#REF!</definedName>
    <definedName name="施主名１" localSheetId="0">#REF!</definedName>
    <definedName name="施主名１">#REF!</definedName>
    <definedName name="施主名２" localSheetId="0">#REF!</definedName>
    <definedName name="施主名２">#REF!</definedName>
    <definedName name="施設ﾏｽﾀSEQ" localSheetId="0">#REF!</definedName>
    <definedName name="施設ﾏｽﾀSEQ">#REF!</definedName>
    <definedName name="施設ﾏｽﾀ合計" localSheetId="0">#REF!</definedName>
    <definedName name="施設ﾏｽﾀ合計">#REF!</definedName>
    <definedName name="資料名" localSheetId="0">#REF!</definedName>
    <definedName name="資料名">#REF!</definedName>
    <definedName name="事前対策" localSheetId="0">#REF!</definedName>
    <definedName name="事前対策">#REF!</definedName>
    <definedName name="事由" localSheetId="0">#REF!</definedName>
    <definedName name="事由">#REF!</definedName>
    <definedName name="時" localSheetId="0">#REF!</definedName>
    <definedName name="時">#REF!</definedName>
    <definedName name="自重" localSheetId="0">#REF!</definedName>
    <definedName name="自重">#REF!</definedName>
    <definedName name="辞書範囲" localSheetId="0">#REF!</definedName>
    <definedName name="辞書範囲">#REF!</definedName>
    <definedName name="実施者名" localSheetId="0">#REF!</definedName>
    <definedName name="実施者名">#REF!</definedName>
    <definedName name="実施責任者部署名" localSheetId="0">#REF!</definedName>
    <definedName name="実施責任者部署名">#REF!</definedName>
    <definedName name="実施担当部署名" localSheetId="0">#REF!</definedName>
    <definedName name="実施担当部署名">#REF!</definedName>
    <definedName name="実績SIRT" localSheetId="0">#REF!</definedName>
    <definedName name="実績SIRT">#REF!</definedName>
    <definedName name="実績ドキュメント枚数" localSheetId="0">#REF!</definedName>
    <definedName name="実績ドキュメント枚数">#REF!</definedName>
    <definedName name="実績規模" localSheetId="0">#REF!</definedName>
    <definedName name="実績規模">#REF!</definedName>
    <definedName name="実績行数" localSheetId="0">#REF!</definedName>
    <definedName name="実績行数">#REF!</definedName>
    <definedName name="実績終了日" localSheetId="0">#REF!</definedName>
    <definedName name="実績終了日">#REF!</definedName>
    <definedName name="実践表記入要項" localSheetId="2" hidden="1">{"'Sheet1'!$A$1:$O$49"}</definedName>
    <definedName name="実践表記入要項" localSheetId="1" hidden="1">{"'Sheet1'!$A$1:$O$49"}</definedName>
    <definedName name="実践表記入要項" localSheetId="0" hidden="1">{"'Sheet1'!$A$1:$O$49"}</definedName>
    <definedName name="実践表記入要項" hidden="1">{"'Sheet1'!$A$1:$O$49"}</definedName>
    <definedName name="実働時間" localSheetId="0">#REF!</definedName>
    <definedName name="実働時間">#REF!</definedName>
    <definedName name="社内原価単価" localSheetId="0">#REF!</definedName>
    <definedName name="社内原価単価">#REF!</definedName>
    <definedName name="社内時間原価" localSheetId="0">#REF!</definedName>
    <definedName name="社内時間原価">#REF!</definedName>
    <definedName name="車載機正">#N/A</definedName>
    <definedName name="主管部署ＩＤ" localSheetId="0">#REF!</definedName>
    <definedName name="主管部署ＩＤ">#REF!</definedName>
    <definedName name="主管部署名" localSheetId="0">#REF!</definedName>
    <definedName name="主管部署名">#REF!</definedName>
    <definedName name="主任担当者乙" localSheetId="0">#REF!</definedName>
    <definedName name="主任担当者乙">#REF!</definedName>
    <definedName name="主任担当者甲" localSheetId="0">#REF!</definedName>
    <definedName name="主任担当者甲">#REF!</definedName>
    <definedName name="取引区分ﾏｽﾀSEQ" localSheetId="0">#REF!</definedName>
    <definedName name="取引区分ﾏｽﾀSEQ">#REF!</definedName>
    <definedName name="取引区分ﾏｽﾀ合計" localSheetId="0">#REF!</definedName>
    <definedName name="取引区分ﾏｽﾀ合計">#REF!</definedName>
    <definedName name="取引先マスタ関連項目比較_2" localSheetId="0">#REF!</definedName>
    <definedName name="取引先マスタ関連項目比較_2">#REF!</definedName>
    <definedName name="取引名リスト" localSheetId="0">OFFSET(#REF!,0,0,COUNTA(#REF!)-1,1)</definedName>
    <definedName name="取引名リスト">OFFSET(#REF!,0,0,COUNTA(#REF!)-1,1)</definedName>
    <definedName name="取込_元NO" localSheetId="0">#REF!</definedName>
    <definedName name="取込_元NO">#REF!</definedName>
    <definedName name="取込_元ブック名" localSheetId="0">#REF!</definedName>
    <definedName name="取込_元ブック名">#REF!</definedName>
    <definedName name="手形管理システム" localSheetId="2" hidden="1">{"'予定・実績一覧'!$A$3:$O$110"}</definedName>
    <definedName name="手形管理システム" localSheetId="1" hidden="1">{"'予定・実績一覧'!$A$3:$O$110"}</definedName>
    <definedName name="手形管理システム" localSheetId="0" hidden="1">{"'予定・実績一覧'!$A$3:$O$110"}</definedName>
    <definedName name="手形管理システム" hidden="1">{"'予定・実績一覧'!$A$3:$O$110"}</definedName>
    <definedName name="手形管理システム２" localSheetId="2" hidden="1">{"'予定・実績一覧'!$A$3:$O$110"}</definedName>
    <definedName name="手形管理システム２" localSheetId="1" hidden="1">{"'予定・実績一覧'!$A$3:$O$110"}</definedName>
    <definedName name="手形管理システム２" localSheetId="0" hidden="1">{"'予定・実績一覧'!$A$3:$O$110"}</definedName>
    <definedName name="手形管理システム２" hidden="1">{"'予定・実績一覧'!$A$3:$O$110"}</definedName>
    <definedName name="種別" localSheetId="0">#REF!</definedName>
    <definedName name="種別">#REF!</definedName>
    <definedName name="種別_基本" localSheetId="0">#REF!</definedName>
    <definedName name="種別_基本">#REF!</definedName>
    <definedName name="種別_台帳" localSheetId="0">#REF!</definedName>
    <definedName name="種別_台帳">#REF!</definedName>
    <definedName name="種類" localSheetId="0">OFFSET(#REF!,0,0,COUNTA(#REF!)-1,1)</definedName>
    <definedName name="種類">OFFSET(#REF!,0,0,COUNTA(#REF!)-1,1)</definedName>
    <definedName name="受託" localSheetId="0">#REF!</definedName>
    <definedName name="受託">#REF!</definedName>
    <definedName name="受託１" localSheetId="0">#REF!</definedName>
    <definedName name="受託１">#REF!</definedName>
    <definedName name="受託契約単価" localSheetId="0">#REF!</definedName>
    <definedName name="受託契約単価">#REF!</definedName>
    <definedName name="受注" localSheetId="0">#REF!</definedName>
    <definedName name="受注">#REF!</definedName>
    <definedName name="受注管理合計" localSheetId="0">#REF!</definedName>
    <definedName name="受注管理合計">#REF!</definedName>
    <definedName name="受注見込範囲" localSheetId="0">#REF!</definedName>
    <definedName name="受注見込範囲">#REF!</definedName>
    <definedName name="受注残１" localSheetId="0">#REF!</definedName>
    <definedName name="受注残１">#REF!</definedName>
    <definedName name="受注伝票ﾍｯﾀﾞｰ合計" localSheetId="0">#REF!</definedName>
    <definedName name="受注伝票ﾍｯﾀﾞｰ合計">#REF!</definedName>
    <definedName name="受注登録日" localSheetId="0">#REF!</definedName>
    <definedName name="受注登録日">#REF!</definedName>
    <definedName name="受注入力">"オブジェクト 1"</definedName>
    <definedName name="受注番号" localSheetId="0">#REF!</definedName>
    <definedName name="受注番号">#REF!</definedName>
    <definedName name="受発注伝票ﾃｰﾌﾞﾙSEQ" localSheetId="0">#REF!</definedName>
    <definedName name="受発注伝票ﾃｰﾌﾞﾙSEQ">#REF!</definedName>
    <definedName name="受発注伝票ﾃｰﾌﾞﾙ合計" localSheetId="0">#REF!</definedName>
    <definedName name="受発注伝票ﾃｰﾌﾞﾙ合計">#REF!</definedName>
    <definedName name="受発注伝票明細ﾃｰﾌﾞﾙSEQ" localSheetId="0">#REF!</definedName>
    <definedName name="受発注伝票明細ﾃｰﾌﾞﾙSEQ">#REF!</definedName>
    <definedName name="受発注伝票明細ﾃｰﾌﾞﾙ合計" localSheetId="0">#REF!</definedName>
    <definedName name="受発注伝票明細ﾃｰﾌﾞﾙ合計">#REF!</definedName>
    <definedName name="受付可件数" localSheetId="0">#REF!</definedName>
    <definedName name="受付可件数">#REF!</definedName>
    <definedName name="受付可否" localSheetId="0">#REF!</definedName>
    <definedName name="受付可否">#REF!</definedName>
    <definedName name="修正" localSheetId="2" hidden="1">{"'IF-AW製造仕様71'!$A$1:$CH$55"}</definedName>
    <definedName name="修正" localSheetId="1" hidden="1">{"'IF-AW製造仕様71'!$A$1:$CH$55"}</definedName>
    <definedName name="修正" localSheetId="0" hidden="1">{"'IF-AW製造仕様71'!$A$1:$CH$55"}</definedName>
    <definedName name="修正" hidden="1">{"'IF-AW製造仕様71'!$A$1:$CH$55"}</definedName>
    <definedName name="修正Ｄ" localSheetId="0">#REF!</definedName>
    <definedName name="修正Ｄ">#REF!</definedName>
    <definedName name="修正確認件数" localSheetId="0">#REF!</definedName>
    <definedName name="修正確認件数">#REF!</definedName>
    <definedName name="修正完了件数" localSheetId="0">#REF!</definedName>
    <definedName name="修正完了件数">#REF!</definedName>
    <definedName name="終わり" localSheetId="0">#REF!</definedName>
    <definedName name="終わり">#REF!</definedName>
    <definedName name="終了時刻" localSheetId="0">#REF!</definedName>
    <definedName name="終了時刻">#REF!</definedName>
    <definedName name="終了実績週" localSheetId="0">#REF!</definedName>
    <definedName name="終了実績週">#REF!</definedName>
    <definedName name="終了実績日" localSheetId="0">#REF!</definedName>
    <definedName name="終了実績日">#REF!</definedName>
    <definedName name="終了日" localSheetId="0">#REF!</definedName>
    <definedName name="終了日">#REF!</definedName>
    <definedName name="終了日_曜日" localSheetId="0">#REF!</definedName>
    <definedName name="終了日_曜日">#REF!</definedName>
    <definedName name="終了予定週" localSheetId="0">#REF!</definedName>
    <definedName name="終了予定週">#REF!</definedName>
    <definedName name="終了予定日" localSheetId="0">#REF!</definedName>
    <definedName name="終了予定日">#REF!</definedName>
    <definedName name="集計_サブシステム" localSheetId="0">#REF!</definedName>
    <definedName name="集計_サブシステム">#REF!</definedName>
    <definedName name="集計_サブシステム_DATA" localSheetId="1">OFFSET([0]!集計_サブシステム,2,0,ROWS([0]!集計_サブシステム)-3,70)</definedName>
    <definedName name="集計_サブシステム_DATA" localSheetId="0">OFFSET(前提条件!集計_サブシステム,2,0,ROWS(前提条件!集計_サブシステム)-3,70)</definedName>
    <definedName name="集計_サブシステム_DATA">OFFSET(集計_サブシステム,2,0,ROWS(集計_サブシステム)-3,70)</definedName>
    <definedName name="集計_プロセス" localSheetId="0">#REF!</definedName>
    <definedName name="集計_プロセス">#REF!</definedName>
    <definedName name="集計_プロセス_DATA" localSheetId="1">OFFSET([0]!集計_プロセス,2,0,ROWS([0]!集計_プロセス)-3,70)</definedName>
    <definedName name="集計_プロセス_DATA" localSheetId="0">OFFSET(前提条件!集計_プロセス,2,0,ROWS(前提条件!集計_プロセス)-3,70)</definedName>
    <definedName name="集計_プロセス_DATA">OFFSET(集計_プロセス,2,0,ROWS(集計_プロセス)-3,70)</definedName>
    <definedName name="集計_レビュア・サブ" localSheetId="0">#REF!</definedName>
    <definedName name="集計_レビュア・サブ">#REF!</definedName>
    <definedName name="集計_レビュア・サブ_DATA" localSheetId="1">OFFSET([0]!集計_レビュア・サブ,2,0,ROWS([0]!集計_レビュア・サブ)-3,11)</definedName>
    <definedName name="集計_レビュア・サブ_DATA" localSheetId="0">OFFSET(前提条件!集計_レビュア・サブ,2,0,ROWS(前提条件!集計_レビュア・サブ)-3,11)</definedName>
    <definedName name="集計_レビュア・サブ_DATA">OFFSET(集計_レビュア・サブ,2,0,ROWS(集計_レビュア・サブ)-3,11)</definedName>
    <definedName name="集計_レビュア・サブ・プロセス" localSheetId="0">#REF!</definedName>
    <definedName name="集計_レビュア・サブ・プロセス">#REF!</definedName>
    <definedName name="集計_レビュア・サブ・プロセス_DATA" localSheetId="1">OFFSET([0]!集計_レビュア・サブ・プロセス,2,0,ROWS([0]!集計_レビュア・サブ・プロセス)-3,6)</definedName>
    <definedName name="集計_レビュア・サブ・プロセス_DATA" localSheetId="0">OFFSET(前提条件!集計_レビュア・サブ・プロセス,2,0,ROWS(前提条件!集計_レビュア・サブ・プロセス)-3,6)</definedName>
    <definedName name="集計_レビュア・サブ・プロセス_DATA">OFFSET(集計_レビュア・サブ・プロセス,2,0,ROWS(集計_レビュア・サブ・プロセス)-3,6)</definedName>
    <definedName name="集計_業務プロセス" localSheetId="0">#REF!</definedName>
    <definedName name="集計_業務プロセス">#REF!</definedName>
    <definedName name="集計_業務プロセス_DATA" localSheetId="1">OFFSET([0]!集計_業務プロセス,2,0,ROWS([0]!集計_業務プロセス)-3,70)</definedName>
    <definedName name="集計_業務プロセス_DATA" localSheetId="0">OFFSET(前提条件!集計_業務プロセス,2,0,ROWS(前提条件!集計_業務プロセス)-3,70)</definedName>
    <definedName name="集計_業務プロセス_DATA">OFFSET(集計_業務プロセス,2,0,ROWS(集計_業務プロセス)-3,70)</definedName>
    <definedName name="集計_原因区分" localSheetId="0">#REF!</definedName>
    <definedName name="集計_原因区分">#REF!</definedName>
    <definedName name="集計_原因区分サマリ" localSheetId="0">#REF!</definedName>
    <definedName name="集計_原因区分サマリ">#REF!</definedName>
    <definedName name="集計_全体プロセス" localSheetId="0">#REF!</definedName>
    <definedName name="集計_全体プロセス">#REF!</definedName>
    <definedName name="集計_全体プロセス_DATA" localSheetId="1">OFFSET([0]!集計_全体プロセス,2,0,ROWS([0]!集計_全体プロセス)-3,3)</definedName>
    <definedName name="集計_全体プロセス_DATA" localSheetId="0">OFFSET(前提条件!集計_全体プロセス,2,0,ROWS(前提条件!集計_全体プロセス)-3,3)</definedName>
    <definedName name="集計_全体プロセス_DATA">OFFSET(集計_全体プロセス,2,0,ROWS(集計_全体プロセス)-3,3)</definedName>
    <definedName name="集計_被レビュア" localSheetId="0">#REF!</definedName>
    <definedName name="集計_被レビュア">#REF!</definedName>
    <definedName name="集計_被レビュア_DATA" localSheetId="1">OFFSET([0]!集計_被レビュア,2,0,ROWS([0]!集計_被レビュア)-3,70)</definedName>
    <definedName name="集計_被レビュア_DATA" localSheetId="0">OFFSET(前提条件!集計_被レビュア,2,0,ROWS(前提条件!集計_被レビュア)-3,70)</definedName>
    <definedName name="集計_被レビュア_DATA">OFFSET(集計_被レビュア,2,0,ROWS(集計_被レビュア)-3,70)</definedName>
    <definedName name="集計_被レビュア・サブ・プロセス" localSheetId="0">#REF!</definedName>
    <definedName name="集計_被レビュア・サブ・プロセス">#REF!</definedName>
    <definedName name="集計_被レビュア・サブ・プロセス_DATA" localSheetId="1">OFFSET([0]!集計_被レビュア・サブ・プロセス,2,0,ROWS([0]!集計_被レビュア・サブ・プロセス)-3,6)</definedName>
    <definedName name="集計_被レビュア・サブ・プロセス_DATA" localSheetId="0">OFFSET(前提条件!集計_被レビュア・サブ・プロセス,2,0,ROWS(前提条件!集計_被レビュア・サブ・プロセス)-3,6)</definedName>
    <definedName name="集計_被レビュア・サブ・プロセス_DATA">OFFSET(集計_被レビュア・サブ・プロセス,2,0,ROWS(集計_被レビュア・サブ・プロセス)-3,6)</definedName>
    <definedName name="集計Prj数" localSheetId="0">#REF!</definedName>
    <definedName name="集計Prj数">#REF!</definedName>
    <definedName name="集計Prj数b" localSheetId="0">#REF!</definedName>
    <definedName name="集計Prj数b">#REF!</definedName>
    <definedName name="集計Prj数ｔ" localSheetId="0">#REF!</definedName>
    <definedName name="集計Prj数ｔ">#REF!</definedName>
    <definedName name="集計基準日" localSheetId="0">#REF!</definedName>
    <definedName name="集計基準日">#REF!</definedName>
    <definedName name="集計基準日_曜日" localSheetId="0">#REF!</definedName>
    <definedName name="集計基準日_曜日">#REF!</definedName>
    <definedName name="集計基準日2" localSheetId="0">#REF!</definedName>
    <definedName name="集計基準日2">#REF!</definedName>
    <definedName name="集計区分" localSheetId="0">#REF!</definedName>
    <definedName name="集計区分">#REF!</definedName>
    <definedName name="集計分類" localSheetId="0">#REF!</definedName>
    <definedName name="集計分類">#REF!</definedName>
    <definedName name="住所一">"エディット 6"</definedName>
    <definedName name="住所二">"エディット 11"</definedName>
    <definedName name="重要度" localSheetId="0">#REF!</definedName>
    <definedName name="重要度">#REF!</definedName>
    <definedName name="重要度リスト範囲" localSheetId="0">#REF!</definedName>
    <definedName name="重要度リスト範囲">#REF!</definedName>
    <definedName name="宿泊" localSheetId="0">#REF!</definedName>
    <definedName name="宿泊">#REF!</definedName>
    <definedName name="宿泊なしの日当" localSheetId="0">#REF!</definedName>
    <definedName name="宿泊なしの日当">#REF!</definedName>
    <definedName name="宿泊手当" localSheetId="0">#REF!</definedName>
    <definedName name="宿泊手当">#REF!</definedName>
    <definedName name="宿泊単金" localSheetId="0">#REF!</definedName>
    <definedName name="宿泊単金">#REF!</definedName>
    <definedName name="宿泊日の日当" localSheetId="0">#REF!</definedName>
    <definedName name="宿泊日の日当">#REF!</definedName>
    <definedName name="宿泊日当_外" localSheetId="0">#REF!</definedName>
    <definedName name="宿泊日当_外">#REF!</definedName>
    <definedName name="宿泊費" localSheetId="0">#REF!</definedName>
    <definedName name="宿泊費">#REF!</definedName>
    <definedName name="宿泊費PG" localSheetId="0">#REF!</definedName>
    <definedName name="宿泊費PG">#REF!</definedName>
    <definedName name="宿泊費SE" localSheetId="0">#REF!</definedName>
    <definedName name="宿泊費SE">#REF!</definedName>
    <definedName name="祝祭日リスト" localSheetId="0">#REF!</definedName>
    <definedName name="祝祭日リスト">#REF!</definedName>
    <definedName name="出荷設定単位" localSheetId="0">#REF!</definedName>
    <definedName name="出荷設定単位">#REF!</definedName>
    <definedName name="出荷伝票ﾍｯﾀﾞｰ合計" localSheetId="0">#REF!</definedName>
    <definedName name="出荷伝票ﾍｯﾀﾞｰ合計">#REF!</definedName>
    <definedName name="出荷日設定" localSheetId="0">#REF!</definedName>
    <definedName name="出荷日設定">#REF!</definedName>
    <definedName name="出欠席" localSheetId="0">#REF!</definedName>
    <definedName name="出欠席">#REF!</definedName>
    <definedName name="出庫ﾘｽﾄ" localSheetId="2" hidden="1">{#N/A,#N/A,FALSE,"帳票定義"}</definedName>
    <definedName name="出庫ﾘｽﾄ" localSheetId="1" hidden="1">{#N/A,#N/A,FALSE,"帳票定義"}</definedName>
    <definedName name="出庫ﾘｽﾄ" localSheetId="0" hidden="1">{#N/A,#N/A,FALSE,"帳票定義"}</definedName>
    <definedName name="出庫ﾘｽﾄ" hidden="1">{#N/A,#N/A,FALSE,"帳票定義"}</definedName>
    <definedName name="出張経費" localSheetId="0">#REF!</definedName>
    <definedName name="出張経費">#REF!</definedName>
    <definedName name="出張費PG" localSheetId="0">#REF!</definedName>
    <definedName name="出張費PG">#REF!</definedName>
    <definedName name="出張費SE" localSheetId="0">#REF!</definedName>
    <definedName name="出張費SE">#REF!</definedName>
    <definedName name="出力定義書" localSheetId="0">#REF!</definedName>
    <definedName name="出力定義書">#REF!</definedName>
    <definedName name="竣工月" localSheetId="0">#REF!</definedName>
    <definedName name="竣工月">#REF!</definedName>
    <definedName name="処理" localSheetId="0">#REF!</definedName>
    <definedName name="処理">#REF!</definedName>
    <definedName name="処理仕様_レイヤ" localSheetId="0">#REF!</definedName>
    <definedName name="処理仕様_レイヤ">#REF!</definedName>
    <definedName name="処理仕様_増減" localSheetId="0">#REF!</definedName>
    <definedName name="処理仕様_増減">#REF!</definedName>
    <definedName name="所属" localSheetId="0">#REF!</definedName>
    <definedName name="所属">#REF!</definedName>
    <definedName name="所属R" localSheetId="0">#REF!</definedName>
    <definedName name="所属R">#REF!</definedName>
    <definedName name="所属S" localSheetId="0">#REF!</definedName>
    <definedName name="所属S">#REF!</definedName>
    <definedName name="所属会社" localSheetId="0">#REF!</definedName>
    <definedName name="所属会社">#REF!</definedName>
    <definedName name="所属部署名" localSheetId="0">#REF!</definedName>
    <definedName name="所属部署名">#REF!</definedName>
    <definedName name="所属略称リスト範囲" localSheetId="0">#REF!</definedName>
    <definedName name="所属略称リスト範囲">#REF!</definedName>
    <definedName name="所要時間" localSheetId="0">#REF!</definedName>
    <definedName name="所要時間">#REF!</definedName>
    <definedName name="書記_名前" localSheetId="0">#REF!</definedName>
    <definedName name="書記_名前">#REF!</definedName>
    <definedName name="書式クリア" localSheetId="0">#REF!</definedName>
    <definedName name="書式クリア">#REF!</definedName>
    <definedName name="諸元型番" localSheetId="0">#REF!</definedName>
    <definedName name="諸元型番">#REF!</definedName>
    <definedName name="諸元高さ" localSheetId="0">#REF!</definedName>
    <definedName name="諸元高さ">#REF!</definedName>
    <definedName name="諸元重量" localSheetId="0">#REF!</definedName>
    <definedName name="諸元重量">#REF!</definedName>
    <definedName name="諸元電力" localSheetId="0">#REF!</definedName>
    <definedName name="諸元電力">#REF!</definedName>
    <definedName name="除籍_改製原戸籍数" localSheetId="0">#REF!</definedName>
    <definedName name="除籍_改製原戸籍数">#REF!</definedName>
    <definedName name="商談・プロジェクト種別">#REF!</definedName>
    <definedName name="商談No" localSheetId="0">#REF!</definedName>
    <definedName name="商談No">#REF!</definedName>
    <definedName name="商談管理Noofｻﾏﾘ" localSheetId="0">#REF!</definedName>
    <definedName name="商談管理Noofｻﾏﾘ">#REF!</definedName>
    <definedName name="商談管理№" localSheetId="0">#REF!</definedName>
    <definedName name="商談管理№">#REF!</definedName>
    <definedName name="商品">"四角形 14"</definedName>
    <definedName name="商品_キッチン" localSheetId="0">#REF!</definedName>
    <definedName name="商品_キッチン">#REF!</definedName>
    <definedName name="商品_ミラーキャビ" localSheetId="0">#REF!</definedName>
    <definedName name="商品_ミラーキャビ">#REF!</definedName>
    <definedName name="商品_下駄箱" localSheetId="0">#REF!</definedName>
    <definedName name="商品_下駄箱">#REF!</definedName>
    <definedName name="商品_食器収納" localSheetId="0">#REF!</definedName>
    <definedName name="商品_食器収納">#REF!</definedName>
    <definedName name="商品_洗面" localSheetId="0">#REF!</definedName>
    <definedName name="商品_洗面">#REF!</definedName>
    <definedName name="商品_他" localSheetId="0">#REF!</definedName>
    <definedName name="商品_他">#REF!</definedName>
    <definedName name="商品Export" localSheetId="0">#REF!</definedName>
    <definedName name="商品Export">#REF!</definedName>
    <definedName name="商品ﾏｽﾀSEQ" localSheetId="0">#REF!</definedName>
    <definedName name="商品ﾏｽﾀSEQ">#REF!</definedName>
    <definedName name="商品ﾏｽﾀ合計" localSheetId="0">#REF!</definedName>
    <definedName name="商品ﾏｽﾀ合計">#REF!</definedName>
    <definedName name="小室" localSheetId="0">#REF!</definedName>
    <definedName name="小室">#REF!</definedName>
    <definedName name="小松s" localSheetId="0">#REF!</definedName>
    <definedName name="小松s">#REF!</definedName>
    <definedName name="小分類" localSheetId="0">#REF!</definedName>
    <definedName name="小分類">#REF!</definedName>
    <definedName name="承認差し戻" localSheetId="0">#REF!</definedName>
    <definedName name="承認差し戻">#REF!</definedName>
    <definedName name="承認日" localSheetId="0">#REF!</definedName>
    <definedName name="承認日">#REF!</definedName>
    <definedName name="承認日判別列" localSheetId="0">#REF!</definedName>
    <definedName name="承認日判別列">#REF!</definedName>
    <definedName name="消費税" localSheetId="0">#REF!</definedName>
    <definedName name="消費税">#REF!</definedName>
    <definedName name="消費税率ﾏｽﾀSEQ" localSheetId="0">#REF!</definedName>
    <definedName name="消費税率ﾏｽﾀSEQ">#REF!</definedName>
    <definedName name="消費税率ﾏｽﾀ合計" localSheetId="0">#REF!</definedName>
    <definedName name="消費税率ﾏｽﾀ合計">#REF!</definedName>
    <definedName name="詳細" localSheetId="0">#REF!</definedName>
    <definedName name="詳細">#REF!</definedName>
    <definedName name="詳細1" localSheetId="0">#REF!</definedName>
    <definedName name="詳細1">#REF!</definedName>
    <definedName name="詳細2" localSheetId="0">#REF!</definedName>
    <definedName name="詳細2">#REF!</definedName>
    <definedName name="詳細3" localSheetId="0">#REF!</definedName>
    <definedName name="詳細3">#REF!</definedName>
    <definedName name="詳細4" localSheetId="0">#REF!</definedName>
    <definedName name="詳細4">#REF!</definedName>
    <definedName name="詳細5" localSheetId="0">#REF!</definedName>
    <definedName name="詳細5">#REF!</definedName>
    <definedName name="詳細6" localSheetId="0">#REF!</definedName>
    <definedName name="詳細6">#REF!</definedName>
    <definedName name="障害_原因分類リスト" localSheetId="0">#REF!</definedName>
    <definedName name="障害_原因分類リスト">#REF!</definedName>
    <definedName name="障害NO欄" localSheetId="0">#REF!</definedName>
    <definedName name="障害NO欄">#REF!</definedName>
    <definedName name="障害№" localSheetId="0">#REF!</definedName>
    <definedName name="障害№">#REF!</definedName>
    <definedName name="障害一覧" localSheetId="0">#REF!</definedName>
    <definedName name="障害一覧">#REF!</definedName>
    <definedName name="障害区分" localSheetId="0">#REF!</definedName>
    <definedName name="障害区分">#REF!</definedName>
    <definedName name="障害原因リンク" localSheetId="0">#REF!</definedName>
    <definedName name="障害原因リンク">#REF!</definedName>
    <definedName name="障害原因範囲" localSheetId="0">#REF!</definedName>
    <definedName name="障害原因範囲">#REF!</definedName>
    <definedName name="障害情報リンク" localSheetId="0">#REF!</definedName>
    <definedName name="障害情報リンク">#REF!</definedName>
    <definedName name="障害情報範囲" localSheetId="0">#REF!</definedName>
    <definedName name="障害情報範囲">#REF!</definedName>
    <definedName name="障害票一覧_ヘッダ_アプリミス区分" localSheetId="0">#REF!</definedName>
    <definedName name="障害票一覧_ヘッダ_アプリミス区分">#REF!</definedName>
    <definedName name="障害票一覧_ヘッダ_シナリオID" localSheetId="0">#REF!</definedName>
    <definedName name="障害票一覧_ヘッダ_シナリオID">#REF!</definedName>
    <definedName name="障害票一覧_ヘッダ_ステータス" localSheetId="0">#REF!</definedName>
    <definedName name="障害票一覧_ヘッダ_ステータス">#REF!</definedName>
    <definedName name="障害票一覧_ヘッダ_テストケースID" localSheetId="0">#REF!</definedName>
    <definedName name="障害票一覧_ヘッダ_テストケースID">#REF!</definedName>
    <definedName name="障害票一覧_ヘッダ_テストケース番号" localSheetId="0">#REF!</definedName>
    <definedName name="障害票一覧_ヘッダ_テストケース番号">#REF!</definedName>
    <definedName name="障害票一覧_ヘッダ_テスト項目№" localSheetId="0">#REF!</definedName>
    <definedName name="障害票一覧_ヘッダ_テスト項目№">#REF!</definedName>
    <definedName name="障害票一覧_ヘッダ_リリース完了日" localSheetId="0">#REF!</definedName>
    <definedName name="障害票一覧_ヘッダ_リリース完了日">#REF!</definedName>
    <definedName name="障害票一覧_ヘッダ_リリース予定日" localSheetId="0">#REF!</definedName>
    <definedName name="障害票一覧_ヘッダ_リリース予定日">#REF!</definedName>
    <definedName name="障害票一覧_ヘッダ_依頼日" localSheetId="0">#REF!</definedName>
    <definedName name="障害票一覧_ヘッダ_依頼日">#REF!</definedName>
    <definedName name="障害票一覧_ヘッダ_影響度" localSheetId="0">#REF!</definedName>
    <definedName name="障害票一覧_ヘッダ_影響度">#REF!</definedName>
    <definedName name="障害票一覧_ヘッダ_開発担当会社" localSheetId="0">#REF!</definedName>
    <definedName name="障害票一覧_ヘッダ_開発担当会社">#REF!</definedName>
    <definedName name="障害票一覧_ヘッダ_開発担当者" localSheetId="0">#REF!</definedName>
    <definedName name="障害票一覧_ヘッダ_開発担当者">#REF!</definedName>
    <definedName name="障害票一覧_ヘッダ_管理識別" localSheetId="0">#REF!</definedName>
    <definedName name="障害票一覧_ヘッダ_管理識別">#REF!</definedName>
    <definedName name="障害票一覧_ヘッダ_管理番号" localSheetId="0">#REF!</definedName>
    <definedName name="障害票一覧_ヘッダ_管理番号">#REF!</definedName>
    <definedName name="障害票一覧_ヘッダ_関連障害番号" localSheetId="0">#REF!</definedName>
    <definedName name="障害票一覧_ヘッダ_関連障害番号">#REF!</definedName>
    <definedName name="障害票一覧_ヘッダ_起票者" localSheetId="0">#REF!</definedName>
    <definedName name="障害票一覧_ヘッダ_起票者">#REF!</definedName>
    <definedName name="障害票一覧_ヘッダ_件名" localSheetId="0">#REF!</definedName>
    <definedName name="障害票一覧_ヘッダ_件名">#REF!</definedName>
    <definedName name="障害票一覧_ヘッダ_検証完了日" localSheetId="0">#REF!</definedName>
    <definedName name="障害票一覧_ヘッダ_検証完了日">#REF!</definedName>
    <definedName name="障害票一覧_ヘッダ_検証者" localSheetId="0">#REF!</definedName>
    <definedName name="障害票一覧_ヘッダ_検証者">#REF!</definedName>
    <definedName name="障害票一覧_ヘッダ_検証予定日" localSheetId="0">#REF!</definedName>
    <definedName name="障害票一覧_ヘッダ_検証予定日">#REF!</definedName>
    <definedName name="障害票一覧_ヘッダ_原因" localSheetId="0">#REF!</definedName>
    <definedName name="障害票一覧_ヘッダ_原因">#REF!</definedName>
    <definedName name="障害票一覧_ヘッダ_原因サブシステム名" localSheetId="0">#REF!</definedName>
    <definedName name="障害票一覧_ヘッダ_原因サブシステム名">#REF!</definedName>
    <definedName name="障害票一覧_ヘッダ_原因プロセス名" localSheetId="0">#REF!</definedName>
    <definedName name="障害票一覧_ヘッダ_原因プロセス名">#REF!</definedName>
    <definedName name="障害票一覧_ヘッダ_原因業務プロセス名" localSheetId="0">#REF!</definedName>
    <definedName name="障害票一覧_ヘッダ_原因業務プロセス名">#REF!</definedName>
    <definedName name="障害票一覧_ヘッダ_原因区分" localSheetId="0">#REF!</definedName>
    <definedName name="障害票一覧_ヘッダ_原因区分">#REF!</definedName>
    <definedName name="障害票一覧_ヘッダ_原因区分詳細" localSheetId="0">#REF!</definedName>
    <definedName name="障害票一覧_ヘッダ_原因区分詳細">#REF!</definedName>
    <definedName name="障害票一覧_ヘッダ_原因工程" localSheetId="0">#REF!</definedName>
    <definedName name="障害票一覧_ヘッダ_原因工程">#REF!</definedName>
    <definedName name="障害票一覧_ヘッダ_原因分類" localSheetId="0">#REF!</definedName>
    <definedName name="障害票一覧_ヘッダ_原因分類">#REF!</definedName>
    <definedName name="障害票一覧_ヘッダ_最終行" localSheetId="0">#REF!</definedName>
    <definedName name="障害票一覧_ヘッダ_最終行">#REF!</definedName>
    <definedName name="障害票一覧_ヘッダ_修正対象" localSheetId="0">#REF!</definedName>
    <definedName name="障害票一覧_ヘッダ_修正対象">#REF!</definedName>
    <definedName name="障害票一覧_ヘッダ_重要度" localSheetId="0">#REF!</definedName>
    <definedName name="障害票一覧_ヘッダ_重要度">#REF!</definedName>
    <definedName name="障害票一覧_ヘッダ_障害管理番号" localSheetId="0">#REF!</definedName>
    <definedName name="障害票一覧_ヘッダ_障害管理番号">#REF!</definedName>
    <definedName name="障害票一覧_ヘッダ_対応完了日" localSheetId="0">#REF!</definedName>
    <definedName name="障害票一覧_ヘッダ_対応完了日">#REF!</definedName>
    <definedName name="障害票一覧_ヘッダ_対応希望日" localSheetId="0">#REF!</definedName>
    <definedName name="障害票一覧_ヘッダ_対応希望日">#REF!</definedName>
    <definedName name="障害票一覧_ヘッダ_対応者" localSheetId="0">#REF!</definedName>
    <definedName name="障害票一覧_ヘッダ_対応者">#REF!</definedName>
    <definedName name="障害票一覧_ヘッダ_対応受付日" localSheetId="0">#REF!</definedName>
    <definedName name="障害票一覧_ヘッダ_対応受付日">#REF!</definedName>
    <definedName name="障害票一覧_ヘッダ_対応予定日" localSheetId="0">#REF!</definedName>
    <definedName name="障害票一覧_ヘッダ_対応予定日">#REF!</definedName>
    <definedName name="障害票一覧_ヘッダ_対処" localSheetId="0">#REF!</definedName>
    <definedName name="障害票一覧_ヘッダ_対処">#REF!</definedName>
    <definedName name="障害票一覧_ヘッダ_内容" localSheetId="0">#REF!</definedName>
    <definedName name="障害票一覧_ヘッダ_内容">#REF!</definedName>
    <definedName name="障害票一覧_ヘッダ_発生サブシステム名" localSheetId="0">#REF!</definedName>
    <definedName name="障害票一覧_ヘッダ_発生サブシステム名">#REF!</definedName>
    <definedName name="障害票一覧_ヘッダ_発生プロセス名" localSheetId="0">#REF!</definedName>
    <definedName name="障害票一覧_ヘッダ_発生プロセス名">#REF!</definedName>
    <definedName name="障害票一覧_ヘッダ_発生業務プロセス名" localSheetId="0">#REF!</definedName>
    <definedName name="障害票一覧_ヘッダ_発生業務プロセス名">#REF!</definedName>
    <definedName name="障害票一覧_ヘッダ_発生日" localSheetId="0">#REF!</definedName>
    <definedName name="障害票一覧_ヘッダ_発生日">#REF!</definedName>
    <definedName name="障害票一覧_ヘッダ_発生頻度" localSheetId="0">#REF!</definedName>
    <definedName name="障害票一覧_ヘッダ_発生頻度">#REF!</definedName>
    <definedName name="障害票一覧_ヘッダ_不具合原因" localSheetId="0">#REF!</definedName>
    <definedName name="障害票一覧_ヘッダ_不具合原因">#REF!</definedName>
    <definedName name="障害票一覧_ヘッダ_不具合内容" localSheetId="0">#REF!</definedName>
    <definedName name="障害票一覧_ヘッダ_不具合内容">#REF!</definedName>
    <definedName name="障害票一覧_ヘッダ_無効行" localSheetId="0">#REF!</definedName>
    <definedName name="障害票一覧_ヘッダ_無効行">#REF!</definedName>
    <definedName name="障害票一覧_最終行" localSheetId="0">#REF!</definedName>
    <definedName name="障害票一覧_最終行">#REF!</definedName>
    <definedName name="上海SE" localSheetId="0">#REF!</definedName>
    <definedName name="上海SE">#REF!</definedName>
    <definedName name="場所" localSheetId="0">#REF!</definedName>
    <definedName name="場所">#REF!</definedName>
    <definedName name="常駐SE" localSheetId="0">#REF!</definedName>
    <definedName name="常駐SE">#REF!</definedName>
    <definedName name="情報カードNo" localSheetId="0">#REF!</definedName>
    <definedName name="情報カードNo">#REF!</definedName>
    <definedName name="浄水器数" localSheetId="0">#REF!</definedName>
    <definedName name="浄水器数">#REF!</definedName>
    <definedName name="浄水器名" localSheetId="0">#REF!</definedName>
    <definedName name="浄水器名">#REF!</definedName>
    <definedName name="状況" localSheetId="0">OFFSET(#REF!,0,0,COUNTA(#REF!)-1,1)</definedName>
    <definedName name="状況">OFFSET(#REF!,0,0,COUNTA(#REF!)-1,1)</definedName>
    <definedName name="状況と対応会社" localSheetId="0">#REF!</definedName>
    <definedName name="状況と対応会社">#REF!</definedName>
    <definedName name="状態" localSheetId="0">#REF!</definedName>
    <definedName name="状態">#REF!</definedName>
    <definedName name="色_実績" localSheetId="0">#REF!</definedName>
    <definedName name="色_実績">#REF!</definedName>
    <definedName name="色_遅延" localSheetId="0">#REF!</definedName>
    <definedName name="色_遅延">#REF!</definedName>
    <definedName name="色_予定" localSheetId="0">#REF!</definedName>
    <definedName name="色_予定">#REF!</definedName>
    <definedName name="食器棚_1０月" localSheetId="0">#REF!</definedName>
    <definedName name="食器棚_1０月">#REF!</definedName>
    <definedName name="食器棚_1１月" localSheetId="0">#REF!</definedName>
    <definedName name="食器棚_1１月">#REF!</definedName>
    <definedName name="食器棚_1２月" localSheetId="0">#REF!</definedName>
    <definedName name="食器棚_1２月">#REF!</definedName>
    <definedName name="食器棚_1３月" localSheetId="0">#REF!</definedName>
    <definedName name="食器棚_1３月">#REF!</definedName>
    <definedName name="食器棚_1４月" localSheetId="0">#REF!</definedName>
    <definedName name="食器棚_1４月">#REF!</definedName>
    <definedName name="食器棚_1５月" localSheetId="0">#REF!</definedName>
    <definedName name="食器棚_1５月">#REF!</definedName>
    <definedName name="食器棚_1６月" localSheetId="0">#REF!</definedName>
    <definedName name="食器棚_1６月">#REF!</definedName>
    <definedName name="食器棚_1７月" localSheetId="0">#REF!</definedName>
    <definedName name="食器棚_1７月">#REF!</definedName>
    <definedName name="食器棚_1８月" localSheetId="0">#REF!</definedName>
    <definedName name="食器棚_1８月">#REF!</definedName>
    <definedName name="食器棚_1月" localSheetId="0">#REF!</definedName>
    <definedName name="食器棚_1月">#REF!</definedName>
    <definedName name="食器棚_２月" localSheetId="0">#REF!</definedName>
    <definedName name="食器棚_２月">#REF!</definedName>
    <definedName name="食器棚_３月" localSheetId="0">#REF!</definedName>
    <definedName name="食器棚_３月">#REF!</definedName>
    <definedName name="食器棚_４月" localSheetId="0">#REF!</definedName>
    <definedName name="食器棚_４月">#REF!</definedName>
    <definedName name="食器棚_５月" localSheetId="0">#REF!</definedName>
    <definedName name="食器棚_５月">#REF!</definedName>
    <definedName name="食器棚_６月" localSheetId="0">#REF!</definedName>
    <definedName name="食器棚_６月">#REF!</definedName>
    <definedName name="食器棚_７月" localSheetId="0">#REF!</definedName>
    <definedName name="食器棚_７月">#REF!</definedName>
    <definedName name="食器棚_８月" localSheetId="0">#REF!</definedName>
    <definedName name="食器棚_８月">#REF!</definedName>
    <definedName name="食器棚_９月" localSheetId="0">#REF!</definedName>
    <definedName name="食器棚_９月">#REF!</definedName>
    <definedName name="食器棚_工場" localSheetId="0">#REF!</definedName>
    <definedName name="食器棚_工場">#REF!</definedName>
    <definedName name="食器棚_総台数" localSheetId="0">#REF!</definedName>
    <definedName name="食器棚_総台数">#REF!</definedName>
    <definedName name="食器棚_頭出日" localSheetId="0">#REF!</definedName>
    <definedName name="食器棚_頭出日">#REF!</definedName>
    <definedName name="信販Web与信" localSheetId="2" hidden="1">{"月例報告",#N/A,FALSE,"STB"}</definedName>
    <definedName name="信販Web与信" localSheetId="1" hidden="1">{"月例報告",#N/A,FALSE,"STB"}</definedName>
    <definedName name="信販Web与信" localSheetId="0" hidden="1">{"月例報告",#N/A,FALSE,"STB"}</definedName>
    <definedName name="信販Web与信" hidden="1">{"月例報告",#N/A,FALSE,"STB"}</definedName>
    <definedName name="信頼性の実装と適用" localSheetId="0">#REF!</definedName>
    <definedName name="信頼性の実装と適用">#REF!</definedName>
    <definedName name="審査会レベル" localSheetId="0">#REF!</definedName>
    <definedName name="審査会レベル">#REF!</definedName>
    <definedName name="審査会種別" localSheetId="0">#REF!</definedName>
    <definedName name="審査会種別">#REF!</definedName>
    <definedName name="新システムトラブル管理台帳作成メイン" localSheetId="0">#REF!</definedName>
    <definedName name="新システムトラブル管理台帳作成メイン">#REF!</definedName>
    <definedName name="新規" localSheetId="0">#REF!</definedName>
    <definedName name="新規">#REF!</definedName>
    <definedName name="新規オｰダシｰト作成" localSheetId="0">#REF!</definedName>
    <definedName name="新規オｰダシｰト作成">#REF!</definedName>
    <definedName name="新規オーダ台帳･明細作成" localSheetId="0">#REF!</definedName>
    <definedName name="新規オーダ台帳･明細作成">#REF!</definedName>
    <definedName name="新規既存" localSheetId="0">#REF!</definedName>
    <definedName name="新規既存">#REF!</definedName>
    <definedName name="新規見積書作成" localSheetId="0">#REF!</definedName>
    <definedName name="新規見積書作成">#REF!</definedName>
    <definedName name="新見積条件共通" localSheetId="2" hidden="1">{"'フローチャート'!$A$1:$AO$191"}</definedName>
    <definedName name="新見積条件共通" localSheetId="1" hidden="1">{"'フローチャート'!$A$1:$AO$191"}</definedName>
    <definedName name="新見積条件共通" localSheetId="0" hidden="1">{"'フローチャート'!$A$1:$AO$191"}</definedName>
    <definedName name="新見積条件共通" hidden="1">{"'フローチャート'!$A$1:$AO$191"}</definedName>
    <definedName name="新統一レイアウト２" localSheetId="0">#REF!</definedName>
    <definedName name="新統一レイアウト２">#REF!</definedName>
    <definedName name="新論理ＤＦＤの作成" localSheetId="2" hidden="1">{"VIEW1",#N/A,FALSE,"懸案事項";"VIEW2",#N/A,FALSE,"懸案事項"}</definedName>
    <definedName name="新論理ＤＦＤの作成" localSheetId="1" hidden="1">{"VIEW1",#N/A,FALSE,"懸案事項";"VIEW2",#N/A,FALSE,"懸案事項"}</definedName>
    <definedName name="新論理ＤＦＤの作成" localSheetId="0" hidden="1">{"VIEW1",#N/A,FALSE,"懸案事項";"VIEW2",#N/A,FALSE,"懸案事項"}</definedName>
    <definedName name="新論理ＤＦＤの作成" hidden="1">{"VIEW1",#N/A,FALSE,"懸案事項";"VIEW2",#N/A,FALSE,"懸案事項"}</definedName>
    <definedName name="進捗" localSheetId="0">#REF!</definedName>
    <definedName name="進捗">#REF!</definedName>
    <definedName name="進捗３" localSheetId="0">#REF!</definedName>
    <definedName name="進捗３">#REF!</definedName>
    <definedName name="進捗４" localSheetId="0">#REF!</definedName>
    <definedName name="進捗４">#REF!</definedName>
    <definedName name="進捗９９９" localSheetId="0">#REF!</definedName>
    <definedName name="進捗９９９">#REF!</definedName>
    <definedName name="進捗管理" localSheetId="0">#REF!</definedName>
    <definedName name="進捗管理">#REF!</definedName>
    <definedName name="進捗管理２" localSheetId="0">#REF!</definedName>
    <definedName name="進捗管理２">#REF!</definedName>
    <definedName name="進捗管理票PSPT_管理項目名_1" localSheetId="0">#REF!</definedName>
    <definedName name="進捗管理票PSPT_管理項目名_1">#REF!</definedName>
    <definedName name="進捗管理票PSPT_管理項目名_2" localSheetId="0">#REF!</definedName>
    <definedName name="進捗管理票PSPT_管理項目名_2">#REF!</definedName>
    <definedName name="進捗管理票PSPT_管理項目名_3" localSheetId="0">#REF!</definedName>
    <definedName name="進捗管理票PSPT_管理項目名_3">#REF!</definedName>
    <definedName name="進捗管理票PSPT_管理項目名_4" localSheetId="0">#REF!</definedName>
    <definedName name="進捗管理票PSPT_管理項目名_4">#REF!</definedName>
    <definedName name="進捗管理票PSPT_管理項目名_5" localSheetId="0">#REF!</definedName>
    <definedName name="進捗管理票PSPT_管理項目名_5">#REF!</definedName>
    <definedName name="進捗管理票UISS_管理項目名_1" localSheetId="0">#REF!</definedName>
    <definedName name="進捗管理票UISS_管理項目名_1">#REF!</definedName>
    <definedName name="進捗管理票UISS_管理項目名_2" localSheetId="0">#REF!</definedName>
    <definedName name="進捗管理票UISS_管理項目名_2">#REF!</definedName>
    <definedName name="進捗管理票UISS_管理項目名_3" localSheetId="0">#REF!</definedName>
    <definedName name="進捗管理票UISS_管理項目名_3">#REF!</definedName>
    <definedName name="進捗管理票UISS_管理項目名_4" localSheetId="0">#REF!</definedName>
    <definedName name="進捗管理票UISS_管理項目名_4">#REF!</definedName>
    <definedName name="進捗管理票UISS_管理項目名_5" localSheetId="0">#REF!</definedName>
    <definedName name="進捗管理票UISS_管理項目名_5">#REF!</definedName>
    <definedName name="進捗管理票UISS_管理項目名_6" localSheetId="0">#REF!</definedName>
    <definedName name="進捗管理票UISS_管理項目名_6">#REF!</definedName>
    <definedName name="進捗管理票UISS_管理項目名_7" localSheetId="0">#REF!</definedName>
    <definedName name="進捗管理票UISS_管理項目名_7">#REF!</definedName>
    <definedName name="進捗管理票UISS_進捗率_1_1" localSheetId="0">#REF!</definedName>
    <definedName name="進捗管理票UISS_進捗率_1_1">#REF!</definedName>
    <definedName name="進捗管理票UISS_進捗率_1_2" localSheetId="0">#REF!</definedName>
    <definedName name="進捗管理票UISS_進捗率_1_2">#REF!</definedName>
    <definedName name="進捗管理票UISS_進捗率_2" localSheetId="0">#REF!</definedName>
    <definedName name="進捗管理票UISS_進捗率_2">#REF!</definedName>
    <definedName name="進捗管理票UISS_進捗率_3" localSheetId="0">#REF!</definedName>
    <definedName name="進捗管理票UISS_進捗率_3">#REF!</definedName>
    <definedName name="進捗管理票UISS_進捗率_4" localSheetId="0">#REF!</definedName>
    <definedName name="進捗管理票UISS_進捗率_4">#REF!</definedName>
    <definedName name="進捗管理票UISS_進捗率_5" localSheetId="0">#REF!</definedName>
    <definedName name="進捗管理票UISS_進捗率_5">#REF!</definedName>
    <definedName name="進捗管理票UISS_進捗率_6" localSheetId="0">#REF!</definedName>
    <definedName name="進捗管理票UISS_進捗率_6">#REF!</definedName>
    <definedName name="進捗管理票UISS_進捗率_7" localSheetId="0">#REF!</definedName>
    <definedName name="進捗管理票UISS_進捗率_7">#REF!</definedName>
    <definedName name="人月L0" localSheetId="0">#REF!</definedName>
    <definedName name="人月L0">#REF!</definedName>
    <definedName name="人月L1" localSheetId="0">#REF!</definedName>
    <definedName name="人月L1">#REF!</definedName>
    <definedName name="人月L2" localSheetId="0">#REF!</definedName>
    <definedName name="人月L2">#REF!</definedName>
    <definedName name="人月L3" localSheetId="0">#REF!</definedName>
    <definedName name="人月L3">#REF!</definedName>
    <definedName name="人月L4" localSheetId="0">#REF!</definedName>
    <definedName name="人月L4">#REF!</definedName>
    <definedName name="人月L5" localSheetId="0">#REF!</definedName>
    <definedName name="人月L5">#REF!</definedName>
    <definedName name="人日原価" localSheetId="0">#REF!</definedName>
    <definedName name="人日原価">#REF!</definedName>
    <definedName name="図形グループ7330" localSheetId="0">#REF!</definedName>
    <definedName name="図形グループ7330">#REF!</definedName>
    <definedName name="推移表" localSheetId="0">#REF!</definedName>
    <definedName name="推移表">#REF!</definedName>
    <definedName name="水栓数１" localSheetId="0">#REF!</definedName>
    <definedName name="水栓数１">#REF!</definedName>
    <definedName name="水栓数２" localSheetId="0">#REF!</definedName>
    <definedName name="水栓数２">#REF!</definedName>
    <definedName name="水栓名１" localSheetId="0">#REF!</definedName>
    <definedName name="水栓名１">#REF!</definedName>
    <definedName name="水栓名２" localSheetId="0">#REF!</definedName>
    <definedName name="水栓名２">#REF!</definedName>
    <definedName name="数_1" localSheetId="0">#REF!,#REF!,#REF!,#REF!,#REF!,#REF!,#REF!</definedName>
    <definedName name="数_1">#REF!,#REF!,#REF!,#REF!,#REF!,#REF!,#REF!</definedName>
    <definedName name="数量" localSheetId="0">#REF!</definedName>
    <definedName name="数量">#REF!</definedName>
    <definedName name="数量_1" localSheetId="0">#REF!,#REF!,#REF!,#REF!,#REF!,#REF!,#REF!</definedName>
    <definedName name="数量_1">#REF!,#REF!,#REF!,#REF!,#REF!,#REF!,#REF!</definedName>
    <definedName name="杉本" localSheetId="0">#REF!</definedName>
    <definedName name="杉本">#REF!</definedName>
    <definedName name="是正内容" localSheetId="0">#REF!</definedName>
    <definedName name="是正内容">#REF!</definedName>
    <definedName name="性格" localSheetId="0">#REF!</definedName>
    <definedName name="性格">#REF!</definedName>
    <definedName name="成果物一覧２" hidden="1">#REF!</definedName>
    <definedName name="製作工数" localSheetId="0">#REF!</definedName>
    <definedName name="製作工数">#REF!</definedName>
    <definedName name="製造" localSheetId="0">#REF!</definedName>
    <definedName name="製造">#REF!</definedName>
    <definedName name="製造１２" localSheetId="0">#REF!</definedName>
    <definedName name="製造１２">#REF!</definedName>
    <definedName name="製造５６" localSheetId="0">#REF!</definedName>
    <definedName name="製造５６">#REF!</definedName>
    <definedName name="製造７" localSheetId="0">#REF!</definedName>
    <definedName name="製造７">#REF!</definedName>
    <definedName name="製造９１" localSheetId="0">#REF!</definedName>
    <definedName name="製造９１">#REF!</definedName>
    <definedName name="製造９２" localSheetId="0">#REF!</definedName>
    <definedName name="製造９２">#REF!</definedName>
    <definedName name="製造原価" localSheetId="0">#REF!</definedName>
    <definedName name="製造原価">#REF!</definedName>
    <definedName name="製造原価ﾏｽﾀSEQ" localSheetId="0">#REF!</definedName>
    <definedName name="製造原価ﾏｽﾀSEQ">#REF!</definedName>
    <definedName name="製造原価ﾏｽﾀ合計" localSheetId="0">#REF!</definedName>
    <definedName name="製造原価ﾏｽﾀ合計">#REF!</definedName>
    <definedName name="製造工程において_単体性能テスト_結合テスト準備作業を行うことで_品質の向上につなげる。" localSheetId="0">#REF!</definedName>
    <definedName name="製造工程において_単体性能テスト_結合テスト準備作業を行うことで_品質の向上につなげる。">#REF!</definedName>
    <definedName name="製造対応要否" localSheetId="0">#REF!</definedName>
    <definedName name="製造対応要否">#REF!</definedName>
    <definedName name="製品" localSheetId="0">#REF!</definedName>
    <definedName name="製品">#REF!</definedName>
    <definedName name="製品種目" localSheetId="0">#REF!</definedName>
    <definedName name="製品種目">#REF!</definedName>
    <definedName name="製品名" localSheetId="0">#REF!</definedName>
    <definedName name="製品名">#REF!</definedName>
    <definedName name="請求ＤＢ" localSheetId="0">#REF!</definedName>
    <definedName name="請求ＤＢ">#REF!</definedName>
    <definedName name="請求金額" localSheetId="0">#REF!</definedName>
    <definedName name="請求金額">#REF!</definedName>
    <definedName name="責任者名" localSheetId="0">#REF!</definedName>
    <definedName name="責任者名">#REF!</definedName>
    <definedName name="責任体制" localSheetId="2" hidden="1">{"'表紙'!$A$1:$W$39"}</definedName>
    <definedName name="責任体制" localSheetId="1" hidden="1">{"'表紙'!$A$1:$W$39"}</definedName>
    <definedName name="責任体制" localSheetId="0" hidden="1">{"'表紙'!$A$1:$W$39"}</definedName>
    <definedName name="責任体制" hidden="1">{"'表紙'!$A$1:$W$39"}</definedName>
    <definedName name="責任体制_1" localSheetId="2" hidden="1">{"'表紙'!$A$1:$W$39"}</definedName>
    <definedName name="責任体制_1" localSheetId="1" hidden="1">{"'表紙'!$A$1:$W$39"}</definedName>
    <definedName name="責任体制_1" localSheetId="0" hidden="1">{"'表紙'!$A$1:$W$39"}</definedName>
    <definedName name="責任体制_1" hidden="1">{"'表紙'!$A$1:$W$39"}</definedName>
    <definedName name="接続区間" localSheetId="0">#REF!</definedName>
    <definedName name="接続区間">#REF!</definedName>
    <definedName name="設計２" localSheetId="0">#REF!</definedName>
    <definedName name="設計２">#REF!</definedName>
    <definedName name="設計ｋ２" localSheetId="0">#REF!</definedName>
    <definedName name="設計ｋ２">#REF!</definedName>
    <definedName name="設計of1_2判別行" localSheetId="0">#REF!</definedName>
    <definedName name="設計of1_2判別行">#REF!</definedName>
    <definedName name="設計of2倍判別行" localSheetId="0">#REF!</definedName>
    <definedName name="設計of2倍判別行">#REF!</definedName>
    <definedName name="設計of指摘件数" localSheetId="0">#REF!</definedName>
    <definedName name="設計of指摘件数">#REF!</definedName>
    <definedName name="設計of指標" localSheetId="0">#REF!</definedName>
    <definedName name="設計of指標">#REF!</definedName>
    <definedName name="設計ﾚﾋﾞｭｰ２" localSheetId="0">#REF!</definedName>
    <definedName name="設計ﾚﾋﾞｭｰ２">#REF!</definedName>
    <definedName name="設計ﾚﾋﾞｭｰ作成数b" localSheetId="0">#REF!</definedName>
    <definedName name="設計ﾚﾋﾞｭｰ作成数b">#REF!</definedName>
    <definedName name="設計ﾚﾋﾞｭｰ作成率b" localSheetId="0">#REF!</definedName>
    <definedName name="設計ﾚﾋﾞｭｰ作成率b">#REF!</definedName>
    <definedName name="設計ﾚﾋﾞｭｰ作成率t" localSheetId="0">#REF!</definedName>
    <definedName name="設計ﾚﾋﾞｭｰ作成率t">#REF!</definedName>
    <definedName name="設計ﾚﾋﾞｭｰ乖離Prj数b" localSheetId="0">#REF!</definedName>
    <definedName name="設計ﾚﾋﾞｭｰ乖離Prj数b">#REF!</definedName>
    <definedName name="設計完了" localSheetId="0">#REF!</definedName>
    <definedName name="設計完了">#REF!</definedName>
    <definedName name="設計完了判別行" localSheetId="0">#REF!</definedName>
    <definedName name="設計完了判別行">#REF!</definedName>
    <definedName name="設計顧客承認日" localSheetId="0">#REF!</definedName>
    <definedName name="設計顧客承認日">#REF!</definedName>
    <definedName name="設計工数" localSheetId="0">#REF!</definedName>
    <definedName name="設計工数">#REF!</definedName>
    <definedName name="設計指摘" localSheetId="0">#REF!</definedName>
    <definedName name="設計指摘">#REF!</definedName>
    <definedName name="設計指標" localSheetId="0">#REF!</definedName>
    <definedName name="設計指標">#REF!</definedName>
    <definedName name="設計状態リスト" localSheetId="0">#REF!</definedName>
    <definedName name="設計状態リスト">#REF!</definedName>
    <definedName name="設計対応要否" localSheetId="0">#REF!</definedName>
    <definedName name="設計対応要否">#REF!</definedName>
    <definedName name="設計単価" localSheetId="0">#REF!</definedName>
    <definedName name="設計単価">#REF!</definedName>
    <definedName name="設計乖離" localSheetId="0">#REF!</definedName>
    <definedName name="設計乖離">#REF!</definedName>
    <definedName name="設定_サブシステム" localSheetId="0">#REF!</definedName>
    <definedName name="設定_サブシステム">#REF!</definedName>
    <definedName name="設定_ﾄﾞｷｭﾒﾝﾄ量" localSheetId="0">#REF!</definedName>
    <definedName name="設定_ﾄﾞｷｭﾒﾝﾄ量">#REF!</definedName>
    <definedName name="設定_プロセス" localSheetId="0">#REF!</definedName>
    <definedName name="設定_プロセス">#REF!</definedName>
    <definedName name="設定_プロセス一覧" localSheetId="0">OFFSET(#REF!,1,0,ROWS(#REF!)-2)</definedName>
    <definedName name="設定_プロセス一覧">OFFSET(#REF!,1,0,ROWS(#REF!)-2)</definedName>
    <definedName name="設定_規模" localSheetId="0">#REF!</definedName>
    <definedName name="設定_規模">#REF!</definedName>
    <definedName name="設定_業務プロセス" localSheetId="0">#REF!</definedName>
    <definedName name="設定_業務プロセス">#REF!</definedName>
    <definedName name="説明" localSheetId="0">#REF!</definedName>
    <definedName name="説明">#REF!</definedName>
    <definedName name="川島" localSheetId="0">#REF!</definedName>
    <definedName name="川島">#REF!</definedName>
    <definedName name="洗面_1０月" localSheetId="0">#REF!</definedName>
    <definedName name="洗面_1０月">#REF!</definedName>
    <definedName name="洗面_1１月" localSheetId="0">#REF!</definedName>
    <definedName name="洗面_1１月">#REF!</definedName>
    <definedName name="洗面_1２月" localSheetId="0">#REF!</definedName>
    <definedName name="洗面_1２月">#REF!</definedName>
    <definedName name="洗面_1３月" localSheetId="0">#REF!</definedName>
    <definedName name="洗面_1３月">#REF!</definedName>
    <definedName name="洗面_1４月" localSheetId="0">#REF!</definedName>
    <definedName name="洗面_1４月">#REF!</definedName>
    <definedName name="洗面_1５月" localSheetId="0">#REF!</definedName>
    <definedName name="洗面_1５月">#REF!</definedName>
    <definedName name="洗面_1６月" localSheetId="0">#REF!</definedName>
    <definedName name="洗面_1６月">#REF!</definedName>
    <definedName name="洗面_1７月" localSheetId="0">#REF!</definedName>
    <definedName name="洗面_1７月">#REF!</definedName>
    <definedName name="洗面_1８月" localSheetId="0">#REF!</definedName>
    <definedName name="洗面_1８月">#REF!</definedName>
    <definedName name="洗面_1月" localSheetId="0">#REF!</definedName>
    <definedName name="洗面_1月">#REF!</definedName>
    <definedName name="洗面_２月" localSheetId="0">#REF!</definedName>
    <definedName name="洗面_２月">#REF!</definedName>
    <definedName name="洗面_３月" localSheetId="0">#REF!</definedName>
    <definedName name="洗面_３月">#REF!</definedName>
    <definedName name="洗面_４月" localSheetId="0">#REF!</definedName>
    <definedName name="洗面_４月">#REF!</definedName>
    <definedName name="洗面_５月" localSheetId="0">#REF!</definedName>
    <definedName name="洗面_５月">#REF!</definedName>
    <definedName name="洗面_６月" localSheetId="0">#REF!</definedName>
    <definedName name="洗面_６月">#REF!</definedName>
    <definedName name="洗面_７月" localSheetId="0">#REF!</definedName>
    <definedName name="洗面_７月">#REF!</definedName>
    <definedName name="洗面_８月" localSheetId="0">#REF!</definedName>
    <definedName name="洗面_８月">#REF!</definedName>
    <definedName name="洗面_９月" localSheetId="0">#REF!</definedName>
    <definedName name="洗面_９月">#REF!</definedName>
    <definedName name="洗面_アクリストン数" localSheetId="0">#REF!</definedName>
    <definedName name="洗面_アクリストン数">#REF!</definedName>
    <definedName name="洗面_アクリストン名" localSheetId="0">#REF!</definedName>
    <definedName name="洗面_アクリストン名">#REF!</definedName>
    <definedName name="洗面_ガラス数" localSheetId="0">#REF!</definedName>
    <definedName name="洗面_ガラス数">#REF!</definedName>
    <definedName name="洗面_ガラス名" localSheetId="0">#REF!</definedName>
    <definedName name="洗面_ガラス名">#REF!</definedName>
    <definedName name="洗面_ステン数" localSheetId="0">#REF!</definedName>
    <definedName name="洗面_ステン数">#REF!</definedName>
    <definedName name="洗面_ステン名" localSheetId="0">#REF!</definedName>
    <definedName name="洗面_ステン名">#REF!</definedName>
    <definedName name="洗面_工場" localSheetId="0">#REF!</definedName>
    <definedName name="洗面_工場">#REF!</definedName>
    <definedName name="洗面_人大数" localSheetId="0">#REF!</definedName>
    <definedName name="洗面_人大数">#REF!</definedName>
    <definedName name="洗面_人大名" localSheetId="0">#REF!</definedName>
    <definedName name="洗面_人大名">#REF!</definedName>
    <definedName name="洗面_石数" localSheetId="0">#REF!</definedName>
    <definedName name="洗面_石数">#REF!</definedName>
    <definedName name="洗面_石名" localSheetId="0">#REF!</definedName>
    <definedName name="洗面_石名">#REF!</definedName>
    <definedName name="洗面_総台数" localSheetId="0">#REF!</definedName>
    <definedName name="洗面_総台数">#REF!</definedName>
    <definedName name="洗面_頭出日" localSheetId="0">#REF!</definedName>
    <definedName name="洗面_頭出日">#REF!</definedName>
    <definedName name="選択" localSheetId="0">#REF!</definedName>
    <definedName name="選択">#REF!</definedName>
    <definedName name="前回集計基準日" localSheetId="0">#REF!</definedName>
    <definedName name="前回集計基準日">#REF!</definedName>
    <definedName name="全ての換算生産量" localSheetId="0">#REF!</definedName>
    <definedName name="全ての換算生産量">#REF!</definedName>
    <definedName name="全ての総原価" localSheetId="0">#REF!</definedName>
    <definedName name="全ての総原価">#REF!</definedName>
    <definedName name="全ての総工数" localSheetId="0">#REF!</definedName>
    <definedName name="全ての総工数">#REF!</definedName>
    <definedName name="全完了Prj数b" localSheetId="0">#REF!</definedName>
    <definedName name="全完了Prj数b">#REF!</definedName>
    <definedName name="全桁入力" localSheetId="0">#REF!</definedName>
    <definedName name="全桁入力">#REF!</definedName>
    <definedName name="全体" localSheetId="2" hidden="1">{"'表紙'!$A$1:$W$39"}</definedName>
    <definedName name="全体" localSheetId="1" hidden="1">{"'表紙'!$A$1:$W$39"}</definedName>
    <definedName name="全体" localSheetId="0" hidden="1">{"'表紙'!$A$1:$W$39"}</definedName>
    <definedName name="全体" hidden="1">{"'表紙'!$A$1:$W$39"}</definedName>
    <definedName name="全体_1" localSheetId="2" hidden="1">{"'表紙'!$A$1:$W$39"}</definedName>
    <definedName name="全体_1" localSheetId="1" hidden="1">{"'表紙'!$A$1:$W$39"}</definedName>
    <definedName name="全体_1" localSheetId="0" hidden="1">{"'表紙'!$A$1:$W$39"}</definedName>
    <definedName name="全体_1" hidden="1">{"'表紙'!$A$1:$W$39"}</definedName>
    <definedName name="全体１" localSheetId="2" hidden="1">{"'表紙'!$A$1:$W$39"}</definedName>
    <definedName name="全体１" localSheetId="1" hidden="1">{"'表紙'!$A$1:$W$39"}</definedName>
    <definedName name="全体１" localSheetId="0" hidden="1">{"'表紙'!$A$1:$W$39"}</definedName>
    <definedName name="全体１" hidden="1">{"'表紙'!$A$1:$W$39"}</definedName>
    <definedName name="全体２" localSheetId="2" hidden="1">{"'表紙'!$A$1:$W$39"}</definedName>
    <definedName name="全体２" localSheetId="1" hidden="1">{"'表紙'!$A$1:$W$39"}</definedName>
    <definedName name="全体２" localSheetId="0" hidden="1">{"'表紙'!$A$1:$W$39"}</definedName>
    <definedName name="全体２" hidden="1">{"'表紙'!$A$1:$W$39"}</definedName>
    <definedName name="全体プロセス_DATA" localSheetId="1">OFFSET(#REF!,1,0,[0]!DATA行数)</definedName>
    <definedName name="全体プロセス_DATA" localSheetId="0">OFFSET(#REF!,1,0,前提条件!DATA行数)</definedName>
    <definedName name="全体プロセス_DATA">OFFSET(#REF!,1,0,DATA行数)</definedName>
    <definedName name="粗利予定" localSheetId="0">#REF!</definedName>
    <definedName name="粗利予定">#REF!</definedName>
    <definedName name="組織変換マスタ" localSheetId="2" hidden="1">{#N/A,#N/A,FALSE,"表一覧"}</definedName>
    <definedName name="組織変換マスタ" localSheetId="1" hidden="1">{#N/A,#N/A,FALSE,"表一覧"}</definedName>
    <definedName name="組織変換マスタ" localSheetId="0" hidden="1">{#N/A,#N/A,FALSE,"表一覧"}</definedName>
    <definedName name="組織変換マスタ" hidden="1">{#N/A,#N/A,FALSE,"表一覧"}</definedName>
    <definedName name="想定規模" localSheetId="0">#REF!</definedName>
    <definedName name="想定規模">#REF!</definedName>
    <definedName name="総括" localSheetId="2" hidden="1">{"'表紙'!$A$1:$W$39"}</definedName>
    <definedName name="総括" localSheetId="1" hidden="1">{"'表紙'!$A$1:$W$39"}</definedName>
    <definedName name="総括" localSheetId="0" hidden="1">{"'表紙'!$A$1:$W$39"}</definedName>
    <definedName name="総括" hidden="1">{"'表紙'!$A$1:$W$39"}</definedName>
    <definedName name="総合仕様" localSheetId="0">#REF!</definedName>
    <definedName name="総合仕様">#REF!</definedName>
    <definedName name="総合試験" localSheetId="0">#REF!</definedName>
    <definedName name="総合試験">#REF!</definedName>
    <definedName name="総数" localSheetId="0">#REF!</definedName>
    <definedName name="総数">#REF!</definedName>
    <definedName name="送信" localSheetId="0">#REF!</definedName>
    <definedName name="送信">#REF!</definedName>
    <definedName name="蔵出伝票" localSheetId="0">#REF!</definedName>
    <definedName name="蔵出伝票">#REF!</definedName>
    <definedName name="束原" hidden="1">#REF!</definedName>
    <definedName name="属性" localSheetId="0">#REF!</definedName>
    <definedName name="属性">#REF!</definedName>
    <definedName name="体制" localSheetId="2" hidden="1">{"'表紙'!$A$1:$W$39"}</definedName>
    <definedName name="体制" localSheetId="1" hidden="1">{"'表紙'!$A$1:$W$39"}</definedName>
    <definedName name="体制" localSheetId="0" hidden="1">{"'表紙'!$A$1:$W$39"}</definedName>
    <definedName name="体制" hidden="1">{"'表紙'!$A$1:$W$39"}</definedName>
    <definedName name="体制_1" localSheetId="2" hidden="1">{"'表紙'!$A$1:$W$39"}</definedName>
    <definedName name="体制_1" localSheetId="1" hidden="1">{"'表紙'!$A$1:$W$39"}</definedName>
    <definedName name="体制_1" localSheetId="0" hidden="1">{"'表紙'!$A$1:$W$39"}</definedName>
    <definedName name="体制_1" hidden="1">{"'表紙'!$A$1:$W$39"}</definedName>
    <definedName name="体制と役割" localSheetId="2" hidden="1">{"'表紙'!$A$1:$W$39"}</definedName>
    <definedName name="体制と役割" localSheetId="1" hidden="1">{"'表紙'!$A$1:$W$39"}</definedName>
    <definedName name="体制と役割" localSheetId="0" hidden="1">{"'表紙'!$A$1:$W$39"}</definedName>
    <definedName name="体制と役割" hidden="1">{"'表紙'!$A$1:$W$39"}</definedName>
    <definedName name="体制図04.01.22" localSheetId="2" hidden="1">{"'Sheet2 (2)'!$AF$67","'Sheet2 (2)'!$A$1:$Z$82"}</definedName>
    <definedName name="体制図04.01.22" localSheetId="1" hidden="1">{"'Sheet2 (2)'!$AF$67","'Sheet2 (2)'!$A$1:$Z$82"}</definedName>
    <definedName name="体制図04.01.22" localSheetId="0" hidden="1">{"'Sheet2 (2)'!$AF$67","'Sheet2 (2)'!$A$1:$Z$82"}</definedName>
    <definedName name="体制図04.01.22" hidden="1">{"'Sheet2 (2)'!$AF$67","'Sheet2 (2)'!$A$1:$Z$82"}</definedName>
    <definedName name="体制図２" localSheetId="2" hidden="1">{"'フローチャート'!$A$1:$AO$191"}</definedName>
    <definedName name="体制図２" localSheetId="1" hidden="1">{"'フローチャート'!$A$1:$AO$191"}</definedName>
    <definedName name="体制図２" localSheetId="0" hidden="1">{"'フローチャート'!$A$1:$AO$191"}</definedName>
    <definedName name="体制図２" hidden="1">{"'フローチャート'!$A$1:$AO$191"}</definedName>
    <definedName name="対応希望日" localSheetId="0">#REF!</definedName>
    <definedName name="対応希望日">#REF!</definedName>
    <definedName name="対応区分" localSheetId="0">#REF!</definedName>
    <definedName name="対応区分">#REF!</definedName>
    <definedName name="対応方法" localSheetId="0">#REF!</definedName>
    <definedName name="対応方法">#REF!</definedName>
    <definedName name="対応有無" localSheetId="0">#REF!</definedName>
    <definedName name="対応有無">#REF!</definedName>
    <definedName name="対向先" localSheetId="0">#REF!</definedName>
    <definedName name="対向先">#REF!</definedName>
    <definedName name="対向先送信" localSheetId="0">#REF!</definedName>
    <definedName name="対向先送信">#REF!</definedName>
    <definedName name="対向先送信CMD" localSheetId="0">#REF!</definedName>
    <definedName name="対向先送信CMD">#REF!</definedName>
    <definedName name="対処完了日" localSheetId="0">#REF!</definedName>
    <definedName name="対処完了日">#REF!</definedName>
    <definedName name="対処内容リンク" localSheetId="0">#REF!</definedName>
    <definedName name="対処内容リンク">#REF!</definedName>
    <definedName name="対処内容範囲" localSheetId="0">#REF!</definedName>
    <definedName name="対処内容範囲">#REF!</definedName>
    <definedName name="対処予定日" localSheetId="0">#REF!</definedName>
    <definedName name="対処予定日">#REF!</definedName>
    <definedName name="対象Prj数Ab" localSheetId="0">#REF!</definedName>
    <definedName name="対象Prj数Ab">#REF!</definedName>
    <definedName name="対象Prj数SAb" localSheetId="0">#REF!</definedName>
    <definedName name="対象Prj数SAb">#REF!</definedName>
    <definedName name="対象一覧" localSheetId="0">#REF!</definedName>
    <definedName name="対象一覧">#REF!</definedName>
    <definedName name="対象拡張子" localSheetId="0">#REF!</definedName>
    <definedName name="対象拡張子">#REF!</definedName>
    <definedName name="対象工程" localSheetId="0">#REF!</definedName>
    <definedName name="対象工程">#REF!</definedName>
    <definedName name="対象資料" localSheetId="0">#REF!</definedName>
    <definedName name="対象資料">#REF!</definedName>
    <definedName name="貸付１" localSheetId="0">#REF!</definedName>
    <definedName name="貸付１">#REF!</definedName>
    <definedName name="貸付２" localSheetId="0">#REF!</definedName>
    <definedName name="貸付２">#REF!</definedName>
    <definedName name="代表" localSheetId="0">#REF!</definedName>
    <definedName name="代表">#REF!</definedName>
    <definedName name="代理店１" localSheetId="0">#REF!</definedName>
    <definedName name="代理店１">#REF!</definedName>
    <definedName name="代理店２" localSheetId="0">#REF!</definedName>
    <definedName name="代理店２">#REF!</definedName>
    <definedName name="台帳転送">#N/A</definedName>
    <definedName name="大分類" localSheetId="0">#REF!</definedName>
    <definedName name="大分類">#REF!</definedName>
    <definedName name="大分類リスト" localSheetId="0">#REF!</definedName>
    <definedName name="大分類リスト">#REF!</definedName>
    <definedName name="第三者チェック実施日" localSheetId="0">#REF!</definedName>
    <definedName name="第三者チェック実施日">#REF!</definedName>
    <definedName name="第三者担当者名" localSheetId="0">#REF!</definedName>
    <definedName name="第三者担当者名">#REF!</definedName>
    <definedName name="第三者評価完了チェック" localSheetId="0">#REF!</definedName>
    <definedName name="第三者評価完了チェック">#REF!</definedName>
    <definedName name="第三者評価結果" localSheetId="0">#REF!</definedName>
    <definedName name="第三者評価結果">#REF!</definedName>
    <definedName name="第三者評価者コメント" localSheetId="0">#REF!</definedName>
    <definedName name="第三者評価者コメント">#REF!</definedName>
    <definedName name="第三者部署名" localSheetId="0">#REF!</definedName>
    <definedName name="第三者部署名">#REF!</definedName>
    <definedName name="棚管理ﾏｽﾀSEQ" localSheetId="0">#REF!</definedName>
    <definedName name="棚管理ﾏｽﾀSEQ">#REF!</definedName>
    <definedName name="棚管理ﾏｽﾀ合計" localSheetId="0">#REF!</definedName>
    <definedName name="棚管理ﾏｽﾀ合計">#REF!</definedName>
    <definedName name="単位時間" localSheetId="0">#REF!</definedName>
    <definedName name="単位時間">#REF!</definedName>
    <definedName name="単価" localSheetId="0">#REF!</definedName>
    <definedName name="単価">#REF!</definedName>
    <definedName name="単価TABLE" localSheetId="0">#REF!</definedName>
    <definedName name="単価TABLE">#REF!</definedName>
    <definedName name="単価ﾏｽﾀSEQ" localSheetId="0">#REF!</definedName>
    <definedName name="単価ﾏｽﾀSEQ">#REF!</definedName>
    <definedName name="単価ﾏｽﾀ合計" localSheetId="0">#REF!</definedName>
    <definedName name="単価ﾏｽﾀ合計">#REF!</definedName>
    <definedName name="単価種別" localSheetId="0">#REF!</definedName>
    <definedName name="単価種別">#REF!</definedName>
    <definedName name="単金" localSheetId="0">#REF!</definedName>
    <definedName name="単金">#REF!</definedName>
    <definedName name="単金2003" localSheetId="0">#REF!</definedName>
    <definedName name="単金2003">#REF!</definedName>
    <definedName name="単金2004" localSheetId="0">#REF!</definedName>
    <definedName name="単金2004">#REF!</definedName>
    <definedName name="単金4" localSheetId="0">#REF!</definedName>
    <definedName name="単金4">#REF!</definedName>
    <definedName name="単金あ" localSheetId="0">#REF!</definedName>
    <definedName name="単金あ">#REF!</definedName>
    <definedName name="単体価格" localSheetId="0">#REF!</definedName>
    <definedName name="単体価格">#REF!</definedName>
    <definedName name="単体価格広島" localSheetId="0">#REF!</definedName>
    <definedName name="単体価格広島">#REF!</definedName>
    <definedName name="単体価格福岡" localSheetId="0">#REF!</definedName>
    <definedName name="単体価格福岡">#REF!</definedName>
    <definedName name="担い手一覧" localSheetId="0">#REF!</definedName>
    <definedName name="担い手一覧">#REF!</definedName>
    <definedName name="担当" localSheetId="0">#REF!</definedName>
    <definedName name="担当">#REF!</definedName>
    <definedName name="担当Ａ" localSheetId="0">#REF!</definedName>
    <definedName name="担当Ａ">#REF!</definedName>
    <definedName name="担当Ｂ" localSheetId="0">#REF!</definedName>
    <definedName name="担当Ｂ">#REF!</definedName>
    <definedName name="担当Ｃ" localSheetId="0">#REF!</definedName>
    <definedName name="担当Ｃ">#REF!</definedName>
    <definedName name="担当Ｄ" localSheetId="0">#REF!</definedName>
    <definedName name="担当Ｄ">#REF!</definedName>
    <definedName name="担当Ｅ" localSheetId="0">#REF!</definedName>
    <definedName name="担当Ｅ">#REF!</definedName>
    <definedName name="担当会社名" localSheetId="0">#REF!</definedName>
    <definedName name="担当会社名">#REF!</definedName>
    <definedName name="担当者" localSheetId="0">#REF!</definedName>
    <definedName name="担当者">#REF!</definedName>
    <definedName name="担当者名" localSheetId="0">#REF!</definedName>
    <definedName name="担当者名">#REF!</definedName>
    <definedName name="担当者名リスト範囲" localSheetId="0">#REF!</definedName>
    <definedName name="担当者名リスト範囲">#REF!</definedName>
    <definedName name="担当部署" localSheetId="0">#REF!</definedName>
    <definedName name="担当部署">#REF!</definedName>
    <definedName name="担当部門ﾏｽﾀSEQ" localSheetId="0">#REF!</definedName>
    <definedName name="担当部門ﾏｽﾀSEQ">#REF!</definedName>
    <definedName name="担当部門ﾏｽﾀ合計" localSheetId="0">#REF!</definedName>
    <definedName name="担当部門ﾏｽﾀ合計">#REF!</definedName>
    <definedName name="値_開始実績1">#N/A</definedName>
    <definedName name="値_開始予定1" localSheetId="1">OFFSET([0]!対処内容リンク,1,1,'見積サマリ '!項目軸,1)</definedName>
    <definedName name="値_開始予定1" localSheetId="0">OFFSET(前提条件!対処内容リンク,1,1,前提条件!項目軸,1)</definedName>
    <definedName name="値_開始予定1">OFFSET([0]!対処内容リンク,1,1,[0]!項目軸,1)</definedName>
    <definedName name="値_実績2">#N/A</definedName>
    <definedName name="値_実績3">#N/A</definedName>
    <definedName name="値_実績4">#N/A</definedName>
    <definedName name="値_実績5">#N/A</definedName>
    <definedName name="値_実績6">#N/A</definedName>
    <definedName name="値_実績7">#N/A</definedName>
    <definedName name="値_終了実績1">#N/A</definedName>
    <definedName name="値_終了予定1" localSheetId="1">OFFSET([0]!対処内容リンク,1,3,'見積サマリ '!項目軸,1)</definedName>
    <definedName name="値_終了予定1" localSheetId="0">OFFSET(前提条件!対処内容リンク,1,3,前提条件!項目軸,1)</definedName>
    <definedName name="値_終了予定1">OFFSET([0]!対処内容リンク,1,3,[0]!項目軸,1)</definedName>
    <definedName name="値_予定2" localSheetId="1">OFFSET([0]!対処内容リンク,1,5,'見積サマリ '!項目軸,1)</definedName>
    <definedName name="値_予定2" localSheetId="0">OFFSET(前提条件!対処内容リンク,1,5,前提条件!項目軸,1)</definedName>
    <definedName name="値_予定2">OFFSET([0]!対処内容リンク,1,5,[0]!項目軸,1)</definedName>
    <definedName name="値_予定3" localSheetId="1">OFFSET([0]!対処内容リンク,1,7,'見積サマリ '!項目軸,1)</definedName>
    <definedName name="値_予定3" localSheetId="0">OFFSET(前提条件!対処内容リンク,1,7,前提条件!項目軸,1)</definedName>
    <definedName name="値_予定3">OFFSET([0]!対処内容リンク,1,7,[0]!項目軸,1)</definedName>
    <definedName name="値_予定4" localSheetId="1">OFFSET([0]!対処内容リンク,1,9,'見積サマリ '!項目軸,1)</definedName>
    <definedName name="値_予定4" localSheetId="0">OFFSET(前提条件!対処内容リンク,1,9,前提条件!項目軸,1)</definedName>
    <definedName name="値_予定4">OFFSET([0]!対処内容リンク,1,9,[0]!項目軸,1)</definedName>
    <definedName name="値_予定5" localSheetId="1">OFFSET([0]!対処内容リンク,1,11,'見積サマリ '!項目軸,1)</definedName>
    <definedName name="値_予定5" localSheetId="0">OFFSET(前提条件!対処内容リンク,1,11,前提条件!項目軸,1)</definedName>
    <definedName name="値_予定5">OFFSET([0]!対処内容リンク,1,11,[0]!項目軸,1)</definedName>
    <definedName name="値_予定6" localSheetId="1">OFFSET([0]!対処内容リンク,1,13,'見積サマリ '!項目軸,1)</definedName>
    <definedName name="値_予定6" localSheetId="0">OFFSET(前提条件!対処内容リンク,1,13,前提条件!項目軸,1)</definedName>
    <definedName name="値_予定6">OFFSET([0]!対処内容リンク,1,13,[0]!項目軸,1)</definedName>
    <definedName name="値_予定7" localSheetId="1">OFFSET([0]!対処内容リンク,1,15,'見積サマリ '!項目軸,1)</definedName>
    <definedName name="値_予定7" localSheetId="0">OFFSET(前提条件!対処内容リンク,1,15,前提条件!項目軸,1)</definedName>
    <definedName name="値_予定7">OFFSET([0]!対処内容リンク,1,15,[0]!項目軸,1)</definedName>
    <definedName name="地域" localSheetId="0">#REF!</definedName>
    <definedName name="地域">#REF!</definedName>
    <definedName name="地区別施設関連ﾃｰﾌﾞﾙSEQ" localSheetId="0">#REF!</definedName>
    <definedName name="地区別施設関連ﾃｰﾌﾞﾙSEQ">#REF!</definedName>
    <definedName name="地区別施設関連ﾃｰﾌﾞﾙ合計" localSheetId="0">#REF!</definedName>
    <definedName name="地区別施設関連ﾃｰﾌﾞﾙ合計">#REF!</definedName>
    <definedName name="遅延チェック" localSheetId="0">#REF!</definedName>
    <definedName name="遅延チェック">#REF!</definedName>
    <definedName name="遅延チェック_列数" localSheetId="0">#REF!</definedName>
    <definedName name="遅延チェック_列数">#REF!</definedName>
    <definedName name="着手日" localSheetId="0">#REF!</definedName>
    <definedName name="着手日">#REF!</definedName>
    <definedName name="中間データ" localSheetId="0">#REF!</definedName>
    <definedName name="中間データ">#REF!</definedName>
    <definedName name="中表紙３" localSheetId="2" hidden="1">{"'フローチャート'!$A$1:$AO$191"}</definedName>
    <definedName name="中表紙３" localSheetId="1" hidden="1">{"'フローチャート'!$A$1:$AO$191"}</definedName>
    <definedName name="中表紙３" localSheetId="0" hidden="1">{"'フローチャート'!$A$1:$AO$191"}</definedName>
    <definedName name="中表紙３" hidden="1">{"'フローチャート'!$A$1:$AO$191"}</definedName>
    <definedName name="中分類" localSheetId="0">#REF!</definedName>
    <definedName name="中分類">#REF!</definedName>
    <definedName name="中分類リスト" localSheetId="0">#REF!</definedName>
    <definedName name="中分類リスト">#REF!</definedName>
    <definedName name="忠津" localSheetId="0">#REF!</definedName>
    <definedName name="忠津">#REF!</definedName>
    <definedName name="注文番号" localSheetId="0">#REF!</definedName>
    <definedName name="注文番号">#REF!</definedName>
    <definedName name="丁番ﾏｽﾀSEQ" localSheetId="0">#REF!</definedName>
    <definedName name="丁番ﾏｽﾀSEQ">#REF!</definedName>
    <definedName name="丁番ﾏｽﾀ合計" localSheetId="0">#REF!</definedName>
    <definedName name="丁番ﾏｽﾀ合計">#REF!</definedName>
    <definedName name="帳票" localSheetId="0">#REF!</definedName>
    <definedName name="帳票">#REF!</definedName>
    <definedName name="帳票２" localSheetId="2" hidden="1">{"'Sheet2 (2)'!$AF$67","'Sheet2 (2)'!$A$1:$Z$82"}</definedName>
    <definedName name="帳票２" localSheetId="1" hidden="1">{"'Sheet2 (2)'!$AF$67","'Sheet2 (2)'!$A$1:$Z$82"}</definedName>
    <definedName name="帳票２" localSheetId="0" hidden="1">{"'Sheet2 (2)'!$AF$67","'Sheet2 (2)'!$A$1:$Z$82"}</definedName>
    <definedName name="帳票２" hidden="1">{"'Sheet2 (2)'!$AF$67","'Sheet2 (2)'!$A$1:$Z$82"}</definedName>
    <definedName name="帳票一覧表" localSheetId="0">#REF!</definedName>
    <definedName name="帳票一覧表">#REF!</definedName>
    <definedName name="帳票項目説明書" localSheetId="0">#REF!</definedName>
    <definedName name="帳票項目説明書">#REF!</definedName>
    <definedName name="町名ﾏｽﾀSEQ" localSheetId="0">#REF!</definedName>
    <definedName name="町名ﾏｽﾀSEQ">#REF!</definedName>
    <definedName name="町名ﾏｽﾀ合計" localSheetId="0">#REF!</definedName>
    <definedName name="町名ﾏｽﾀ合計">#REF!</definedName>
    <definedName name="調査対象" localSheetId="0">#REF!</definedName>
    <definedName name="調査対象">#REF!</definedName>
    <definedName name="調整金額" localSheetId="0">#REF!</definedName>
    <definedName name="調整金額">#REF!</definedName>
    <definedName name="調整見積価格" localSheetId="0">#REF!</definedName>
    <definedName name="調整見積価格">#REF!</definedName>
    <definedName name="調整工数" localSheetId="0">#REF!</definedName>
    <definedName name="調整工数">#REF!</definedName>
    <definedName name="調理機器数" localSheetId="0">#REF!</definedName>
    <definedName name="調理機器数">#REF!</definedName>
    <definedName name="調理機器名" localSheetId="0">#REF!</definedName>
    <definedName name="調理機器名">#REF!</definedName>
    <definedName name="長期未解決日数" localSheetId="0">#REF!</definedName>
    <definedName name="長期未解決日数">#REF!</definedName>
    <definedName name="通貨ﾏｽﾀSEQ" localSheetId="0">#REF!</definedName>
    <definedName name="通貨ﾏｽﾀSEQ">#REF!</definedName>
    <definedName name="通貨ﾏｽﾀ合計" localSheetId="0">#REF!</definedName>
    <definedName name="通貨ﾏｽﾀ合計">#REF!</definedName>
    <definedName name="定価" localSheetId="0">#REF!</definedName>
    <definedName name="定価">#REF!</definedName>
    <definedName name="定義">"正方形/長方形 1"</definedName>
    <definedName name="提供方式" localSheetId="0">#REF!</definedName>
    <definedName name="提供方式">#REF!</definedName>
    <definedName name="提示用" localSheetId="0">#REF!</definedName>
    <definedName name="提示用">#REF!</definedName>
    <definedName name="提出会社名" localSheetId="0">#REF!</definedName>
    <definedName name="提出会社名">#REF!</definedName>
    <definedName name="提出件数b" localSheetId="0">#REF!</definedName>
    <definedName name="提出件数b">#REF!</definedName>
    <definedName name="提出状況ｂ" localSheetId="0">#REF!</definedName>
    <definedName name="提出状況ｂ">#REF!</definedName>
    <definedName name="提出状況ｔ" localSheetId="0">#REF!</definedName>
    <definedName name="提出状況ｔ">#REF!</definedName>
    <definedName name="提出値" localSheetId="0">#REF!</definedName>
    <definedName name="提出値">#REF!</definedName>
    <definedName name="店舗DF_KEYS" localSheetId="0">#REF!</definedName>
    <definedName name="店舗DF_KEYS">#REF!</definedName>
    <definedName name="店舗ﾏｽﾀSEQ" localSheetId="0">#REF!</definedName>
    <definedName name="店舗ﾏｽﾀSEQ">#REF!</definedName>
    <definedName name="店舗ﾏｽﾀ合計" localSheetId="0">#REF!</definedName>
    <definedName name="店舗ﾏｽﾀ合計">#REF!</definedName>
    <definedName name="転記" localSheetId="0">#REF!</definedName>
    <definedName name="転記">#REF!</definedName>
    <definedName name="転記ボタン2" localSheetId="0">#REF!</definedName>
    <definedName name="転記ボタン2">#REF!</definedName>
    <definedName name="転送項目定義" localSheetId="0">#REF!</definedName>
    <definedName name="転送項目定義">#REF!</definedName>
    <definedName name="点検レベル" localSheetId="0">#REF!</definedName>
    <definedName name="点検レベル">#REF!</definedName>
    <definedName name="点検実施日" localSheetId="0">#REF!</definedName>
    <definedName name="点検実施日">#REF!</definedName>
    <definedName name="点数" localSheetId="0">#REF!</definedName>
    <definedName name="点数">#REF!</definedName>
    <definedName name="伝票処理ﾍｯﾀﾞｰ合計" localSheetId="0">#REF!</definedName>
    <definedName name="伝票処理ﾍｯﾀﾞｰ合計">#REF!</definedName>
    <definedName name="電車" localSheetId="0">#REF!</definedName>
    <definedName name="電車">#REF!</definedName>
    <definedName name="電車1" localSheetId="0">#REF!</definedName>
    <definedName name="電車1">#REF!</definedName>
    <definedName name="電車2" localSheetId="0">#REF!</definedName>
    <definedName name="電車2">#REF!</definedName>
    <definedName name="電車3" localSheetId="0">#REF!</definedName>
    <definedName name="電車3">#REF!</definedName>
    <definedName name="電車4" localSheetId="0">#REF!</definedName>
    <definedName name="電車4">#REF!</definedName>
    <definedName name="登録状況２" localSheetId="0">#REF!</definedName>
    <definedName name="登録状況２">#REF!</definedName>
    <definedName name="登録番号" localSheetId="0">#REF!</definedName>
    <definedName name="登録番号">#REF!</definedName>
    <definedName name="土日作業" localSheetId="0">#REF!</definedName>
    <definedName name="土日作業">#REF!</definedName>
    <definedName name="島田" localSheetId="2" hidden="1">{"'フローチャート'!$A$1:$AO$191"}</definedName>
    <definedName name="島田" localSheetId="1" hidden="1">{"'フローチャート'!$A$1:$AO$191"}</definedName>
    <definedName name="島田" localSheetId="0" hidden="1">{"'フローチャート'!$A$1:$AO$191"}</definedName>
    <definedName name="島田" hidden="1">{"'フローチャート'!$A$1:$AO$191"}</definedName>
    <definedName name="東証" localSheetId="2" hidden="1">{"'予定・実績一覧'!$A$3:$O$110"}</definedName>
    <definedName name="東証" localSheetId="1" hidden="1">{"'予定・実績一覧'!$A$3:$O$110"}</definedName>
    <definedName name="東証" localSheetId="0" hidden="1">{"'予定・実績一覧'!$A$3:$O$110"}</definedName>
    <definedName name="東証" hidden="1">{"'予定・実績一覧'!$A$3:$O$110"}</definedName>
    <definedName name="棟数" localSheetId="0">#REF!</definedName>
    <definedName name="棟数">#REF!</definedName>
    <definedName name="統括部b" localSheetId="0">#REF!</definedName>
    <definedName name="統括部b">#REF!</definedName>
    <definedName name="統括部門名t" localSheetId="0">#REF!</definedName>
    <definedName name="統括部門名t">#REF!</definedName>
    <definedName name="統合" localSheetId="0">#REF!</definedName>
    <definedName name="統合">#REF!</definedName>
    <definedName name="導入時期" localSheetId="0">#REF!</definedName>
    <definedName name="導入時期">#REF!</definedName>
    <definedName name="導入時期う" hidden="1">#REF!</definedName>
    <definedName name="特長_1" localSheetId="0">#REF!</definedName>
    <definedName name="特長_1">#REF!</definedName>
    <definedName name="特売ﾏｽﾀSEQ" localSheetId="0">#REF!</definedName>
    <definedName name="特売ﾏｽﾀSEQ">#REF!</definedName>
    <definedName name="特売ﾏｽﾀ合計" localSheetId="0">#REF!</definedName>
    <definedName name="特売ﾏｽﾀ合計">#REF!</definedName>
    <definedName name="届出事件数総数" localSheetId="0">#REF!</definedName>
    <definedName name="届出事件数総数">#REF!</definedName>
    <definedName name="内外" localSheetId="0">#REF!</definedName>
    <definedName name="内外">#REF!</definedName>
    <definedName name="内外５" localSheetId="0">#REF!</definedName>
    <definedName name="内外５">#REF!</definedName>
    <definedName name="内外タ集計キー" localSheetId="0">#REF!</definedName>
    <definedName name="内外タ集計キー">#REF!</definedName>
    <definedName name="南Eプログラム一覧" localSheetId="0">#REF!</definedName>
    <definedName name="南Eプログラム一覧">#REF!</definedName>
    <definedName name="難易度" localSheetId="0">#REF!</definedName>
    <definedName name="難易度">#REF!</definedName>
    <definedName name="日" localSheetId="0">#REF!</definedName>
    <definedName name="日">#REF!</definedName>
    <definedName name="日稼働時間" localSheetId="0">#REF!</definedName>
    <definedName name="日稼働時間">#REF!</definedName>
    <definedName name="日帰り" localSheetId="0">#REF!</definedName>
    <definedName name="日帰り">#REF!</definedName>
    <definedName name="日帰り単金" localSheetId="0">#REF!</definedName>
    <definedName name="日帰り単金">#REF!</definedName>
    <definedName name="日帰日当_外" localSheetId="0">#REF!</definedName>
    <definedName name="日帰日当_外">#REF!</definedName>
    <definedName name="日付" localSheetId="0">#REF!</definedName>
    <definedName name="日付">#REF!</definedName>
    <definedName name="日付MAX_ガント" localSheetId="0">#REF!</definedName>
    <definedName name="日付MAX_ガント">#REF!</definedName>
    <definedName name="日付MAX_集計" localSheetId="0">#REF!</definedName>
    <definedName name="日付MAX_集計">#REF!</definedName>
    <definedName name="日付MIN_ガント" localSheetId="0">#REF!</definedName>
    <definedName name="日付MIN_ガント">#REF!</definedName>
    <definedName name="日付MIN_集計" localSheetId="0">#REF!</definedName>
    <definedName name="日付MIN_集計">#REF!</definedName>
    <definedName name="日本SE" localSheetId="0">#REF!</definedName>
    <definedName name="日本SE">#REF!</definedName>
    <definedName name="入荷伝票ﾍｯﾀﾞｰ合計" localSheetId="0">#REF!</definedName>
    <definedName name="入荷伝票ﾍｯﾀﾞｰ合計">#REF!</definedName>
    <definedName name="入金トラン" localSheetId="2" hidden="1">{#N/A,#N/A,FALSE,"表一覧"}</definedName>
    <definedName name="入金トラン" localSheetId="1" hidden="1">{#N/A,#N/A,FALSE,"表一覧"}</definedName>
    <definedName name="入金トラン" localSheetId="0" hidden="1">{#N/A,#N/A,FALSE,"表一覧"}</definedName>
    <definedName name="入金トラン" hidden="1">{#N/A,#N/A,FALSE,"表一覧"}</definedName>
    <definedName name="入金状況ﾃｰﾌﾞﾙSEQ" localSheetId="0">#REF!</definedName>
    <definedName name="入金状況ﾃｰﾌﾞﾙSEQ">#REF!</definedName>
    <definedName name="入金状況ﾃｰﾌﾞﾙ合計" localSheetId="0">#REF!</definedName>
    <definedName name="入金状況ﾃｰﾌﾞﾙ合計">#REF!</definedName>
    <definedName name="入金明細ﾃｰﾌﾞﾙSEQ" localSheetId="0">#REF!</definedName>
    <definedName name="入金明細ﾃｰﾌﾞﾙSEQ">#REF!</definedName>
    <definedName name="入金明細ﾃｰﾌﾞﾙ合計" localSheetId="0">#REF!</definedName>
    <definedName name="入金明細ﾃｰﾌﾞﾙ合計">#REF!</definedName>
    <definedName name="入出力種別" localSheetId="0">#REF!</definedName>
    <definedName name="入出力種別">#REF!</definedName>
    <definedName name="入力チェック説明書" localSheetId="0">#REF!</definedName>
    <definedName name="入力チェック説明書">#REF!</definedName>
    <definedName name="入力記号" localSheetId="0">#REF!</definedName>
    <definedName name="入力記号">#REF!</definedName>
    <definedName name="年" localSheetId="0">#REF!</definedName>
    <definedName name="年">#REF!</definedName>
    <definedName name="年間消除件数" localSheetId="0">#REF!</definedName>
    <definedName name="年間消除件数">#REF!</definedName>
    <definedName name="納期候補TABLE" localSheetId="0">#REF!</definedName>
    <definedName name="納期候補TABLE">#REF!</definedName>
    <definedName name="納期条件TABLE" localSheetId="0">#REF!</definedName>
    <definedName name="納期条件TABLE">#REF!</definedName>
    <definedName name="納期遅れ" localSheetId="0">#REF!</definedName>
    <definedName name="納期遅れ">#REF!</definedName>
    <definedName name="納期遅れsa" localSheetId="0">#REF!</definedName>
    <definedName name="納期遅れsa">#REF!</definedName>
    <definedName name="納期遅れ完了sa" localSheetId="0">#REF!</definedName>
    <definedName name="納期遅れ完了sa">#REF!</definedName>
    <definedName name="納期日付" localSheetId="0">#REF!</definedName>
    <definedName name="納期日付">#REF!</definedName>
    <definedName name="配色変更" localSheetId="0">#REF!</definedName>
    <definedName name="配色変更">#REF!</definedName>
    <definedName name="配送ｴﾘｱﾏｽﾀSEQ" localSheetId="0">#REF!</definedName>
    <definedName name="配送ｴﾘｱﾏｽﾀSEQ">#REF!</definedName>
    <definedName name="配送ｴﾘｱﾏｽﾀ合計" localSheetId="0">#REF!</definedName>
    <definedName name="配送ｴﾘｱﾏｽﾀ合計">#REF!</definedName>
    <definedName name="配送所ﾏｽﾀSEQ" localSheetId="0">#REF!</definedName>
    <definedName name="配送所ﾏｽﾀSEQ">#REF!</definedName>
    <definedName name="配送所ﾏｽﾀ合計" localSheetId="0">#REF!</definedName>
    <definedName name="配送所ﾏｽﾀ合計">#REF!</definedName>
    <definedName name="配送別施設関連ﾃｰﾌﾞﾙSEQ" localSheetId="0">#REF!</definedName>
    <definedName name="配送別施設関連ﾃｰﾌﾞﾙSEQ">#REF!</definedName>
    <definedName name="配送別施設関連ﾃｰﾌﾞﾙ合計" localSheetId="0">#REF!</definedName>
    <definedName name="配送別施設関連ﾃｰﾌﾞﾙ合計">#REF!</definedName>
    <definedName name="買掛金管理合計" localSheetId="0">#REF!</definedName>
    <definedName name="買掛金管理合計">#REF!</definedName>
    <definedName name="売掛トラン" localSheetId="2" hidden="1">{#N/A,#N/A,FALSE,"表一覧"}</definedName>
    <definedName name="売掛トラン" localSheetId="1" hidden="1">{#N/A,#N/A,FALSE,"表一覧"}</definedName>
    <definedName name="売掛トラン" localSheetId="0" hidden="1">{#N/A,#N/A,FALSE,"表一覧"}</definedName>
    <definedName name="売掛トラン" hidden="1">{#N/A,#N/A,FALSE,"表一覧"}</definedName>
    <definedName name="売掛金管理合計" localSheetId="0">#REF!</definedName>
    <definedName name="売掛金管理合計">#REF!</definedName>
    <definedName name="売上額" localSheetId="0">#REF!</definedName>
    <definedName name="売上額">#REF!</definedName>
    <definedName name="売上額２" localSheetId="0">#REF!</definedName>
    <definedName name="売上額２">#REF!</definedName>
    <definedName name="売上額30百万以上" localSheetId="0">#REF!</definedName>
    <definedName name="売上額30百万以上">#REF!</definedName>
    <definedName name="売上月" localSheetId="0">#REF!</definedName>
    <definedName name="売上月">#REF!</definedName>
    <definedName name="売上予定" localSheetId="0">#REF!</definedName>
    <definedName name="売上予定">#REF!</definedName>
    <definedName name="売値" localSheetId="0">#REF!</definedName>
    <definedName name="売値">#REF!</definedName>
    <definedName name="発見場所" localSheetId="0">#REF!</definedName>
    <definedName name="発見場所">#REF!</definedName>
    <definedName name="発行チーム" localSheetId="0">#REF!</definedName>
    <definedName name="発行チーム">#REF!</definedName>
    <definedName name="発行元" localSheetId="0">#REF!</definedName>
    <definedName name="発行元">#REF!</definedName>
    <definedName name="発行先" localSheetId="0">#REF!</definedName>
    <definedName name="発行先">#REF!</definedName>
    <definedName name="発行日付" localSheetId="0">#REF!</definedName>
    <definedName name="発行日付">#REF!</definedName>
    <definedName name="発行部署" localSheetId="0">#REF!</definedName>
    <definedName name="発行部署">#REF!</definedName>
    <definedName name="発信会社" localSheetId="0">#REF!</definedName>
    <definedName name="発信会社">#REF!</definedName>
    <definedName name="発信者" localSheetId="0">#REF!</definedName>
    <definedName name="発信者">#REF!</definedName>
    <definedName name="発信詳細" localSheetId="0">#REF!</definedName>
    <definedName name="発信詳細">#REF!</definedName>
    <definedName name="発信内容" localSheetId="0">#REF!</definedName>
    <definedName name="発信内容">#REF!</definedName>
    <definedName name="発信日" localSheetId="0">#REF!</definedName>
    <definedName name="発信日">#REF!</definedName>
    <definedName name="発信備考" localSheetId="0">#REF!</definedName>
    <definedName name="発信備考">#REF!</definedName>
    <definedName name="発信部署" localSheetId="0">#REF!</definedName>
    <definedName name="発信部署">#REF!</definedName>
    <definedName name="発信分類" localSheetId="0">#REF!</definedName>
    <definedName name="発信分類">#REF!</definedName>
    <definedName name="発生件数" localSheetId="0">#REF!</definedName>
    <definedName name="発生件数">#REF!</definedName>
    <definedName name="発生元の情報" localSheetId="0">#REF!</definedName>
    <definedName name="発生元の情報">#REF!</definedName>
    <definedName name="発生工程" localSheetId="0">#REF!</definedName>
    <definedName name="発生工程">#REF!</definedName>
    <definedName name="発生日" localSheetId="0">#REF!</definedName>
    <definedName name="発生日">#REF!</definedName>
    <definedName name="発生頻度リスト範囲" localSheetId="0">#REF!</definedName>
    <definedName name="発生頻度リスト範囲">#REF!</definedName>
    <definedName name="発注伝票ﾍｯﾀﾞｰ合計" localSheetId="0">#REF!</definedName>
    <definedName name="発注伝票ﾍｯﾀﾞｰ合計">#REF!</definedName>
    <definedName name="発注予定月" localSheetId="0">#REF!</definedName>
    <definedName name="発注予定月">#REF!</definedName>
    <definedName name="判定" localSheetId="0">#REF!</definedName>
    <definedName name="判定">#REF!</definedName>
    <definedName name="版" localSheetId="0">#REF!</definedName>
    <definedName name="版">#REF!</definedName>
    <definedName name="版数" localSheetId="0">#REF!</definedName>
    <definedName name="版数">#REF!</definedName>
    <definedName name="番号" localSheetId="0">#REF!</definedName>
    <definedName name="番号">#REF!</definedName>
    <definedName name="番宣_L0" localSheetId="0">#REF!</definedName>
    <definedName name="番宣_L0">#REF!</definedName>
    <definedName name="番宣_L1" localSheetId="0">#REF!</definedName>
    <definedName name="番宣_L1">#REF!</definedName>
    <definedName name="番宣_L2" localSheetId="0">#REF!</definedName>
    <definedName name="番宣_L2">#REF!</definedName>
    <definedName name="番宣_L3" localSheetId="0">#REF!</definedName>
    <definedName name="番宣_L3">#REF!</definedName>
    <definedName name="番宣_L4" localSheetId="0">#REF!</definedName>
    <definedName name="番宣_L4">#REF!</definedName>
    <definedName name="番宣_L5" localSheetId="0">#REF!</definedName>
    <definedName name="番宣_L5">#REF!</definedName>
    <definedName name="扉_キッチン１" localSheetId="0">#REF!</definedName>
    <definedName name="扉_キッチン１">#REF!</definedName>
    <definedName name="扉_キッチン２" localSheetId="0">#REF!</definedName>
    <definedName name="扉_キッチン２">#REF!</definedName>
    <definedName name="扉_キッチン３" localSheetId="0">#REF!</definedName>
    <definedName name="扉_キッチン３">#REF!</definedName>
    <definedName name="扉_下足１" localSheetId="0">#REF!</definedName>
    <definedName name="扉_下足１">#REF!</definedName>
    <definedName name="扉_下足２" localSheetId="0">#REF!</definedName>
    <definedName name="扉_下足２">#REF!</definedName>
    <definedName name="扉_下足３" localSheetId="0">#REF!</definedName>
    <definedName name="扉_下足３">#REF!</definedName>
    <definedName name="扉_食器収納１" localSheetId="0">#REF!</definedName>
    <definedName name="扉_食器収納１">#REF!</definedName>
    <definedName name="扉_食器収納２" localSheetId="0">#REF!</definedName>
    <definedName name="扉_食器収納２">#REF!</definedName>
    <definedName name="扉_食器収納３" localSheetId="0">#REF!</definedName>
    <definedName name="扉_食器収納３">#REF!</definedName>
    <definedName name="扉_洗面１" localSheetId="0">#REF!</definedName>
    <definedName name="扉_洗面１">#REF!</definedName>
    <definedName name="扉_洗面２" localSheetId="0">#REF!</definedName>
    <definedName name="扉_洗面２">#REF!</definedName>
    <definedName name="扉_洗面３" localSheetId="0">#REF!</definedName>
    <definedName name="扉_洗面３">#REF!</definedName>
    <definedName name="比率" localSheetId="0">#REF!</definedName>
    <definedName name="比率">#REF!</definedName>
    <definedName name="被レビュア①名前" localSheetId="0">#REF!</definedName>
    <definedName name="被レビュア①名前">#REF!</definedName>
    <definedName name="被レビュア②名前" localSheetId="0">#REF!</definedName>
    <definedName name="被レビュア②名前">#REF!</definedName>
    <definedName name="被レビュア③名前" localSheetId="0">#REF!</definedName>
    <definedName name="被レビュア③名前">#REF!</definedName>
    <definedName name="被レビュア④名前" localSheetId="0">#REF!</definedName>
    <definedName name="被レビュア④名前">#REF!</definedName>
    <definedName name="被レビュア⑤名前" localSheetId="0">#REF!</definedName>
    <definedName name="被レビュア⑤名前">#REF!</definedName>
    <definedName name="被レビュア人数" localSheetId="0">#REF!</definedName>
    <definedName name="被レビュア人数">#REF!</definedName>
    <definedName name="費目種別マスタ" localSheetId="2" hidden="1">{#N/A,#N/A,FALSE,"表一覧"}</definedName>
    <definedName name="費目種別マスタ" localSheetId="1" hidden="1">{#N/A,#N/A,FALSE,"表一覧"}</definedName>
    <definedName name="費目種別マスタ" localSheetId="0" hidden="1">{#N/A,#N/A,FALSE,"表一覧"}</definedName>
    <definedName name="費目種別マスタ" hidden="1">{#N/A,#N/A,FALSE,"表一覧"}</definedName>
    <definedName name="費用" localSheetId="2" hidden="1">{#N/A,#N/A,FALSE,"見積書";#N/A,#N/A,FALSE,"注文書"}</definedName>
    <definedName name="費用" localSheetId="1" hidden="1">{#N/A,#N/A,FALSE,"見積書";#N/A,#N/A,FALSE,"注文書"}</definedName>
    <definedName name="費用" localSheetId="0" hidden="1">{#N/A,#N/A,FALSE,"見積書";#N/A,#N/A,FALSE,"注文書"}</definedName>
    <definedName name="費用" hidden="1">{#N/A,#N/A,FALSE,"見積書";#N/A,#N/A,FALSE,"注文書"}</definedName>
    <definedName name="非互換マトリックス" localSheetId="0">#REF!</definedName>
    <definedName name="非互換マトリックス">#REF!</definedName>
    <definedName name="非互換一覧" localSheetId="0">#REF!</definedName>
    <definedName name="非互換一覧">#REF!</definedName>
    <definedName name="非互換調査結果" localSheetId="0">#REF!</definedName>
    <definedName name="非互換調査結果">#REF!</definedName>
    <definedName name="非本籍人届出件数" localSheetId="0">#REF!</definedName>
    <definedName name="非本籍人届出件数">#REF!</definedName>
    <definedName name="飛行機" localSheetId="0">#REF!</definedName>
    <definedName name="飛行機">#REF!</definedName>
    <definedName name="飛行機1" localSheetId="0">#REF!</definedName>
    <definedName name="飛行機1">#REF!</definedName>
    <definedName name="飛行機2" localSheetId="0">#REF!</definedName>
    <definedName name="飛行機2">#REF!</definedName>
    <definedName name="飛行機3" localSheetId="0">#REF!</definedName>
    <definedName name="飛行機3">#REF!</definedName>
    <definedName name="飛行機4" localSheetId="0">#REF!</definedName>
    <definedName name="飛行機4">#REF!</definedName>
    <definedName name="備考" localSheetId="0">#REF!</definedName>
    <definedName name="備考">#REF!</definedName>
    <definedName name="必須入力" localSheetId="0">#REF!</definedName>
    <definedName name="必須入力">#REF!</definedName>
    <definedName name="必要架高" localSheetId="0">#REF!</definedName>
    <definedName name="必要架高">#REF!</definedName>
    <definedName name="必要架高表示" localSheetId="0">#REF!</definedName>
    <definedName name="必要架高表示">#REF!</definedName>
    <definedName name="標準工数分類" localSheetId="0">#REF!</definedName>
    <definedName name="標準工数分類">#REF!</definedName>
    <definedName name="表記名" localSheetId="0">#REF!</definedName>
    <definedName name="表記名">#REF!</definedName>
    <definedName name="表紙" localSheetId="2" hidden="1">{"'フローチャート'!$A$1:$AO$191"}</definedName>
    <definedName name="表紙" localSheetId="1" hidden="1">{"'フローチャート'!$A$1:$AO$191"}</definedName>
    <definedName name="表紙" localSheetId="0" hidden="1">{"'フローチャート'!$A$1:$AO$191"}</definedName>
    <definedName name="表紙" hidden="1">{"'フローチャート'!$A$1:$AO$191"}</definedName>
    <definedName name="表紙１" localSheetId="0">#REF!</definedName>
    <definedName name="表紙１">#REF!</definedName>
    <definedName name="表紙の題名" localSheetId="0">#REF!</definedName>
    <definedName name="表紙の題名">#REF!</definedName>
    <definedName name="表紙新" localSheetId="0">#REF!</definedName>
    <definedName name="表紙新">#REF!</definedName>
    <definedName name="表紙新１" localSheetId="0">#REF!</definedName>
    <definedName name="表紙新１">#REF!</definedName>
    <definedName name="表紙新２" localSheetId="0">#REF!</definedName>
    <definedName name="表紙新２">#REF!</definedName>
    <definedName name="表示形式" localSheetId="0">#REF!</definedName>
    <definedName name="表示形式">#REF!</definedName>
    <definedName name="表題" localSheetId="0">#REF!</definedName>
    <definedName name="表題">#REF!</definedName>
    <definedName name="表幅" localSheetId="0">#REF!</definedName>
    <definedName name="表幅">#REF!</definedName>
    <definedName name="評価" localSheetId="1">'見積サマリ '!評価</definedName>
    <definedName name="評価" localSheetId="0">前提条件!評価</definedName>
    <definedName name="評価">[0]!評価</definedName>
    <definedName name="評価結果サーバ" localSheetId="0">#REF!</definedName>
    <definedName name="評価結果サーバ">#REF!</definedName>
    <definedName name="評価結果全体" localSheetId="0">#REF!</definedName>
    <definedName name="評価結果全体">#REF!</definedName>
    <definedName name="評価報告書" localSheetId="1">'見積サマリ '!評価報告書</definedName>
    <definedName name="評価報告書" localSheetId="0">前提条件!評価報告書</definedName>
    <definedName name="評価報告書">[0]!評価報告書</definedName>
    <definedName name="評価報告書１" localSheetId="1">'見積サマリ '!評価報告書１</definedName>
    <definedName name="評価報告書１" localSheetId="0">前提条件!評価報告書１</definedName>
    <definedName name="評価報告書１">[0]!評価報告書１</definedName>
    <definedName name="品質" localSheetId="2" hidden="1">{"'表紙'!$A$1:$W$39"}</definedName>
    <definedName name="品質" localSheetId="1" hidden="1">{"'表紙'!$A$1:$W$39"}</definedName>
    <definedName name="品質" localSheetId="0" hidden="1">{"'表紙'!$A$1:$W$39"}</definedName>
    <definedName name="品質" hidden="1">{"'表紙'!$A$1:$W$39"}</definedName>
    <definedName name="品質_1" localSheetId="2" hidden="1">{"'表紙'!$A$1:$W$39"}</definedName>
    <definedName name="品質_1" localSheetId="1" hidden="1">{"'表紙'!$A$1:$W$39"}</definedName>
    <definedName name="品質_1" localSheetId="0" hidden="1">{"'表紙'!$A$1:$W$39"}</definedName>
    <definedName name="品質_1" hidden="1">{"'表紙'!$A$1:$W$39"}</definedName>
    <definedName name="品質管理表" localSheetId="0">#REF!</definedName>
    <definedName name="品質管理表">#REF!</definedName>
    <definedName name="品質工程２" localSheetId="0">#REF!</definedName>
    <definedName name="品質工程２">#REF!</definedName>
    <definedName name="品質指標_エラー率" localSheetId="0">#REF!</definedName>
    <definedName name="品質指標_エラー率">#REF!</definedName>
    <definedName name="品質指標_テスト項目設定率" localSheetId="0">#REF!</definedName>
    <definedName name="品質指標_テスト項目設定率">#REF!</definedName>
    <definedName name="品質指標設定工程リスト" localSheetId="0">#REF!</definedName>
    <definedName name="品質指標設定工程リスト">#REF!</definedName>
    <definedName name="品質保証課" localSheetId="0">#REF!</definedName>
    <definedName name="品質保証課">#REF!</definedName>
    <definedName name="品名" localSheetId="0">#REF!</definedName>
    <definedName name="品名">#REF!</definedName>
    <definedName name="不具合原因リスト範囲" localSheetId="0">#REF!</definedName>
    <definedName name="不具合原因リスト範囲">#REF!</definedName>
    <definedName name="不具合内容リスト範囲" localSheetId="0">#REF!</definedName>
    <definedName name="不具合内容リスト範囲">#REF!</definedName>
    <definedName name="不正日付数" localSheetId="0">#REF!</definedName>
    <definedName name="不正日付数">#REF!</definedName>
    <definedName name="不明" localSheetId="2" hidden="1">{"'DB資源'!$A$1:$G$43"}</definedName>
    <definedName name="不明" localSheetId="1" hidden="1">{"'DB資源'!$A$1:$G$43"}</definedName>
    <definedName name="不明" localSheetId="0" hidden="1">{"'DB資源'!$A$1:$G$43"}</definedName>
    <definedName name="不明" hidden="1">{"'DB資源'!$A$1:$G$43"}</definedName>
    <definedName name="不良形態ｺｰﾄﾞ" localSheetId="0">#REF!</definedName>
    <definedName name="不良形態ｺｰﾄﾞ">#REF!</definedName>
    <definedName name="富士通" localSheetId="0">#REF!</definedName>
    <definedName name="富士通">#REF!</definedName>
    <definedName name="富士通向け単価ＴＢＬ" localSheetId="0">#REF!</definedName>
    <definedName name="富士通向け単価ＴＢＬ">#REF!</definedName>
    <definedName name="富士通実績" localSheetId="0">#REF!</definedName>
    <definedName name="富士通実績">#REF!</definedName>
    <definedName name="富士通単価" localSheetId="0">#REF!</definedName>
    <definedName name="富士通単価">#REF!</definedName>
    <definedName name="富士通予定" localSheetId="0">#REF!</definedName>
    <definedName name="富士通予定">#REF!</definedName>
    <definedName name="負荷分散" localSheetId="2" hidden="1">{"'フローチャート'!$A$1:$AO$191"}</definedName>
    <definedName name="負荷分散" localSheetId="1" hidden="1">{"'フローチャート'!$A$1:$AO$191"}</definedName>
    <definedName name="負荷分散" localSheetId="0" hidden="1">{"'フローチャート'!$A$1:$AO$191"}</definedName>
    <definedName name="負荷分散" hidden="1">{"'フローチャート'!$A$1:$AO$191"}</definedName>
    <definedName name="部" localSheetId="0">#REF!</definedName>
    <definedName name="部">#REF!</definedName>
    <definedName name="部Ｐ" localSheetId="0">#REF!</definedName>
    <definedName name="部Ｐ">#REF!</definedName>
    <definedName name="部Psa" localSheetId="0">#REF!</definedName>
    <definedName name="部Psa">#REF!</definedName>
    <definedName name="部P完了sa" localSheetId="0">#REF!</definedName>
    <definedName name="部P完了sa">#REF!</definedName>
    <definedName name="部っつぃ">#N/A</definedName>
    <definedName name="部課ﾌｧｲﾙ" localSheetId="0">#REF!</definedName>
    <definedName name="部課ﾌｧｲﾙ">#REF!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名" localSheetId="0">#REF!</definedName>
    <definedName name="部名">#REF!</definedName>
    <definedName name="部門名" localSheetId="0">#REF!</definedName>
    <definedName name="部門名">#REF!</definedName>
    <definedName name="部門名b" localSheetId="0">#REF!</definedName>
    <definedName name="部門名b">#REF!</definedName>
    <definedName name="部門名z" localSheetId="0">#REF!</definedName>
    <definedName name="部門名z">#REF!</definedName>
    <definedName name="物件コード" localSheetId="0">#REF!</definedName>
    <definedName name="物件コード">#REF!</definedName>
    <definedName name="物件名カナ" localSheetId="0">#REF!</definedName>
    <definedName name="物件名カナ">#REF!</definedName>
    <definedName name="物件名漢字" localSheetId="0">#REF!</definedName>
    <definedName name="物件名漢字">#REF!</definedName>
    <definedName name="物品明細" localSheetId="0">#REF!</definedName>
    <definedName name="物品明細">#REF!</definedName>
    <definedName name="物理RDMドメイン情報" localSheetId="0">#REF!</definedName>
    <definedName name="物理RDMドメイン情報">#REF!</definedName>
    <definedName name="物流DF_KEYS" localSheetId="0">#REF!</definedName>
    <definedName name="物流DF_KEYS">#REF!</definedName>
    <definedName name="分" localSheetId="0">#REF!</definedName>
    <definedName name="分">#REF!</definedName>
    <definedName name="分割回数" localSheetId="0">#REF!</definedName>
    <definedName name="分割回数">#REF!</definedName>
    <definedName name="分割有無" localSheetId="0">#REF!</definedName>
    <definedName name="分割有無">#REF!</definedName>
    <definedName name="分析ｴﾘｱ小ﾏｽﾀSEQ" localSheetId="0">#REF!</definedName>
    <definedName name="分析ｴﾘｱ小ﾏｽﾀSEQ">#REF!</definedName>
    <definedName name="分析ｴﾘｱ小ﾏｽﾀ合計" localSheetId="0">#REF!</definedName>
    <definedName name="分析ｴﾘｱ小ﾏｽﾀ合計">#REF!</definedName>
    <definedName name="分析ｴﾘｱ大ﾏｽﾀSEQ" localSheetId="0">#REF!</definedName>
    <definedName name="分析ｴﾘｱ大ﾏｽﾀSEQ">#REF!</definedName>
    <definedName name="分析ｴﾘｱ大ﾏｽﾀ合計" localSheetId="0">#REF!</definedName>
    <definedName name="分析ｴﾘｱ大ﾏｽﾀ合計">#REF!</definedName>
    <definedName name="分析ｴﾘｱ中ﾏｽﾀSEQ" localSheetId="0">#REF!</definedName>
    <definedName name="分析ｴﾘｱ中ﾏｽﾀSEQ">#REF!</definedName>
    <definedName name="分析ｴﾘｱ中ﾏｽﾀ合計" localSheetId="0">#REF!</definedName>
    <definedName name="分析ｴﾘｱ中ﾏｽﾀ合計">#REF!</definedName>
    <definedName name="分析ﾃﾞｰﾀ" localSheetId="0">#REF!</definedName>
    <definedName name="分析ﾃﾞｰﾀ">#REF!</definedName>
    <definedName name="分類" localSheetId="0">#REF!</definedName>
    <definedName name="分類">#REF!</definedName>
    <definedName name="文字_実績2" localSheetId="0">#REF!</definedName>
    <definedName name="文字_実績2">#REF!</definedName>
    <definedName name="文字_実績3" localSheetId="0">#REF!</definedName>
    <definedName name="文字_実績3">#REF!</definedName>
    <definedName name="文字_実績4" localSheetId="0">#REF!</definedName>
    <definedName name="文字_実績4">#REF!</definedName>
    <definedName name="文字_実績5" localSheetId="0">#REF!</definedName>
    <definedName name="文字_実績5">#REF!</definedName>
    <definedName name="文字_実績6" localSheetId="0">#REF!</definedName>
    <definedName name="文字_実績6">#REF!</definedName>
    <definedName name="文字_実績7" localSheetId="0">#REF!</definedName>
    <definedName name="文字_実績7">#REF!</definedName>
    <definedName name="文字_予定2" localSheetId="0">#REF!</definedName>
    <definedName name="文字_予定2">#REF!</definedName>
    <definedName name="文字_予定3" localSheetId="0">#REF!</definedName>
    <definedName name="文字_予定3">#REF!</definedName>
    <definedName name="文字_予定4" localSheetId="0">#REF!</definedName>
    <definedName name="文字_予定4">#REF!</definedName>
    <definedName name="文字_予定5" localSheetId="0">#REF!</definedName>
    <definedName name="文字_予定5">#REF!</definedName>
    <definedName name="文字_予定6" localSheetId="0">#REF!</definedName>
    <definedName name="文字_予定6">#REF!</definedName>
    <definedName name="文字_予定7" localSheetId="0">#REF!</definedName>
    <definedName name="文字_予定7">#REF!</definedName>
    <definedName name="文書番号" localSheetId="0">#REF!</definedName>
    <definedName name="文書番号">#REF!</definedName>
    <definedName name="米倉" localSheetId="0">#REF!</definedName>
    <definedName name="米倉">#REF!</definedName>
    <definedName name="別紙">#N/A</definedName>
    <definedName name="別紙１．プログラム規模一覧ＤＤ後" localSheetId="0">#REF!</definedName>
    <definedName name="別紙１．プログラム規模一覧ＤＤ後">#REF!</definedName>
    <definedName name="別紙6" localSheetId="2" hidden="1">{#N/A,#N/A,FALSE,"連絡先";#N/A,#N/A,FALSE,"ﾊｰﾄﾞｿﾌﾄ環境";#N/A,#N/A,FALSE,"IP･ﾌﾟﾛﾄｺﾙの設定";#N/A,#N/A,FALSE,"各種設定";#N/A,#N/A,FALSE,"OSPF";#N/A,#N/A,FALSE,"X25";#N/A,#N/A,FALSE,"FrameRelay";#N/A,#N/A,FALSE,"ATM"}</definedName>
    <definedName name="別紙6" localSheetId="1" hidden="1">{#N/A,#N/A,FALSE,"連絡先";#N/A,#N/A,FALSE,"ﾊｰﾄﾞｿﾌﾄ環境";#N/A,#N/A,FALSE,"IP･ﾌﾟﾛﾄｺﾙの設定";#N/A,#N/A,FALSE,"各種設定";#N/A,#N/A,FALSE,"OSPF";#N/A,#N/A,FALSE,"X25";#N/A,#N/A,FALSE,"FrameRelay";#N/A,#N/A,FALSE,"ATM"}</definedName>
    <definedName name="別紙6" localSheetId="0" hidden="1">{#N/A,#N/A,FALSE,"連絡先";#N/A,#N/A,FALSE,"ﾊｰﾄﾞｿﾌﾄ環境";#N/A,#N/A,FALSE,"IP･ﾌﾟﾛﾄｺﾙの設定";#N/A,#N/A,FALSE,"各種設定";#N/A,#N/A,FALSE,"OSPF";#N/A,#N/A,FALSE,"X25";#N/A,#N/A,FALSE,"FrameRelay";#N/A,#N/A,FALSE,"ATM"}</definedName>
    <definedName name="別紙6" hidden="1">{#N/A,#N/A,FALSE,"連絡先";#N/A,#N/A,FALSE,"ﾊｰﾄﾞｿﾌﾄ環境";#N/A,#N/A,FALSE,"IP･ﾌﾟﾛﾄｺﾙの設定";#N/A,#N/A,FALSE,"各種設定";#N/A,#N/A,FALSE,"OSPF";#N/A,#N/A,FALSE,"X25";#N/A,#N/A,FALSE,"FrameRelay";#N/A,#N/A,FALSE,"ATM"}</definedName>
    <definedName name="別紙追加" localSheetId="0">#REF!</definedName>
    <definedName name="別紙追加">#REF!</definedName>
    <definedName name="変更者" localSheetId="0">#REF!</definedName>
    <definedName name="変更者">#REF!</definedName>
    <definedName name="変更日" localSheetId="0">#REF!</definedName>
    <definedName name="変更日">#REF!</definedName>
    <definedName name="変更履歴" localSheetId="0">#REF!</definedName>
    <definedName name="変更履歴">#REF!</definedName>
    <definedName name="変更履歴２" localSheetId="2" hidden="1">{"'機能一覧 Master'!$A$1:$I$56"}</definedName>
    <definedName name="変更履歴２" localSheetId="1" hidden="1">{"'機能一覧 Master'!$A$1:$I$56"}</definedName>
    <definedName name="変更履歴２" localSheetId="0" hidden="1">{"'機能一覧 Master'!$A$1:$I$56"}</definedName>
    <definedName name="変更履歴２" hidden="1">{"'機能一覧 Master'!$A$1:$I$56"}</definedName>
    <definedName name="編成２" localSheetId="0">#REF!</definedName>
    <definedName name="編成２">#REF!</definedName>
    <definedName name="返戻種類追加" localSheetId="2" hidden="1">{"'Sheet1'!$A$1:$I$153"}</definedName>
    <definedName name="返戻種類追加" localSheetId="1" hidden="1">{"'Sheet1'!$A$1:$I$153"}</definedName>
    <definedName name="返戻種類追加" localSheetId="0" hidden="1">{"'Sheet1'!$A$1:$I$153"}</definedName>
    <definedName name="返戻種類追加" hidden="1">{"'Sheet1'!$A$1:$I$153"}</definedName>
    <definedName name="保守" localSheetId="2" hidden="1">{"'端末管理項目 (2)'!$B$1:$G$14"}</definedName>
    <definedName name="保守" localSheetId="1" hidden="1">{"'端末管理項目 (2)'!$B$1:$G$14"}</definedName>
    <definedName name="保守" localSheetId="0" hidden="1">{"'端末管理項目 (2)'!$B$1:$G$14"}</definedName>
    <definedName name="保守" hidden="1">{"'端末管理項目 (2)'!$B$1:$G$14"}</definedName>
    <definedName name="補足説明書" localSheetId="0">#REF!</definedName>
    <definedName name="補足説明書">#REF!</definedName>
    <definedName name="簿価残災対" localSheetId="0">#REF!</definedName>
    <definedName name="簿価残災対">#REF!</definedName>
    <definedName name="報告資料作成日" localSheetId="0">#REF!</definedName>
    <definedName name="報告資料作成日">#REF!</definedName>
    <definedName name="法人顧客ﾏｽﾀSEQ" localSheetId="0">#REF!</definedName>
    <definedName name="法人顧客ﾏｽﾀSEQ">#REF!</definedName>
    <definedName name="法人顧客ﾏｽﾀ合計" localSheetId="0">#REF!</definedName>
    <definedName name="法人顧客ﾏｽﾀ合計">#REF!</definedName>
    <definedName name="法人二税＿ＰＧ一覧" localSheetId="0">#REF!</definedName>
    <definedName name="法人二税＿ＰＧ一覧">#REF!</definedName>
    <definedName name="北條" localSheetId="0">#REF!</definedName>
    <definedName name="北條">#REF!</definedName>
    <definedName name="堀井" localSheetId="0">#REF!</definedName>
    <definedName name="堀井">#REF!</definedName>
    <definedName name="本庁端末台数" localSheetId="0">#REF!</definedName>
    <definedName name="本庁端末台数">#REF!</definedName>
    <definedName name="未解決日数欄" localSheetId="0">#REF!</definedName>
    <definedName name="未解決日数欄">#REF!</definedName>
    <definedName name="無効区分集計フラグ" localSheetId="0">#REF!</definedName>
    <definedName name="無効区分集計フラグ">#REF!</definedName>
    <definedName name="無効行アット_集計対象としない" localSheetId="0">#REF!</definedName>
    <definedName name="無効行アット_集計対象としない">#REF!</definedName>
    <definedName name="無効行アット_集計対象とする" localSheetId="0">#REF!</definedName>
    <definedName name="無効行アット_集計対象とする">#REF!</definedName>
    <definedName name="無効行アット有無" localSheetId="0">#REF!</definedName>
    <definedName name="無効行アット有無">#REF!</definedName>
    <definedName name="無効行数" localSheetId="0">#REF!</definedName>
    <definedName name="無効行数">#REF!</definedName>
    <definedName name="明細_開始実績1" localSheetId="1">OFFSET(#REF!,[0]!明細開始行-1,0,[0]!明細終了行-[0]!明細開始行+1,1)</definedName>
    <definedName name="明細_開始実績1" localSheetId="0">OFFSET(#REF!,前提条件!明細開始行-1,0,前提条件!明細終了行-前提条件!明細開始行+1,1)</definedName>
    <definedName name="明細_開始実績1">OFFSET(#REF!,明細開始行-1,0,明細終了行-明細開始行+1,1)</definedName>
    <definedName name="明細_開始予定1" localSheetId="1">OFFSET(#REF!,[0]!明細開始行-1,0,[0]!明細終了行-[0]!明細開始行+1,1)</definedName>
    <definedName name="明細_開始予定1" localSheetId="0">OFFSET(#REF!,前提条件!明細開始行-1,0,前提条件!明細終了行-前提条件!明細開始行+1,1)</definedName>
    <definedName name="明細_開始予定1">OFFSET(#REF!,明細開始行-1,0,明細終了行-明細開始行+1,1)</definedName>
    <definedName name="明細_実績2" localSheetId="1">OFFSET(#REF!,[0]!明細開始行-1,0,[0]!明細終了行-[0]!明細開始行+1,1)</definedName>
    <definedName name="明細_実績2" localSheetId="0">OFFSET(#REF!,前提条件!明細開始行-1,0,前提条件!明細終了行-前提条件!明細開始行+1,1)</definedName>
    <definedName name="明細_実績2">OFFSET(#REF!,明細開始行-1,0,明細終了行-明細開始行+1,1)</definedName>
    <definedName name="明細_実績3" localSheetId="1">OFFSET(#REF!,[0]!明細開始行-1,0,[0]!明細終了行-[0]!明細開始行+1,1)</definedName>
    <definedName name="明細_実績3" localSheetId="0">OFFSET(#REF!,前提条件!明細開始行-1,0,前提条件!明細終了行-前提条件!明細開始行+1,1)</definedName>
    <definedName name="明細_実績3">OFFSET(#REF!,明細開始行-1,0,明細終了行-明細開始行+1,1)</definedName>
    <definedName name="明細_実績4" localSheetId="1">OFFSET(#REF!,[0]!明細開始行-1,0,[0]!明細終了行-[0]!明細開始行+1,1)</definedName>
    <definedName name="明細_実績4" localSheetId="0">OFFSET(#REF!,前提条件!明細開始行-1,0,前提条件!明細終了行-前提条件!明細開始行+1,1)</definedName>
    <definedName name="明細_実績4">OFFSET(#REF!,明細開始行-1,0,明細終了行-明細開始行+1,1)</definedName>
    <definedName name="明細_実績5" localSheetId="1">OFFSET(#REF!,[0]!明細開始行-1,0,[0]!明細終了行-[0]!明細開始行+1,1)</definedName>
    <definedName name="明細_実績5" localSheetId="0">OFFSET(#REF!,前提条件!明細開始行-1,0,前提条件!明細終了行-前提条件!明細開始行+1,1)</definedName>
    <definedName name="明細_実績5">OFFSET(#REF!,明細開始行-1,0,明細終了行-明細開始行+1,1)</definedName>
    <definedName name="明細_実績6" localSheetId="1">OFFSET(#REF!,[0]!明細開始行-1,0,[0]!明細終了行-[0]!明細開始行+1,1)</definedName>
    <definedName name="明細_実績6" localSheetId="0">OFFSET(#REF!,前提条件!明細開始行-1,0,前提条件!明細終了行-前提条件!明細開始行+1,1)</definedName>
    <definedName name="明細_実績6">OFFSET(#REF!,明細開始行-1,0,明細終了行-明細開始行+1,1)</definedName>
    <definedName name="明細_実績7" localSheetId="1">OFFSET(#REF!,[0]!明細開始行-1,0,[0]!明細終了行-[0]!明細開始行+1,1)</definedName>
    <definedName name="明細_実績7" localSheetId="0">OFFSET(#REF!,前提条件!明細開始行-1,0,前提条件!明細終了行-前提条件!明細開始行+1,1)</definedName>
    <definedName name="明細_実績7">OFFSET(#REF!,明細開始行-1,0,明細終了行-明細開始行+1,1)</definedName>
    <definedName name="明細_終了実績1" localSheetId="1">OFFSET(#REF!,[0]!明細開始行-1,0,[0]!明細終了行-[0]!明細開始行+1,1)</definedName>
    <definedName name="明細_終了実績1" localSheetId="0">OFFSET(#REF!,前提条件!明細開始行-1,0,前提条件!明細終了行-前提条件!明細開始行+1,1)</definedName>
    <definedName name="明細_終了実績1">OFFSET(#REF!,明細開始行-1,0,明細終了行-明細開始行+1,1)</definedName>
    <definedName name="明細_終了予定1" localSheetId="1">OFFSET(#REF!,[0]!明細開始行-1,0,[0]!明細終了行-[0]!明細開始行+1,1)</definedName>
    <definedName name="明細_終了予定1" localSheetId="0">OFFSET(#REF!,前提条件!明細開始行-1,0,前提条件!明細終了行-前提条件!明細開始行+1,1)</definedName>
    <definedName name="明細_終了予定1">OFFSET(#REF!,明細開始行-1,0,明細終了行-明細開始行+1,1)</definedName>
    <definedName name="明細_予定2" localSheetId="1">OFFSET(#REF!,[0]!明細開始行-1,0,[0]!明細終了行-[0]!明細開始行+1,1)</definedName>
    <definedName name="明細_予定2" localSheetId="0">OFFSET(#REF!,前提条件!明細開始行-1,0,前提条件!明細終了行-前提条件!明細開始行+1,1)</definedName>
    <definedName name="明細_予定2">OFFSET(#REF!,明細開始行-1,0,明細終了行-明細開始行+1,1)</definedName>
    <definedName name="明細_予定3" localSheetId="1">OFFSET(#REF!,[0]!明細開始行-1,0,[0]!明細終了行-[0]!明細開始行+1,1)</definedName>
    <definedName name="明細_予定3" localSheetId="0">OFFSET(#REF!,前提条件!明細開始行-1,0,前提条件!明細終了行-前提条件!明細開始行+1,1)</definedName>
    <definedName name="明細_予定3">OFFSET(#REF!,明細開始行-1,0,明細終了行-明細開始行+1,1)</definedName>
    <definedName name="明細_予定4" localSheetId="1">OFFSET(#REF!,[0]!明細開始行-1,0,[0]!明細終了行-[0]!明細開始行+1,1)</definedName>
    <definedName name="明細_予定4" localSheetId="0">OFFSET(#REF!,前提条件!明細開始行-1,0,前提条件!明細終了行-前提条件!明細開始行+1,1)</definedName>
    <definedName name="明細_予定4">OFFSET(#REF!,明細開始行-1,0,明細終了行-明細開始行+1,1)</definedName>
    <definedName name="明細_予定5" localSheetId="1">OFFSET(#REF!,[0]!明細開始行-1,0,[0]!明細終了行-[0]!明細開始行+1,1)</definedName>
    <definedName name="明細_予定5" localSheetId="0">OFFSET(#REF!,前提条件!明細開始行-1,0,前提条件!明細終了行-前提条件!明細開始行+1,1)</definedName>
    <definedName name="明細_予定5">OFFSET(#REF!,明細開始行-1,0,明細終了行-明細開始行+1,1)</definedName>
    <definedName name="明細_予定6" localSheetId="1">OFFSET(#REF!,[0]!明細開始行-1,0,[0]!明細終了行-[0]!明細開始行+1,1)</definedName>
    <definedName name="明細_予定6" localSheetId="0">OFFSET(#REF!,前提条件!明細開始行-1,0,前提条件!明細終了行-前提条件!明細開始行+1,1)</definedName>
    <definedName name="明細_予定6">OFFSET(#REF!,明細開始行-1,0,明細終了行-明細開始行+1,1)</definedName>
    <definedName name="明細_予定7" localSheetId="1">OFFSET(#REF!,[0]!明細開始行-1,0,[0]!明細終了行-[0]!明細開始行+1,1)</definedName>
    <definedName name="明細_予定7" localSheetId="0">OFFSET(#REF!,前提条件!明細開始行-1,0,前提条件!明細終了行-前提条件!明細開始行+1,1)</definedName>
    <definedName name="明細_予定7">OFFSET(#REF!,明細開始行-1,0,明細終了行-明細開始行+1,1)</definedName>
    <definedName name="明細開始行" localSheetId="0">#REF!</definedName>
    <definedName name="明細開始行">#REF!</definedName>
    <definedName name="明細最終行" localSheetId="0">#REF!</definedName>
    <definedName name="明細最終行">#REF!</definedName>
    <definedName name="明細終了行" localSheetId="0">#REF!</definedName>
    <definedName name="明細終了行">#REF!</definedName>
    <definedName name="目次" localSheetId="0">#REF!</definedName>
    <definedName name="目次">#REF!</definedName>
    <definedName name="目標原価率" localSheetId="0">#REF!</definedName>
    <definedName name="目標原価率">#REF!</definedName>
    <definedName name="問題テーブル" localSheetId="0">#REF!</definedName>
    <definedName name="問題テーブル">#REF!</definedName>
    <definedName name="問題管理台帳２" localSheetId="2" hidden="1">{"'フローチャート'!$A$1:$AO$191"}</definedName>
    <definedName name="問題管理台帳２" localSheetId="1" hidden="1">{"'フローチャート'!$A$1:$AO$191"}</definedName>
    <definedName name="問題管理台帳２" localSheetId="0" hidden="1">{"'フローチャート'!$A$1:$AO$191"}</definedName>
    <definedName name="問題管理台帳２" hidden="1">{"'フローチャート'!$A$1:$AO$191"}</definedName>
    <definedName name="問題区分" localSheetId="0">#REF!</definedName>
    <definedName name="問題区分">#REF!</definedName>
    <definedName name="問題番号" localSheetId="0">#REF!</definedName>
    <definedName name="問題番号">#REF!</definedName>
    <definedName name="役割" localSheetId="1">'見積サマリ '!役割</definedName>
    <definedName name="役割" localSheetId="0">前提条件!役割</definedName>
    <definedName name="役割">[0]!役割</definedName>
    <definedName name="役割１" localSheetId="2" hidden="1">{"'表紙'!$A$1:$W$39"}</definedName>
    <definedName name="役割１" localSheetId="1" hidden="1">{"'表紙'!$A$1:$W$39"}</definedName>
    <definedName name="役割１" localSheetId="0" hidden="1">{"'表紙'!$A$1:$W$39"}</definedName>
    <definedName name="役割１" hidden="1">{"'表紙'!$A$1:$W$39"}</definedName>
    <definedName name="役職欄" localSheetId="0">#REF!</definedName>
    <definedName name="役職欄">#REF!</definedName>
    <definedName name="約定検索" localSheetId="0">前提条件!約定検索</definedName>
    <definedName name="約定検索">約定検索</definedName>
    <definedName name="有無" localSheetId="0">#REF!</definedName>
    <definedName name="有無">#REF!</definedName>
    <definedName name="有無R" localSheetId="0">#REF!</definedName>
    <definedName name="有無R">#REF!</definedName>
    <definedName name="有無S" localSheetId="0">#REF!</definedName>
    <definedName name="有無S">#REF!</definedName>
    <definedName name="予実" localSheetId="0">#REF!</definedName>
    <definedName name="予実">#REF!</definedName>
    <definedName name="予実績管理表" localSheetId="0">#REF!</definedName>
    <definedName name="予実績管理表">#REF!</definedName>
    <definedName name="予定ドキュメント枚数" localSheetId="0">#REF!</definedName>
    <definedName name="予定ドキュメント枚数">#REF!</definedName>
    <definedName name="予定実績" localSheetId="0">#REF!</definedName>
    <definedName name="予定実績">#REF!</definedName>
    <definedName name="予定終了日" localSheetId="0">#REF!</definedName>
    <definedName name="予定終了日">#REF!</definedName>
    <definedName name="予定通り" localSheetId="0">#REF!</definedName>
    <definedName name="予定通り">#REF!</definedName>
    <definedName name="予定通りsa" localSheetId="0">#REF!</definedName>
    <definedName name="予定通りsa">#REF!</definedName>
    <definedName name="容量指定" localSheetId="0">#REF!</definedName>
    <definedName name="容量指定">#REF!</definedName>
    <definedName name="用途" localSheetId="0">#REF!</definedName>
    <definedName name="用途">#REF!</definedName>
    <definedName name="要員別工数" localSheetId="0">#REF!</definedName>
    <definedName name="要員別工数">#REF!</definedName>
    <definedName name="要因ｺｰﾄﾞ" localSheetId="0">#REF!</definedName>
    <definedName name="要因ｺｰﾄﾞ">#REF!</definedName>
    <definedName name="要件定義" localSheetId="0">#REF!</definedName>
    <definedName name="要件定義">#REF!</definedName>
    <definedName name="利用者ﾏｽﾀSEQ" localSheetId="0">#REF!</definedName>
    <definedName name="利用者ﾏｽﾀSEQ">#REF!</definedName>
    <definedName name="利用者ﾏｽﾀ合計" localSheetId="0">#REF!</definedName>
    <definedName name="利用者ﾏｽﾀ合計">#REF!</definedName>
    <definedName name="履歴" localSheetId="0">#REF!</definedName>
    <definedName name="履歴">#REF!</definedName>
    <definedName name="履歴処理リスト" localSheetId="0">#REF!</definedName>
    <definedName name="履歴処理リスト">#REF!</definedName>
    <definedName name="率" localSheetId="0">#REF!</definedName>
    <definedName name="率">#REF!</definedName>
    <definedName name="留意事項" localSheetId="0">#REF!</definedName>
    <definedName name="留意事項">#REF!</definedName>
    <definedName name="領域" localSheetId="0">#REF!</definedName>
    <definedName name="領域">#REF!</definedName>
    <definedName name="累積受注ﾃｰﾌﾞﾙSEQ" localSheetId="0">#REF!</definedName>
    <definedName name="累積受注ﾃｰﾌﾞﾙSEQ">#REF!</definedName>
    <definedName name="累積受注ﾃｰﾌﾞﾙ合計" localSheetId="0">#REF!</definedName>
    <definedName name="累積受注ﾃｰﾌﾞﾙ合計">#REF!</definedName>
    <definedName name="累積受注明細ﾃｰﾌﾞﾙSEQ" localSheetId="0">#REF!</definedName>
    <definedName name="累積受注明細ﾃｰﾌﾞﾙSEQ">#REF!</definedName>
    <definedName name="累積受注明細ﾃｰﾌﾞﾙ合計" localSheetId="0">#REF!</definedName>
    <definedName name="累積受注明細ﾃｰﾌﾞﾙ合計">#REF!</definedName>
    <definedName name="累積売上ﾃｰﾌﾞﾙSEQ" localSheetId="0">#REF!</definedName>
    <definedName name="累積売上ﾃｰﾌﾞﾙSEQ">#REF!</definedName>
    <definedName name="累積売上ﾃｰﾌﾞﾙ合計" localSheetId="0">#REF!</definedName>
    <definedName name="累積売上ﾃｰﾌﾞﾙ合計">#REF!</definedName>
    <definedName name="累積売上明細ﾃｰﾌﾞﾙSEQ" localSheetId="0">#REF!</definedName>
    <definedName name="累積売上明細ﾃｰﾌﾞﾙSEQ">#REF!</definedName>
    <definedName name="累積売上明細ﾃｰﾌﾞﾙ合計" localSheetId="0">#REF!</definedName>
    <definedName name="累積売上明細ﾃｰﾌﾞﾙ合計">#REF!</definedName>
    <definedName name="類似係数" localSheetId="0">#REF!</definedName>
    <definedName name="類似係数">#REF!</definedName>
    <definedName name="例" localSheetId="1">'見積サマリ '!例</definedName>
    <definedName name="例" localSheetId="0">前提条件!例</definedName>
    <definedName name="例">[0]!例</definedName>
    <definedName name="鈴木" localSheetId="0">#REF!</definedName>
    <definedName name="鈴木">#REF!</definedName>
    <definedName name="列ヘッダ" localSheetId="0">#REF!</definedName>
    <definedName name="列ヘッダ">#REF!</definedName>
    <definedName name="連絡" localSheetId="2" hidden="1">{"'Sheet1'!$B$2:$R$133"}</definedName>
    <definedName name="連絡" localSheetId="1" hidden="1">{"'Sheet1'!$B$2:$R$133"}</definedName>
    <definedName name="連絡" localSheetId="0" hidden="1">{"'Sheet1'!$B$2:$R$133"}</definedName>
    <definedName name="連絡" hidden="1">{"'Sheet1'!$B$2:$R$133"}</definedName>
    <definedName name="連絡票" localSheetId="2" hidden="1">{#N/A,#N/A,TRUE,"カスタマイズ仕様書";#N/A,#N/A,TRUE,"Ｉ・Ｏ関連表(1)";#N/A,#N/A,TRUE,"Ｉ・Ｏ関連表(2)";#N/A,#N/A,TRUE,"Ｉ・Ｏ関連表(3)";#N/A,#N/A,TRUE,"レポート記述書";#N/A,#N/A,TRUE,"画面記述書"}</definedName>
    <definedName name="連絡票" localSheetId="1" hidden="1">{#N/A,#N/A,TRUE,"カスタマイズ仕様書";#N/A,#N/A,TRUE,"Ｉ・Ｏ関連表(1)";#N/A,#N/A,TRUE,"Ｉ・Ｏ関連表(2)";#N/A,#N/A,TRUE,"Ｉ・Ｏ関連表(3)";#N/A,#N/A,TRUE,"レポート記述書";#N/A,#N/A,TRUE,"画面記述書"}</definedName>
    <definedName name="連絡票" localSheetId="0" hidden="1">{#N/A,#N/A,TRUE,"カスタマイズ仕様書";#N/A,#N/A,TRUE,"Ｉ・Ｏ関連表(1)";#N/A,#N/A,TRUE,"Ｉ・Ｏ関連表(2)";#N/A,#N/A,TRUE,"Ｉ・Ｏ関連表(3)";#N/A,#N/A,TRUE,"レポート記述書";#N/A,#N/A,TRUE,"画面記述書"}</definedName>
    <definedName name="連絡票" hidden="1">{#N/A,#N/A,TRUE,"カスタマイズ仕様書";#N/A,#N/A,TRUE,"Ｉ・Ｏ関連表(1)";#N/A,#N/A,TRUE,"Ｉ・Ｏ関連表(2)";#N/A,#N/A,TRUE,"Ｉ・Ｏ関連表(3)";#N/A,#N/A,TRUE,"レポート記述書";#N/A,#N/A,TRUE,"画面記述書"}</definedName>
    <definedName name="和牛２" localSheetId="0">#REF!</definedName>
    <definedName name="和牛２">#REF!</definedName>
    <definedName name="話" localSheetId="1">'見積サマリ '!話</definedName>
    <definedName name="話" localSheetId="0">前提条件!話</definedName>
    <definedName name="話">[0]!話</definedName>
    <definedName name="藁科" localSheetId="0">#REF!</definedName>
    <definedName name="藁科">#REF!</definedName>
    <definedName name="乖離が1_2" localSheetId="0">#REF!</definedName>
    <definedName name="乖離が1_2">#REF!</definedName>
    <definedName name="乖離が1_2事前f" localSheetId="0">#REF!</definedName>
    <definedName name="乖離が1_2事前f">#REF!</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59" l="1"/>
  <c r="J24" i="54"/>
  <c r="I24" i="54"/>
  <c r="I11" i="54"/>
  <c r="I12" i="54"/>
  <c r="J12" i="54" s="1"/>
  <c r="J13" i="54"/>
  <c r="A13" i="54"/>
  <c r="A12" i="54"/>
  <c r="J11" i="54"/>
  <c r="A11" i="54"/>
  <c r="J10" i="54"/>
  <c r="J9" i="54"/>
  <c r="I8" i="54"/>
  <c r="J8" i="54" s="1"/>
  <c r="I16" i="54"/>
  <c r="J16" i="54" s="1"/>
  <c r="I15" i="54"/>
  <c r="A16" i="54"/>
  <c r="A17" i="54"/>
  <c r="I17" i="54"/>
  <c r="J17" i="54" s="1"/>
  <c r="I14" i="54"/>
  <c r="I877" i="62"/>
  <c r="I868" i="62"/>
  <c r="I751" i="62"/>
  <c r="I632" i="62"/>
  <c r="I573" i="62"/>
  <c r="I402" i="62"/>
  <c r="I393" i="62"/>
  <c r="I337" i="62"/>
  <c r="I262" i="62"/>
  <c r="I251" i="62"/>
  <c r="I15" i="62"/>
  <c r="I9" i="62"/>
  <c r="B5" i="62"/>
  <c r="B6" i="62" s="1"/>
  <c r="B7" i="62" s="1"/>
  <c r="B8" i="62" s="1"/>
  <c r="B10" i="62" s="1"/>
  <c r="B11" i="62" s="1"/>
  <c r="B12" i="62" s="1"/>
  <c r="B13" i="62" s="1"/>
  <c r="B14" i="62" s="1"/>
  <c r="B16" i="62" s="1"/>
  <c r="B17" i="62" s="1"/>
  <c r="B18" i="62" s="1"/>
  <c r="B19" i="62" s="1"/>
  <c r="B20" i="62" s="1"/>
  <c r="B21" i="62" s="1"/>
  <c r="B22" i="62" s="1"/>
  <c r="B23" i="62" s="1"/>
  <c r="B24" i="62" s="1"/>
  <c r="B25" i="62" s="1"/>
  <c r="B26" i="62" s="1"/>
  <c r="B27" i="62" s="1"/>
  <c r="B28" i="62" s="1"/>
  <c r="B29" i="62" s="1"/>
  <c r="B30" i="62" s="1"/>
  <c r="B31" i="62" s="1"/>
  <c r="B32" i="62" s="1"/>
  <c r="B33" i="62" s="1"/>
  <c r="B34" i="62" s="1"/>
  <c r="B35" i="62" s="1"/>
  <c r="B36" i="62" s="1"/>
  <c r="B37" i="62" s="1"/>
  <c r="B38" i="62" s="1"/>
  <c r="B39" i="62" s="1"/>
  <c r="B40" i="62" s="1"/>
  <c r="B41" i="62" s="1"/>
  <c r="B42" i="62" s="1"/>
  <c r="B43" i="62" s="1"/>
  <c r="B44" i="62" s="1"/>
  <c r="B45" i="62" s="1"/>
  <c r="B46" i="62" s="1"/>
  <c r="B47" i="62" s="1"/>
  <c r="B48" i="62" s="1"/>
  <c r="B49" i="62" s="1"/>
  <c r="B50" i="62" s="1"/>
  <c r="B51" i="62" s="1"/>
  <c r="B52" i="62" s="1"/>
  <c r="B53" i="62" s="1"/>
  <c r="B54" i="62" s="1"/>
  <c r="B55" i="62" s="1"/>
  <c r="B56" i="62" s="1"/>
  <c r="B57" i="62" s="1"/>
  <c r="B58" i="62" s="1"/>
  <c r="B59" i="62" s="1"/>
  <c r="B60" i="62" s="1"/>
  <c r="B61" i="62" s="1"/>
  <c r="B62" i="62" s="1"/>
  <c r="B63" i="62" s="1"/>
  <c r="B64" i="62" s="1"/>
  <c r="B65" i="62" s="1"/>
  <c r="B66" i="62" s="1"/>
  <c r="B67" i="62" s="1"/>
  <c r="B68" i="62" s="1"/>
  <c r="B69" i="62" s="1"/>
  <c r="B70" i="62" s="1"/>
  <c r="B71" i="62" s="1"/>
  <c r="B72" i="62" s="1"/>
  <c r="B73" i="62" s="1"/>
  <c r="B74" i="62" s="1"/>
  <c r="B75" i="62" s="1"/>
  <c r="B76" i="62" s="1"/>
  <c r="B77" i="62" s="1"/>
  <c r="B78" i="62" s="1"/>
  <c r="B79" i="62" s="1"/>
  <c r="B80" i="62" s="1"/>
  <c r="B81" i="62" s="1"/>
  <c r="B82" i="62" s="1"/>
  <c r="B83" i="62" s="1"/>
  <c r="B84" i="62" s="1"/>
  <c r="B85" i="62" s="1"/>
  <c r="B86" i="62" s="1"/>
  <c r="B87" i="62" s="1"/>
  <c r="B88" i="62" s="1"/>
  <c r="B89" i="62" s="1"/>
  <c r="B90" i="62" s="1"/>
  <c r="B91" i="62" s="1"/>
  <c r="B92" i="62" s="1"/>
  <c r="B93" i="62" s="1"/>
  <c r="B94" i="62" s="1"/>
  <c r="B95" i="62" s="1"/>
  <c r="B96" i="62" s="1"/>
  <c r="B97" i="62" s="1"/>
  <c r="B98" i="62" s="1"/>
  <c r="B99" i="62" s="1"/>
  <c r="B100" i="62" s="1"/>
  <c r="B101" i="62" s="1"/>
  <c r="B102" i="62" s="1"/>
  <c r="B103" i="62" s="1"/>
  <c r="B104" i="62" s="1"/>
  <c r="B105" i="62" s="1"/>
  <c r="B106" i="62" s="1"/>
  <c r="B107" i="62" s="1"/>
  <c r="B108" i="62" s="1"/>
  <c r="B109" i="62" s="1"/>
  <c r="B110" i="62" s="1"/>
  <c r="B111" i="62" s="1"/>
  <c r="B112" i="62" s="1"/>
  <c r="B113" i="62" s="1"/>
  <c r="B114" i="62" s="1"/>
  <c r="B115" i="62" s="1"/>
  <c r="B116" i="62" s="1"/>
  <c r="B117" i="62" s="1"/>
  <c r="B118" i="62" s="1"/>
  <c r="B119" i="62" s="1"/>
  <c r="B120" i="62" s="1"/>
  <c r="B121" i="62" s="1"/>
  <c r="B122" i="62" s="1"/>
  <c r="B123" i="62" s="1"/>
  <c r="B124" i="62" s="1"/>
  <c r="B125" i="62" s="1"/>
  <c r="B126" i="62" s="1"/>
  <c r="B127" i="62" s="1"/>
  <c r="B128" i="62" s="1"/>
  <c r="B129" i="62" s="1"/>
  <c r="B130" i="62" s="1"/>
  <c r="B131" i="62" s="1"/>
  <c r="B132" i="62" s="1"/>
  <c r="B133" i="62" s="1"/>
  <c r="B134" i="62" s="1"/>
  <c r="B135" i="62" s="1"/>
  <c r="B136" i="62" s="1"/>
  <c r="B137" i="62" s="1"/>
  <c r="B138" i="62" s="1"/>
  <c r="B139" i="62" s="1"/>
  <c r="B140" i="62" s="1"/>
  <c r="B141" i="62" s="1"/>
  <c r="B142" i="62" s="1"/>
  <c r="B143" i="62" s="1"/>
  <c r="B144" i="62" s="1"/>
  <c r="B145" i="62" s="1"/>
  <c r="B146" i="62" s="1"/>
  <c r="B147" i="62" s="1"/>
  <c r="B148" i="62" s="1"/>
  <c r="B149" i="62" s="1"/>
  <c r="B150" i="62" s="1"/>
  <c r="B151" i="62" s="1"/>
  <c r="B152" i="62" s="1"/>
  <c r="B153" i="62" s="1"/>
  <c r="B154" i="62" s="1"/>
  <c r="B155" i="62" s="1"/>
  <c r="B156" i="62" s="1"/>
  <c r="B157" i="62" s="1"/>
  <c r="B158" i="62" s="1"/>
  <c r="B159" i="62" s="1"/>
  <c r="B160" i="62" s="1"/>
  <c r="B161" i="62" s="1"/>
  <c r="B162" i="62" s="1"/>
  <c r="B163" i="62" s="1"/>
  <c r="B164" i="62" s="1"/>
  <c r="B165" i="62" s="1"/>
  <c r="B166" i="62" s="1"/>
  <c r="B167" i="62" s="1"/>
  <c r="B168" i="62" s="1"/>
  <c r="B169" i="62" s="1"/>
  <c r="B170" i="62" s="1"/>
  <c r="B171" i="62" s="1"/>
  <c r="B172" i="62" s="1"/>
  <c r="B173" i="62" s="1"/>
  <c r="B174" i="62" s="1"/>
  <c r="B175" i="62" s="1"/>
  <c r="B176" i="62" s="1"/>
  <c r="B177" i="62" s="1"/>
  <c r="B178" i="62" s="1"/>
  <c r="B179" i="62" s="1"/>
  <c r="B180" i="62" s="1"/>
  <c r="B181" i="62" s="1"/>
  <c r="B182" i="62" s="1"/>
  <c r="B183" i="62" s="1"/>
  <c r="B184" i="62" s="1"/>
  <c r="B185" i="62" s="1"/>
  <c r="B186" i="62" s="1"/>
  <c r="B187" i="62" s="1"/>
  <c r="B188" i="62" s="1"/>
  <c r="B189" i="62" s="1"/>
  <c r="B190" i="62" s="1"/>
  <c r="B191" i="62" s="1"/>
  <c r="B192" i="62" s="1"/>
  <c r="B193" i="62" s="1"/>
  <c r="B194" i="62" s="1"/>
  <c r="B195" i="62" s="1"/>
  <c r="B196" i="62" s="1"/>
  <c r="B197" i="62" s="1"/>
  <c r="B198" i="62" s="1"/>
  <c r="B199" i="62" s="1"/>
  <c r="B200" i="62" s="1"/>
  <c r="B201" i="62" s="1"/>
  <c r="B202" i="62" s="1"/>
  <c r="B203" i="62" s="1"/>
  <c r="B204" i="62" s="1"/>
  <c r="B205" i="62" s="1"/>
  <c r="B206" i="62" s="1"/>
  <c r="B207" i="62" s="1"/>
  <c r="B208" i="62" s="1"/>
  <c r="B209" i="62" s="1"/>
  <c r="B210" i="62" s="1"/>
  <c r="B211" i="62" s="1"/>
  <c r="B212" i="62" s="1"/>
  <c r="B213" i="62" s="1"/>
  <c r="B214" i="62" s="1"/>
  <c r="B215" i="62" s="1"/>
  <c r="B216" i="62" s="1"/>
  <c r="B217" i="62" s="1"/>
  <c r="B218" i="62" s="1"/>
  <c r="B219" i="62" s="1"/>
  <c r="B220" i="62" s="1"/>
  <c r="B221" i="62" s="1"/>
  <c r="B222" i="62" s="1"/>
  <c r="B223" i="62" s="1"/>
  <c r="B224" i="62" s="1"/>
  <c r="B225" i="62" s="1"/>
  <c r="B226" i="62" s="1"/>
  <c r="B227" i="62" s="1"/>
  <c r="B228" i="62" s="1"/>
  <c r="B229" i="62" s="1"/>
  <c r="B230" i="62" s="1"/>
  <c r="B231" i="62" s="1"/>
  <c r="B232" i="62" s="1"/>
  <c r="B233" i="62" s="1"/>
  <c r="B234" i="62" s="1"/>
  <c r="B235" i="62" s="1"/>
  <c r="B236" i="62" s="1"/>
  <c r="B237" i="62" s="1"/>
  <c r="B238" i="62" s="1"/>
  <c r="B239" i="62" s="1"/>
  <c r="B240" i="62" s="1"/>
  <c r="B241" i="62" s="1"/>
  <c r="B242" i="62" s="1"/>
  <c r="B243" i="62" s="1"/>
  <c r="B244" i="62" s="1"/>
  <c r="B245" i="62" s="1"/>
  <c r="B246" i="62" s="1"/>
  <c r="B247" i="62" s="1"/>
  <c r="B248" i="62" s="1"/>
  <c r="B249" i="62" s="1"/>
  <c r="B250" i="62" s="1"/>
  <c r="B252" i="62" s="1"/>
  <c r="B253" i="62" s="1"/>
  <c r="B254" i="62" s="1"/>
  <c r="B255" i="62" s="1"/>
  <c r="B256" i="62" s="1"/>
  <c r="B257" i="62" s="1"/>
  <c r="B258" i="62" s="1"/>
  <c r="B259" i="62" s="1"/>
  <c r="B260" i="62" s="1"/>
  <c r="B261" i="62" s="1"/>
  <c r="B263" i="62" s="1"/>
  <c r="B264" i="62" s="1"/>
  <c r="B265" i="62" s="1"/>
  <c r="B266" i="62" s="1"/>
  <c r="B267" i="62" s="1"/>
  <c r="B268" i="62" s="1"/>
  <c r="B269" i="62" s="1"/>
  <c r="B270" i="62" s="1"/>
  <c r="B271" i="62" s="1"/>
  <c r="B272" i="62" s="1"/>
  <c r="B273" i="62" s="1"/>
  <c r="B274" i="62" s="1"/>
  <c r="B275" i="62" s="1"/>
  <c r="B276" i="62" s="1"/>
  <c r="B277" i="62" s="1"/>
  <c r="B278" i="62" s="1"/>
  <c r="B279" i="62" s="1"/>
  <c r="B280" i="62" s="1"/>
  <c r="B281" i="62" s="1"/>
  <c r="B282" i="62" s="1"/>
  <c r="B283" i="62" s="1"/>
  <c r="B284" i="62" s="1"/>
  <c r="B285" i="62" s="1"/>
  <c r="B286" i="62" s="1"/>
  <c r="B287" i="62" s="1"/>
  <c r="B288" i="62" s="1"/>
  <c r="B289" i="62" s="1"/>
  <c r="B290" i="62" s="1"/>
  <c r="B291" i="62" s="1"/>
  <c r="B292" i="62" s="1"/>
  <c r="B293" i="62" s="1"/>
  <c r="B294" i="62" s="1"/>
  <c r="B295" i="62" s="1"/>
  <c r="B296" i="62" s="1"/>
  <c r="B297" i="62" s="1"/>
  <c r="B298" i="62" s="1"/>
  <c r="B299" i="62" s="1"/>
  <c r="B300" i="62" s="1"/>
  <c r="B301" i="62" s="1"/>
  <c r="B302" i="62" s="1"/>
  <c r="B303" i="62" s="1"/>
  <c r="B304" i="62" s="1"/>
  <c r="B305" i="62" s="1"/>
  <c r="B306" i="62" s="1"/>
  <c r="B307" i="62" s="1"/>
  <c r="B308" i="62" s="1"/>
  <c r="B309" i="62" s="1"/>
  <c r="B310" i="62" s="1"/>
  <c r="B311" i="62" s="1"/>
  <c r="B312" i="62" s="1"/>
  <c r="B313" i="62" s="1"/>
  <c r="B314" i="62" s="1"/>
  <c r="B315" i="62" s="1"/>
  <c r="B316" i="62" s="1"/>
  <c r="B317" i="62" s="1"/>
  <c r="B318" i="62" s="1"/>
  <c r="B319" i="62" s="1"/>
  <c r="B320" i="62" s="1"/>
  <c r="B321" i="62" s="1"/>
  <c r="B322" i="62" s="1"/>
  <c r="B323" i="62" s="1"/>
  <c r="B324" i="62" s="1"/>
  <c r="B325" i="62" s="1"/>
  <c r="B326" i="62" s="1"/>
  <c r="B327" i="62" s="1"/>
  <c r="B328" i="62" s="1"/>
  <c r="B329" i="62" s="1"/>
  <c r="B330" i="62" s="1"/>
  <c r="B331" i="62" s="1"/>
  <c r="B332" i="62" s="1"/>
  <c r="B333" i="62" s="1"/>
  <c r="B334" i="62" s="1"/>
  <c r="B335" i="62" s="1"/>
  <c r="B336" i="62" s="1"/>
  <c r="B338" i="62" s="1"/>
  <c r="B339" i="62" s="1"/>
  <c r="B340" i="62" s="1"/>
  <c r="B341" i="62" s="1"/>
  <c r="B342" i="62" s="1"/>
  <c r="B343" i="62" s="1"/>
  <c r="B344" i="62" s="1"/>
  <c r="B345" i="62" s="1"/>
  <c r="B346" i="62" s="1"/>
  <c r="B347" i="62" s="1"/>
  <c r="B348" i="62" s="1"/>
  <c r="B349" i="62" s="1"/>
  <c r="B350" i="62" s="1"/>
  <c r="B351" i="62" s="1"/>
  <c r="B352" i="62" s="1"/>
  <c r="B353" i="62" s="1"/>
  <c r="B354" i="62" s="1"/>
  <c r="B355" i="62" s="1"/>
  <c r="B356" i="62" s="1"/>
  <c r="B357" i="62" s="1"/>
  <c r="B358" i="62" s="1"/>
  <c r="B359" i="62" s="1"/>
  <c r="B360" i="62" s="1"/>
  <c r="B361" i="62" s="1"/>
  <c r="B362" i="62" s="1"/>
  <c r="B363" i="62" s="1"/>
  <c r="B364" i="62" s="1"/>
  <c r="B365" i="62" s="1"/>
  <c r="B366" i="62" s="1"/>
  <c r="B367" i="62" s="1"/>
  <c r="B368" i="62" s="1"/>
  <c r="B369" i="62" s="1"/>
  <c r="B370" i="62" s="1"/>
  <c r="B371" i="62" s="1"/>
  <c r="B372" i="62" s="1"/>
  <c r="B373" i="62" s="1"/>
  <c r="B374" i="62" s="1"/>
  <c r="B375" i="62" s="1"/>
  <c r="B376" i="62" s="1"/>
  <c r="B377" i="62" s="1"/>
  <c r="B378" i="62" s="1"/>
  <c r="B379" i="62" s="1"/>
  <c r="B380" i="62" s="1"/>
  <c r="B381" i="62" s="1"/>
  <c r="B382" i="62" s="1"/>
  <c r="B383" i="62" s="1"/>
  <c r="B384" i="62" s="1"/>
  <c r="B385" i="62" s="1"/>
  <c r="B386" i="62" s="1"/>
  <c r="B387" i="62" s="1"/>
  <c r="B388" i="62" s="1"/>
  <c r="B389" i="62" s="1"/>
  <c r="B390" i="62" s="1"/>
  <c r="B391" i="62" s="1"/>
  <c r="B392" i="62" s="1"/>
  <c r="B394" i="62" s="1"/>
  <c r="B395" i="62" s="1"/>
  <c r="B396" i="62" s="1"/>
  <c r="B397" i="62" s="1"/>
  <c r="B398" i="62" s="1"/>
  <c r="B399" i="62" s="1"/>
  <c r="B400" i="62" s="1"/>
  <c r="B401" i="62" s="1"/>
  <c r="B403" i="62" s="1"/>
  <c r="B404" i="62" s="1"/>
  <c r="B405" i="62" s="1"/>
  <c r="B406" i="62" s="1"/>
  <c r="B407" i="62" s="1"/>
  <c r="B408" i="62" s="1"/>
  <c r="B409" i="62" s="1"/>
  <c r="B410" i="62" s="1"/>
  <c r="B411" i="62" s="1"/>
  <c r="B412" i="62" s="1"/>
  <c r="B413" i="62" s="1"/>
  <c r="B414" i="62" s="1"/>
  <c r="B415" i="62" s="1"/>
  <c r="B416" i="62" s="1"/>
  <c r="B417" i="62" s="1"/>
  <c r="B418" i="62" s="1"/>
  <c r="B419" i="62" s="1"/>
  <c r="B420" i="62" s="1"/>
  <c r="B421" i="62" s="1"/>
  <c r="B422" i="62" s="1"/>
  <c r="B423" i="62" s="1"/>
  <c r="B424" i="62" s="1"/>
  <c r="B425" i="62" s="1"/>
  <c r="B426" i="62" s="1"/>
  <c r="B427" i="62" s="1"/>
  <c r="B428" i="62" s="1"/>
  <c r="B429" i="62" s="1"/>
  <c r="B430" i="62" s="1"/>
  <c r="B431" i="62" s="1"/>
  <c r="B432" i="62" s="1"/>
  <c r="B433" i="62" s="1"/>
  <c r="B434" i="62" s="1"/>
  <c r="B435" i="62" s="1"/>
  <c r="B436" i="62" s="1"/>
  <c r="B437" i="62" s="1"/>
  <c r="B438" i="62" s="1"/>
  <c r="B439" i="62" s="1"/>
  <c r="B440" i="62" s="1"/>
  <c r="B441" i="62" s="1"/>
  <c r="B442" i="62" s="1"/>
  <c r="B443" i="62" s="1"/>
  <c r="B444" i="62" s="1"/>
  <c r="B445" i="62" s="1"/>
  <c r="B446" i="62" s="1"/>
  <c r="B447" i="62" s="1"/>
  <c r="B448" i="62" s="1"/>
  <c r="B449" i="62" s="1"/>
  <c r="B450" i="62" s="1"/>
  <c r="B451" i="62" s="1"/>
  <c r="B452" i="62" s="1"/>
  <c r="B453" i="62" s="1"/>
  <c r="B454" i="62" s="1"/>
  <c r="B455" i="62" s="1"/>
  <c r="B456" i="62" s="1"/>
  <c r="B457" i="62" s="1"/>
  <c r="B458" i="62" s="1"/>
  <c r="B459" i="62" s="1"/>
  <c r="B460" i="62" s="1"/>
  <c r="B461" i="62" s="1"/>
  <c r="B462" i="62" s="1"/>
  <c r="B463" i="62" s="1"/>
  <c r="B464" i="62" s="1"/>
  <c r="B465" i="62" s="1"/>
  <c r="B466" i="62" s="1"/>
  <c r="B467" i="62" s="1"/>
  <c r="B468" i="62" s="1"/>
  <c r="B469" i="62" s="1"/>
  <c r="B470" i="62" s="1"/>
  <c r="B471" i="62" s="1"/>
  <c r="B472" i="62" s="1"/>
  <c r="B473" i="62" s="1"/>
  <c r="B474" i="62" s="1"/>
  <c r="B475" i="62" s="1"/>
  <c r="B476" i="62" s="1"/>
  <c r="B477" i="62" s="1"/>
  <c r="B478" i="62" s="1"/>
  <c r="B479" i="62" s="1"/>
  <c r="B480" i="62" s="1"/>
  <c r="B481" i="62" s="1"/>
  <c r="B482" i="62" s="1"/>
  <c r="B483" i="62" s="1"/>
  <c r="B484" i="62" s="1"/>
  <c r="B485" i="62" s="1"/>
  <c r="B486" i="62" s="1"/>
  <c r="B487" i="62" s="1"/>
  <c r="B488" i="62" s="1"/>
  <c r="B489" i="62" s="1"/>
  <c r="B490" i="62" s="1"/>
  <c r="B491" i="62" s="1"/>
  <c r="B492" i="62" s="1"/>
  <c r="B493" i="62" s="1"/>
  <c r="B494" i="62" s="1"/>
  <c r="B495" i="62" s="1"/>
  <c r="B496" i="62" s="1"/>
  <c r="B497" i="62" s="1"/>
  <c r="B498" i="62" s="1"/>
  <c r="B499" i="62" s="1"/>
  <c r="B500" i="62" s="1"/>
  <c r="B501" i="62" s="1"/>
  <c r="B502" i="62" s="1"/>
  <c r="B503" i="62" s="1"/>
  <c r="B504" i="62" s="1"/>
  <c r="B505" i="62" s="1"/>
  <c r="B506" i="62" s="1"/>
  <c r="B507" i="62" s="1"/>
  <c r="B508" i="62" s="1"/>
  <c r="B509" i="62" s="1"/>
  <c r="B510" i="62" s="1"/>
  <c r="B511" i="62" s="1"/>
  <c r="B512" i="62" s="1"/>
  <c r="B513" i="62" s="1"/>
  <c r="B514" i="62" s="1"/>
  <c r="B515" i="62" s="1"/>
  <c r="B516" i="62" s="1"/>
  <c r="B517" i="62" s="1"/>
  <c r="B518" i="62" s="1"/>
  <c r="B519" i="62" s="1"/>
  <c r="B520" i="62" s="1"/>
  <c r="B521" i="62" s="1"/>
  <c r="B522" i="62" s="1"/>
  <c r="B523" i="62" s="1"/>
  <c r="B524" i="62" s="1"/>
  <c r="B525" i="62" s="1"/>
  <c r="B526" i="62" s="1"/>
  <c r="B527" i="62" s="1"/>
  <c r="B528" i="62" s="1"/>
  <c r="B529" i="62" s="1"/>
  <c r="B530" i="62" s="1"/>
  <c r="B531" i="62" s="1"/>
  <c r="B532" i="62" s="1"/>
  <c r="B533" i="62" s="1"/>
  <c r="B534" i="62" s="1"/>
  <c r="B535" i="62" s="1"/>
  <c r="B536" i="62" s="1"/>
  <c r="B537" i="62" s="1"/>
  <c r="B538" i="62" s="1"/>
  <c r="B539" i="62" s="1"/>
  <c r="B540" i="62" s="1"/>
  <c r="B541" i="62" s="1"/>
  <c r="B542" i="62" s="1"/>
  <c r="B543" i="62" s="1"/>
  <c r="B544" i="62" s="1"/>
  <c r="B545" i="62" s="1"/>
  <c r="B546" i="62" s="1"/>
  <c r="B547" i="62" s="1"/>
  <c r="B548" i="62" s="1"/>
  <c r="B549" i="62" s="1"/>
  <c r="B550" i="62" s="1"/>
  <c r="B551" i="62" s="1"/>
  <c r="B552" i="62" s="1"/>
  <c r="B553" i="62" s="1"/>
  <c r="B554" i="62" s="1"/>
  <c r="B555" i="62" s="1"/>
  <c r="B556" i="62" s="1"/>
  <c r="B557" i="62" s="1"/>
  <c r="B558" i="62" s="1"/>
  <c r="B559" i="62" s="1"/>
  <c r="B560" i="62" s="1"/>
  <c r="B561" i="62" s="1"/>
  <c r="B562" i="62" s="1"/>
  <c r="B563" i="62" s="1"/>
  <c r="B564" i="62" s="1"/>
  <c r="B565" i="62" s="1"/>
  <c r="B566" i="62" s="1"/>
  <c r="B567" i="62" s="1"/>
  <c r="B568" i="62" s="1"/>
  <c r="B569" i="62" s="1"/>
  <c r="B570" i="62" s="1"/>
  <c r="B571" i="62" s="1"/>
  <c r="B572" i="62" s="1"/>
  <c r="B574" i="62" s="1"/>
  <c r="B575" i="62" s="1"/>
  <c r="B576" i="62" s="1"/>
  <c r="B577" i="62" s="1"/>
  <c r="B578" i="62" s="1"/>
  <c r="B579" i="62" s="1"/>
  <c r="B580" i="62" s="1"/>
  <c r="B581" i="62" s="1"/>
  <c r="B582" i="62" s="1"/>
  <c r="B583" i="62" s="1"/>
  <c r="B584" i="62" s="1"/>
  <c r="B585" i="62" s="1"/>
  <c r="B586" i="62" s="1"/>
  <c r="B587" i="62" s="1"/>
  <c r="B588" i="62" s="1"/>
  <c r="B589" i="62" s="1"/>
  <c r="B590" i="62" s="1"/>
  <c r="B591" i="62" s="1"/>
  <c r="B592" i="62" s="1"/>
  <c r="B593" i="62" s="1"/>
  <c r="B594" i="62" s="1"/>
  <c r="B595" i="62" s="1"/>
  <c r="B596" i="62" s="1"/>
  <c r="B597" i="62" s="1"/>
  <c r="B598" i="62" s="1"/>
  <c r="B599" i="62" s="1"/>
  <c r="B600" i="62" s="1"/>
  <c r="B601" i="62" s="1"/>
  <c r="B602" i="62" s="1"/>
  <c r="B603" i="62" s="1"/>
  <c r="B604" i="62" s="1"/>
  <c r="B605" i="62" s="1"/>
  <c r="B606" i="62" s="1"/>
  <c r="B607" i="62" s="1"/>
  <c r="B608" i="62" s="1"/>
  <c r="B609" i="62" s="1"/>
  <c r="B610" i="62" s="1"/>
  <c r="B611" i="62" s="1"/>
  <c r="B612" i="62" s="1"/>
  <c r="B613" i="62" s="1"/>
  <c r="B614" i="62" s="1"/>
  <c r="B615" i="62" s="1"/>
  <c r="B616" i="62" s="1"/>
  <c r="B617" i="62" s="1"/>
  <c r="B618" i="62" s="1"/>
  <c r="B619" i="62" s="1"/>
  <c r="B620" i="62" s="1"/>
  <c r="B621" i="62" s="1"/>
  <c r="B622" i="62" s="1"/>
  <c r="B623" i="62" s="1"/>
  <c r="B624" i="62" s="1"/>
  <c r="B625" i="62" s="1"/>
  <c r="B626" i="62" s="1"/>
  <c r="B627" i="62" s="1"/>
  <c r="B628" i="62" s="1"/>
  <c r="B629" i="62" s="1"/>
  <c r="B630" i="62" s="1"/>
  <c r="B631" i="62" s="1"/>
  <c r="B633" i="62" s="1"/>
  <c r="B634" i="62" s="1"/>
  <c r="B635" i="62" s="1"/>
  <c r="B636" i="62" s="1"/>
  <c r="B637" i="62" s="1"/>
  <c r="B638" i="62" s="1"/>
  <c r="B639" i="62" s="1"/>
  <c r="B640" i="62" s="1"/>
  <c r="B641" i="62" s="1"/>
  <c r="B642" i="62" s="1"/>
  <c r="B643" i="62" s="1"/>
  <c r="B644" i="62" s="1"/>
  <c r="B645" i="62" s="1"/>
  <c r="B646" i="62" s="1"/>
  <c r="B647" i="62" s="1"/>
  <c r="B648" i="62" s="1"/>
  <c r="B649" i="62" s="1"/>
  <c r="B650" i="62" s="1"/>
  <c r="B651" i="62" s="1"/>
  <c r="B652" i="62" s="1"/>
  <c r="B653" i="62" s="1"/>
  <c r="B654" i="62" s="1"/>
  <c r="B655" i="62" s="1"/>
  <c r="B656" i="62" s="1"/>
  <c r="B657" i="62" s="1"/>
  <c r="B658" i="62" s="1"/>
  <c r="B659" i="62" s="1"/>
  <c r="B660" i="62" s="1"/>
  <c r="B661" i="62" s="1"/>
  <c r="B662" i="62" s="1"/>
  <c r="B663" i="62" s="1"/>
  <c r="B664" i="62" s="1"/>
  <c r="B665" i="62" s="1"/>
  <c r="B666" i="62" s="1"/>
  <c r="B667" i="62" s="1"/>
  <c r="B668" i="62" s="1"/>
  <c r="B669" i="62" s="1"/>
  <c r="B670" i="62" s="1"/>
  <c r="B671" i="62" s="1"/>
  <c r="B672" i="62" s="1"/>
  <c r="B673" i="62" s="1"/>
  <c r="B674" i="62" s="1"/>
  <c r="B675" i="62" s="1"/>
  <c r="B676" i="62" s="1"/>
  <c r="B677" i="62" s="1"/>
  <c r="B678" i="62" s="1"/>
  <c r="B679" i="62" s="1"/>
  <c r="B680" i="62" s="1"/>
  <c r="B681" i="62" s="1"/>
  <c r="B682" i="62" s="1"/>
  <c r="B683" i="62" s="1"/>
  <c r="B684" i="62" s="1"/>
  <c r="B685" i="62" s="1"/>
  <c r="B686" i="62" s="1"/>
  <c r="B687" i="62" s="1"/>
  <c r="B688" i="62" s="1"/>
  <c r="B689" i="62" s="1"/>
  <c r="B690" i="62" s="1"/>
  <c r="B691" i="62" s="1"/>
  <c r="B692" i="62" s="1"/>
  <c r="B693" i="62" s="1"/>
  <c r="B694" i="62" s="1"/>
  <c r="B695" i="62" s="1"/>
  <c r="B696" i="62" s="1"/>
  <c r="B697" i="62" s="1"/>
  <c r="B698" i="62" s="1"/>
  <c r="B699" i="62" s="1"/>
  <c r="B700" i="62" s="1"/>
  <c r="B701" i="62" s="1"/>
  <c r="B702" i="62" s="1"/>
  <c r="B703" i="62" s="1"/>
  <c r="B704" i="62" s="1"/>
  <c r="B705" i="62" s="1"/>
  <c r="B706" i="62" s="1"/>
  <c r="B707" i="62" s="1"/>
  <c r="B708" i="62" s="1"/>
  <c r="B709" i="62" s="1"/>
  <c r="B710" i="62" s="1"/>
  <c r="B711" i="62" s="1"/>
  <c r="B712" i="62" s="1"/>
  <c r="B713" i="62" s="1"/>
  <c r="B714" i="62" s="1"/>
  <c r="B715" i="62" s="1"/>
  <c r="B716" i="62" s="1"/>
  <c r="B717" i="62" s="1"/>
  <c r="B718" i="62" s="1"/>
  <c r="B719" i="62" s="1"/>
  <c r="B720" i="62" s="1"/>
  <c r="B721" i="62" s="1"/>
  <c r="B722" i="62" s="1"/>
  <c r="B723" i="62" s="1"/>
  <c r="B724" i="62" s="1"/>
  <c r="B725" i="62" s="1"/>
  <c r="B726" i="62" s="1"/>
  <c r="B727" i="62" s="1"/>
  <c r="B728" i="62" s="1"/>
  <c r="B729" i="62" s="1"/>
  <c r="B730" i="62" s="1"/>
  <c r="B731" i="62" s="1"/>
  <c r="B732" i="62" s="1"/>
  <c r="B733" i="62" s="1"/>
  <c r="B734" i="62" s="1"/>
  <c r="B735" i="62" s="1"/>
  <c r="B736" i="62" s="1"/>
  <c r="B737" i="62" s="1"/>
  <c r="B738" i="62" s="1"/>
  <c r="B739" i="62" s="1"/>
  <c r="B740" i="62" s="1"/>
  <c r="B741" i="62" s="1"/>
  <c r="B742" i="62" s="1"/>
  <c r="B743" i="62" s="1"/>
  <c r="B744" i="62" s="1"/>
  <c r="B745" i="62" s="1"/>
  <c r="B746" i="62" s="1"/>
  <c r="B747" i="62" s="1"/>
  <c r="B748" i="62" s="1"/>
  <c r="B749" i="62" s="1"/>
  <c r="B750" i="62" s="1"/>
  <c r="B752" i="62" s="1"/>
  <c r="B753" i="62" s="1"/>
  <c r="B754" i="62" s="1"/>
  <c r="B755" i="62" s="1"/>
  <c r="B756" i="62" s="1"/>
  <c r="B757" i="62" s="1"/>
  <c r="B758" i="62" s="1"/>
  <c r="B759" i="62" s="1"/>
  <c r="B760" i="62" s="1"/>
  <c r="B761" i="62" s="1"/>
  <c r="B762" i="62" s="1"/>
  <c r="B763" i="62" s="1"/>
  <c r="B764" i="62" s="1"/>
  <c r="B765" i="62" s="1"/>
  <c r="B766" i="62" s="1"/>
  <c r="B767" i="62" s="1"/>
  <c r="B768" i="62" s="1"/>
  <c r="B769" i="62" s="1"/>
  <c r="B770" i="62" s="1"/>
  <c r="B771" i="62" s="1"/>
  <c r="B772" i="62" s="1"/>
  <c r="B773" i="62" s="1"/>
  <c r="B774" i="62" s="1"/>
  <c r="B775" i="62" s="1"/>
  <c r="B776" i="62" s="1"/>
  <c r="B777" i="62" s="1"/>
  <c r="B778" i="62" s="1"/>
  <c r="B779" i="62" s="1"/>
  <c r="B780" i="62" s="1"/>
  <c r="B781" i="62" s="1"/>
  <c r="B782" i="62" s="1"/>
  <c r="B783" i="62" s="1"/>
  <c r="B784" i="62" s="1"/>
  <c r="B785" i="62" s="1"/>
  <c r="B786" i="62" s="1"/>
  <c r="B787" i="62" s="1"/>
  <c r="B788" i="62" s="1"/>
  <c r="B789" i="62" s="1"/>
  <c r="B790" i="62" s="1"/>
  <c r="B791" i="62" s="1"/>
  <c r="B792" i="62" s="1"/>
  <c r="B793" i="62" s="1"/>
  <c r="B794" i="62" s="1"/>
  <c r="B795" i="62" s="1"/>
  <c r="B796" i="62" s="1"/>
  <c r="B797" i="62" s="1"/>
  <c r="B798" i="62" s="1"/>
  <c r="B799" i="62" s="1"/>
  <c r="B800" i="62" s="1"/>
  <c r="B801" i="62" s="1"/>
  <c r="B802" i="62" s="1"/>
  <c r="B803" i="62" s="1"/>
  <c r="B804" i="62" s="1"/>
  <c r="B805" i="62" s="1"/>
  <c r="B806" i="62" s="1"/>
  <c r="B807" i="62" s="1"/>
  <c r="B808" i="62" s="1"/>
  <c r="B809" i="62" s="1"/>
  <c r="B810" i="62" s="1"/>
  <c r="B811" i="62" s="1"/>
  <c r="B812" i="62" s="1"/>
  <c r="B813" i="62" s="1"/>
  <c r="B814" i="62" s="1"/>
  <c r="B815" i="62" s="1"/>
  <c r="B816" i="62" s="1"/>
  <c r="B817" i="62" s="1"/>
  <c r="B818" i="62" s="1"/>
  <c r="B819" i="62" s="1"/>
  <c r="B820" i="62" s="1"/>
  <c r="B821" i="62" s="1"/>
  <c r="B822" i="62" s="1"/>
  <c r="B823" i="62" s="1"/>
  <c r="B824" i="62" s="1"/>
  <c r="B825" i="62" s="1"/>
  <c r="B826" i="62" s="1"/>
  <c r="B827" i="62" s="1"/>
  <c r="B828" i="62" s="1"/>
  <c r="B829" i="62" s="1"/>
  <c r="B830" i="62" s="1"/>
  <c r="B831" i="62" s="1"/>
  <c r="B832" i="62" s="1"/>
  <c r="B833" i="62" s="1"/>
  <c r="B834" i="62" s="1"/>
  <c r="B835" i="62" s="1"/>
  <c r="B836" i="62" s="1"/>
  <c r="B837" i="62" s="1"/>
  <c r="B838" i="62" s="1"/>
  <c r="B839" i="62" s="1"/>
  <c r="B840" i="62" s="1"/>
  <c r="B841" i="62" s="1"/>
  <c r="B842" i="62" s="1"/>
  <c r="B843" i="62" s="1"/>
  <c r="B844" i="62" s="1"/>
  <c r="B845" i="62" s="1"/>
  <c r="B846" i="62" s="1"/>
  <c r="B847" i="62" s="1"/>
  <c r="B848" i="62" s="1"/>
  <c r="B849" i="62" s="1"/>
  <c r="B850" i="62" s="1"/>
  <c r="B851" i="62" s="1"/>
  <c r="B852" i="62" s="1"/>
  <c r="B853" i="62" s="1"/>
  <c r="B854" i="62" s="1"/>
  <c r="B855" i="62" s="1"/>
  <c r="B856" i="62" s="1"/>
  <c r="B857" i="62" s="1"/>
  <c r="B858" i="62" s="1"/>
  <c r="B859" i="62" s="1"/>
  <c r="B860" i="62" s="1"/>
  <c r="B861" i="62" s="1"/>
  <c r="B862" i="62" s="1"/>
  <c r="B863" i="62" s="1"/>
  <c r="B864" i="62" s="1"/>
  <c r="B865" i="62" s="1"/>
  <c r="B866" i="62" s="1"/>
  <c r="B867" i="62" s="1"/>
  <c r="B869" i="62" s="1"/>
  <c r="B870" i="62" s="1"/>
  <c r="B871" i="62" s="1"/>
  <c r="B872" i="62" s="1"/>
  <c r="B873" i="62" s="1"/>
  <c r="B874" i="62" s="1"/>
  <c r="B875" i="62" s="1"/>
  <c r="B876" i="62" s="1"/>
  <c r="I20" i="54"/>
  <c r="I19" i="54"/>
  <c r="J19" i="54" s="1"/>
  <c r="I18" i="54"/>
  <c r="J18" i="54" s="1"/>
  <c r="F14" i="61"/>
  <c r="G14" i="61" s="1"/>
  <c r="E14" i="61"/>
  <c r="E13" i="61"/>
  <c r="F13" i="61" s="1"/>
  <c r="G13" i="61" s="1"/>
  <c r="G12" i="61"/>
  <c r="F12" i="61"/>
  <c r="E12" i="61"/>
  <c r="G11" i="61"/>
  <c r="E11" i="61"/>
  <c r="F11" i="61" s="1"/>
  <c r="E10" i="61"/>
  <c r="F10" i="61" s="1"/>
  <c r="G10" i="61" s="1"/>
  <c r="G9" i="61"/>
  <c r="E9" i="61"/>
  <c r="F9" i="61" s="1"/>
  <c r="F8" i="61"/>
  <c r="G8" i="61" s="1"/>
  <c r="G16" i="61" s="1"/>
  <c r="E8" i="61"/>
  <c r="E7" i="61"/>
  <c r="G7" i="61" s="1"/>
  <c r="E6" i="61"/>
  <c r="G6" i="61" s="1"/>
  <c r="E5" i="61"/>
  <c r="F5" i="61" s="1"/>
  <c r="G4" i="61"/>
  <c r="F4" i="61"/>
  <c r="E4" i="61"/>
  <c r="E3" i="61"/>
  <c r="G3" i="61" s="1"/>
  <c r="E2" i="61"/>
  <c r="F2" i="61" s="1"/>
  <c r="A19" i="54"/>
  <c r="A18" i="54"/>
  <c r="C7" i="61"/>
  <c r="A8" i="54"/>
  <c r="I878" i="62" l="1"/>
  <c r="F6" i="61"/>
  <c r="G2" i="61"/>
  <c r="G15" i="61" s="1"/>
  <c r="F3" i="61"/>
  <c r="F15" i="61" s="1"/>
  <c r="F7" i="61"/>
  <c r="G5" i="61"/>
  <c r="F16" i="61"/>
  <c r="A7" i="54" l="1"/>
  <c r="J7" i="54"/>
  <c r="A14" i="54"/>
  <c r="J14" i="54"/>
  <c r="A15" i="54"/>
  <c r="J15" i="54"/>
  <c r="A20" i="54"/>
  <c r="J20" i="54"/>
  <c r="A21" i="54"/>
  <c r="C10" i="59" l="1"/>
  <c r="I6" i="54"/>
  <c r="I5" i="54" l="1"/>
  <c r="I4" i="54" s="1"/>
  <c r="D10" i="59"/>
  <c r="C19" i="59" s="1"/>
  <c r="E10" i="59"/>
  <c r="I26" i="59" s="1"/>
  <c r="C9" i="59"/>
  <c r="C11" i="59"/>
  <c r="D19" i="59"/>
  <c r="E19" i="59"/>
  <c r="J6" i="54"/>
  <c r="K24" i="54"/>
  <c r="D9" i="59" l="1"/>
  <c r="C12" i="59"/>
  <c r="E11" i="59"/>
  <c r="I27" i="59" s="1"/>
  <c r="D11" i="59"/>
  <c r="K20" i="59" s="1"/>
  <c r="D20" i="59"/>
  <c r="G27" i="59" s="1"/>
  <c r="E20" i="59"/>
  <c r="H27" i="59" s="1"/>
  <c r="F10" i="59"/>
  <c r="K19" i="59"/>
  <c r="H19" i="59"/>
  <c r="H26" i="59"/>
  <c r="F26" i="59"/>
  <c r="K26" i="59"/>
  <c r="L26" i="59" s="1"/>
  <c r="F19" i="59"/>
  <c r="G19" i="59"/>
  <c r="G26" i="59"/>
  <c r="C20" i="59" l="1"/>
  <c r="F20" i="59" s="1"/>
  <c r="D12" i="59"/>
  <c r="H20" i="59"/>
  <c r="G20" i="59"/>
  <c r="F11" i="59"/>
  <c r="D26" i="59"/>
  <c r="D18" i="59"/>
  <c r="G18" i="59" s="1"/>
  <c r="C18" i="59"/>
  <c r="E18" i="59"/>
  <c r="H25" i="59" s="1"/>
  <c r="K27" i="59" l="1"/>
  <c r="L27" i="59" s="1"/>
  <c r="F27" i="59"/>
  <c r="D27" i="59" s="1"/>
  <c r="K18" i="59"/>
  <c r="F25" i="59"/>
  <c r="K25" i="59"/>
  <c r="L25" i="59" s="1"/>
  <c r="H18" i="59"/>
  <c r="G25" i="59"/>
  <c r="F18" i="59"/>
  <c r="I25" i="59" l="1"/>
  <c r="D25" i="59" s="1"/>
  <c r="D28" i="59" s="1"/>
  <c r="E12" i="59"/>
  <c r="F9" i="59"/>
  <c r="F12" i="59" s="1"/>
</calcChain>
</file>

<file path=xl/sharedStrings.xml><?xml version="1.0" encoding="utf-8"?>
<sst xmlns="http://schemas.openxmlformats.org/spreadsheetml/2006/main" count="2314" uniqueCount="1753">
  <si>
    <t>前提条件</t>
    <rPh sb="0" eb="2">
      <t>ゼンテイ</t>
    </rPh>
    <rPh sb="2" eb="4">
      <t>ジョウケン</t>
    </rPh>
    <phoneticPr fontId="15"/>
  </si>
  <si>
    <t>全体</t>
    <rPh sb="0" eb="2">
      <t>ゼンタイ</t>
    </rPh>
    <phoneticPr fontId="15"/>
  </si>
  <si>
    <t>共通</t>
    <rPh sb="0" eb="2">
      <t>キョウツウ</t>
    </rPh>
    <phoneticPr fontId="4"/>
  </si>
  <si>
    <t>・</t>
    <phoneticPr fontId="15"/>
  </si>
  <si>
    <t>見積サマリ</t>
    <phoneticPr fontId="4"/>
  </si>
  <si>
    <t>■御見積金額　RD～PT</t>
    <rPh sb="1" eb="4">
      <t>オミツモリ</t>
    </rPh>
    <rPh sb="4" eb="6">
      <t>キンガク</t>
    </rPh>
    <phoneticPr fontId="4"/>
  </si>
  <si>
    <t>＜RD～PT＞</t>
    <phoneticPr fontId="4"/>
  </si>
  <si>
    <t>人月</t>
    <rPh sb="0" eb="2">
      <t>ニンゲツ</t>
    </rPh>
    <phoneticPr fontId="4"/>
  </si>
  <si>
    <t>各工程総計</t>
    <rPh sb="0" eb="3">
      <t>カクコウテイ</t>
    </rPh>
    <rPh sb="3" eb="5">
      <t>ソウケイ</t>
    </rPh>
    <phoneticPr fontId="4"/>
  </si>
  <si>
    <t>作業工数</t>
    <rPh sb="0" eb="2">
      <t>サギョウ</t>
    </rPh>
    <rPh sb="2" eb="4">
      <t>コウスウ</t>
    </rPh>
    <phoneticPr fontId="4"/>
  </si>
  <si>
    <t>管理工数</t>
    <rPh sb="0" eb="2">
      <t>カンリ</t>
    </rPh>
    <rPh sb="2" eb="4">
      <t>コウスウ</t>
    </rPh>
    <phoneticPr fontId="4"/>
  </si>
  <si>
    <t>リスク工数</t>
    <rPh sb="3" eb="5">
      <t>コウスウ</t>
    </rPh>
    <phoneticPr fontId="4"/>
  </si>
  <si>
    <t>総工数</t>
    <rPh sb="0" eb="1">
      <t>ソウ</t>
    </rPh>
    <rPh sb="1" eb="3">
      <t>コウスウ</t>
    </rPh>
    <phoneticPr fontId="4"/>
  </si>
  <si>
    <t>■要件定義(RD)</t>
  </si>
  <si>
    <t>■基本設計(UI)・詳細設計(SS)</t>
    <phoneticPr fontId="4"/>
  </si>
  <si>
    <t>■開発～単体テスト(PG～PT )</t>
    <rPh sb="1" eb="3">
      <t>カイハツ</t>
    </rPh>
    <rPh sb="4" eb="6">
      <t>タンタイ</t>
    </rPh>
    <phoneticPr fontId="4"/>
  </si>
  <si>
    <t>合計</t>
    <rPh sb="0" eb="2">
      <t>ゴウケイ</t>
    </rPh>
    <phoneticPr fontId="4"/>
  </si>
  <si>
    <t>リスクなし</t>
    <phoneticPr fontId="4"/>
  </si>
  <si>
    <t>要員別工数（人月）</t>
    <rPh sb="0" eb="3">
      <t>ヨウインベツ</t>
    </rPh>
    <rPh sb="3" eb="5">
      <t>コウスウ</t>
    </rPh>
    <rPh sb="6" eb="8">
      <t>ニンゲツ</t>
    </rPh>
    <phoneticPr fontId="4"/>
  </si>
  <si>
    <t>要員別工数（1カ月）</t>
    <rPh sb="0" eb="3">
      <t>ヨウインベツ</t>
    </rPh>
    <rPh sb="3" eb="5">
      <t>コウスウ</t>
    </rPh>
    <rPh sb="8" eb="9">
      <t>ゲツ</t>
    </rPh>
    <phoneticPr fontId="4"/>
  </si>
  <si>
    <t>要員比率</t>
    <rPh sb="0" eb="2">
      <t>ヨウイン</t>
    </rPh>
    <rPh sb="2" eb="4">
      <t>ヒリツ</t>
    </rPh>
    <phoneticPr fontId="4"/>
  </si>
  <si>
    <t>平均体制</t>
    <rPh sb="0" eb="2">
      <t>ヘイキン</t>
    </rPh>
    <rPh sb="2" eb="4">
      <t>タイセイ</t>
    </rPh>
    <phoneticPr fontId="4"/>
  </si>
  <si>
    <t>PM/PL</t>
    <phoneticPr fontId="4"/>
  </si>
  <si>
    <t>SE</t>
    <phoneticPr fontId="4"/>
  </si>
  <si>
    <t>PG</t>
    <phoneticPr fontId="4"/>
  </si>
  <si>
    <t>SE/PG</t>
    <phoneticPr fontId="4"/>
  </si>
  <si>
    <t>期間</t>
    <rPh sb="0" eb="2">
      <t>キカン</t>
    </rPh>
    <phoneticPr fontId="4"/>
  </si>
  <si>
    <t>人数/月</t>
    <rPh sb="0" eb="2">
      <t>ニンズウ</t>
    </rPh>
    <rPh sb="3" eb="4">
      <t>ツキ</t>
    </rPh>
    <phoneticPr fontId="4"/>
  </si>
  <si>
    <t>■要件定義(RD)</t>
    <phoneticPr fontId="4"/>
  </si>
  <si>
    <t>各工程</t>
    <rPh sb="0" eb="3">
      <t>カクコウテイ</t>
    </rPh>
    <phoneticPr fontId="4"/>
  </si>
  <si>
    <t>見積合計</t>
    <rPh sb="0" eb="2">
      <t>ミツモリ</t>
    </rPh>
    <rPh sb="2" eb="4">
      <t>ゴウケイ</t>
    </rPh>
    <phoneticPr fontId="4"/>
  </si>
  <si>
    <t>要員別単価</t>
    <rPh sb="0" eb="3">
      <t>ヨウインベツ</t>
    </rPh>
    <rPh sb="3" eb="5">
      <t>タンカ</t>
    </rPh>
    <phoneticPr fontId="4"/>
  </si>
  <si>
    <t>PM</t>
    <phoneticPr fontId="4"/>
  </si>
  <si>
    <t>PL</t>
    <phoneticPr fontId="4"/>
  </si>
  <si>
    <t>リスク</t>
    <phoneticPr fontId="4"/>
  </si>
  <si>
    <t>PM/PL
比率</t>
    <rPh sb="6" eb="8">
      <t>ヒリツ</t>
    </rPh>
    <phoneticPr fontId="4"/>
  </si>
  <si>
    <t>PM人数</t>
    <rPh sb="2" eb="4">
      <t>ニンズウ</t>
    </rPh>
    <phoneticPr fontId="4"/>
  </si>
  <si>
    <t>PL人数</t>
    <rPh sb="2" eb="4">
      <t>ニンズウ</t>
    </rPh>
    <phoneticPr fontId="4"/>
  </si>
  <si>
    <t>見積金額計</t>
    <rPh sb="0" eb="2">
      <t>ミツ</t>
    </rPh>
    <rPh sb="2" eb="4">
      <t>キンガク</t>
    </rPh>
    <rPh sb="4" eb="5">
      <t>ケイ</t>
    </rPh>
    <phoneticPr fontId="4"/>
  </si>
  <si>
    <t>作業工数（人日）</t>
    <rPh sb="0" eb="2">
      <t>サギョウ</t>
    </rPh>
    <rPh sb="2" eb="4">
      <t>コウスウ</t>
    </rPh>
    <phoneticPr fontId="15"/>
  </si>
  <si>
    <t>№</t>
    <phoneticPr fontId="15"/>
  </si>
  <si>
    <t>論理工程</t>
    <rPh sb="0" eb="2">
      <t>ロンリ</t>
    </rPh>
    <rPh sb="2" eb="4">
      <t>コウテイ</t>
    </rPh>
    <phoneticPr fontId="15"/>
  </si>
  <si>
    <t>分野</t>
    <rPh sb="0" eb="2">
      <t>ブンヤ</t>
    </rPh>
    <phoneticPr fontId="15"/>
  </si>
  <si>
    <t>中分類</t>
    <rPh sb="0" eb="3">
      <t>チュウブンルイ</t>
    </rPh>
    <phoneticPr fontId="15"/>
  </si>
  <si>
    <t>小分類</t>
    <rPh sb="0" eb="1">
      <t>ショウ</t>
    </rPh>
    <rPh sb="1" eb="3">
      <t>ブンルイ</t>
    </rPh>
    <phoneticPr fontId="15"/>
  </si>
  <si>
    <t>着手前提</t>
    <rPh sb="0" eb="2">
      <t>チャクシュ</t>
    </rPh>
    <rPh sb="2" eb="4">
      <t>ゼンテイ</t>
    </rPh>
    <phoneticPr fontId="15"/>
  </si>
  <si>
    <t>作業概要</t>
    <rPh sb="0" eb="4">
      <t>サギョウガイヨウ</t>
    </rPh>
    <phoneticPr fontId="15"/>
  </si>
  <si>
    <t>規模</t>
    <phoneticPr fontId="15"/>
  </si>
  <si>
    <t>作業</t>
    <rPh sb="0" eb="2">
      <t>サギョウ</t>
    </rPh>
    <phoneticPr fontId="15"/>
  </si>
  <si>
    <t>会議体</t>
    <rPh sb="0" eb="3">
      <t>カイギタイ</t>
    </rPh>
    <phoneticPr fontId="7"/>
  </si>
  <si>
    <t>備考</t>
    <rPh sb="0" eb="2">
      <t>ビコウ</t>
    </rPh>
    <phoneticPr fontId="15"/>
  </si>
  <si>
    <t>合計工数</t>
    <rPh sb="0" eb="2">
      <t>ゴウケイ</t>
    </rPh>
    <rPh sb="2" eb="4">
      <t>コウスウ</t>
    </rPh>
    <phoneticPr fontId="7"/>
  </si>
  <si>
    <t>管理工数</t>
    <rPh sb="0" eb="4">
      <t>カンリコウスウ</t>
    </rPh>
    <phoneticPr fontId="7"/>
  </si>
  <si>
    <t>作業工数</t>
    <rPh sb="0" eb="2">
      <t>サギョウ</t>
    </rPh>
    <rPh sb="2" eb="4">
      <t>コウスウ</t>
    </rPh>
    <phoneticPr fontId="7"/>
  </si>
  <si>
    <t>CA・RD</t>
    <phoneticPr fontId="7"/>
  </si>
  <si>
    <t>フロントエンド開発</t>
    <rPh sb="7" eb="9">
      <t>カイハツ</t>
    </rPh>
    <phoneticPr fontId="15"/>
  </si>
  <si>
    <t>作業開始準備</t>
    <rPh sb="2" eb="4">
      <t>カイシ</t>
    </rPh>
    <phoneticPr fontId="7"/>
  </si>
  <si>
    <t xml:space="preserve">・各種資料過不足確認
・作業環境整備
・要員計画作成
・開発環境構築
・セキュリティ教育
</t>
    <rPh sb="1" eb="3">
      <t>カクシュ</t>
    </rPh>
    <rPh sb="3" eb="5">
      <t>シリョウ</t>
    </rPh>
    <rPh sb="5" eb="8">
      <t>カブソク</t>
    </rPh>
    <rPh sb="8" eb="10">
      <t>カクニン</t>
    </rPh>
    <rPh sb="12" eb="14">
      <t>サギョウ</t>
    </rPh>
    <rPh sb="14" eb="16">
      <t>カンキョウ</t>
    </rPh>
    <rPh sb="16" eb="18">
      <t>セイビ</t>
    </rPh>
    <rPh sb="20" eb="24">
      <t>ヨウインケイカク</t>
    </rPh>
    <rPh sb="24" eb="26">
      <t>サクセイ</t>
    </rPh>
    <rPh sb="28" eb="34">
      <t>カイハツカンキョウコウチク</t>
    </rPh>
    <rPh sb="42" eb="44">
      <t>キョウイク</t>
    </rPh>
    <phoneticPr fontId="7"/>
  </si>
  <si>
    <t>UI・SS</t>
    <phoneticPr fontId="7"/>
  </si>
  <si>
    <t>PS・PT</t>
  </si>
  <si>
    <t>バックエンド開発</t>
    <rPh sb="6" eb="8">
      <t>カイハツ</t>
    </rPh>
    <phoneticPr fontId="15"/>
  </si>
  <si>
    <t>最終行</t>
    <rPh sb="0" eb="3">
      <t>サイシュウギョウ</t>
    </rPh>
    <phoneticPr fontId="7"/>
  </si>
  <si>
    <t>作業</t>
    <rPh sb="0" eb="2">
      <t>サギョウ</t>
    </rPh>
    <phoneticPr fontId="4"/>
  </si>
  <si>
    <t>会議体</t>
    <rPh sb="0" eb="3">
      <t>カイギタイ</t>
    </rPh>
    <phoneticPr fontId="4"/>
  </si>
  <si>
    <t>合計（人月）</t>
    <rPh sb="0" eb="2">
      <t>ゴウケイ</t>
    </rPh>
    <rPh sb="3" eb="5">
      <t>ニンゲツ</t>
    </rPh>
    <phoneticPr fontId="7"/>
  </si>
  <si>
    <t>業務</t>
    <phoneticPr fontId="7"/>
  </si>
  <si>
    <t>分類</t>
    <rPh sb="0" eb="2">
      <t>ブンルイ</t>
    </rPh>
    <phoneticPr fontId="7"/>
  </si>
  <si>
    <t>現行ステップ数</t>
    <rPh sb="0" eb="2">
      <t>ゲンコウ</t>
    </rPh>
    <phoneticPr fontId="7"/>
  </si>
  <si>
    <t>+-ステップ数</t>
    <phoneticPr fontId="7"/>
  </si>
  <si>
    <t>想定ステップ数</t>
    <rPh sb="0" eb="2">
      <t>ソウテイ</t>
    </rPh>
    <rPh sb="6" eb="7">
      <t>スウ</t>
    </rPh>
    <phoneticPr fontId="7"/>
  </si>
  <si>
    <r>
      <rPr>
        <sz val="11"/>
        <color theme="1"/>
        <rFont val="Microsoft YaHei"/>
        <family val="2"/>
        <charset val="134"/>
      </rPr>
      <t>PG</t>
    </r>
    <r>
      <rPr>
        <sz val="11"/>
        <color theme="1"/>
        <rFont val="游ゴシック"/>
        <family val="2"/>
        <scheme val="minor"/>
      </rPr>
      <t>工数</t>
    </r>
    <rPh sb="2" eb="4">
      <t>コウスウ</t>
    </rPh>
    <phoneticPr fontId="7"/>
  </si>
  <si>
    <r>
      <rPr>
        <sz val="11"/>
        <color theme="1"/>
        <rFont val="游ゴシック"/>
        <family val="2"/>
        <charset val="128"/>
      </rPr>
      <t>PT</t>
    </r>
    <r>
      <rPr>
        <sz val="11"/>
        <color theme="1"/>
        <rFont val="游ゴシック"/>
        <family val="2"/>
        <scheme val="minor"/>
      </rPr>
      <t>工数</t>
    </r>
    <rPh sb="2" eb="4">
      <t>コウスウ</t>
    </rPh>
    <phoneticPr fontId="7"/>
  </si>
  <si>
    <t>共通（Client)</t>
    <phoneticPr fontId="7"/>
  </si>
  <si>
    <t>クライアント</t>
    <phoneticPr fontId="7"/>
  </si>
  <si>
    <t>共通（Ｔｏｏｌｓ）</t>
    <phoneticPr fontId="7"/>
  </si>
  <si>
    <t>顧客(Client)</t>
    <phoneticPr fontId="7"/>
  </si>
  <si>
    <t>対面（Client）</t>
    <phoneticPr fontId="7"/>
  </si>
  <si>
    <t>後方(Client)</t>
    <phoneticPr fontId="7"/>
  </si>
  <si>
    <t>共通部品</t>
    <rPh sb="0" eb="2">
      <t>キョウツウ</t>
    </rPh>
    <rPh sb="2" eb="4">
      <t>ブヒン</t>
    </rPh>
    <phoneticPr fontId="7"/>
  </si>
  <si>
    <t>共通（WebService)</t>
    <phoneticPr fontId="7"/>
  </si>
  <si>
    <t>サーバ側</t>
    <phoneticPr fontId="7"/>
  </si>
  <si>
    <t>共通（commons)</t>
    <phoneticPr fontId="7"/>
  </si>
  <si>
    <t>クライアント+サーバ</t>
    <phoneticPr fontId="7"/>
  </si>
  <si>
    <t>顧客(WebService)</t>
    <phoneticPr fontId="7"/>
  </si>
  <si>
    <t>サーバ側</t>
  </si>
  <si>
    <t>顧客（Commons)</t>
    <phoneticPr fontId="7"/>
  </si>
  <si>
    <t>対面（Commons)</t>
    <phoneticPr fontId="7"/>
  </si>
  <si>
    <t>後方(WebService)</t>
    <phoneticPr fontId="7"/>
  </si>
  <si>
    <t>後方（Commons)</t>
  </si>
  <si>
    <t>クライアント総工数：</t>
    <rPh sb="6" eb="7">
      <t>ソウ</t>
    </rPh>
    <rPh sb="7" eb="9">
      <t>コウスウ</t>
    </rPh>
    <phoneticPr fontId="7"/>
  </si>
  <si>
    <t>サーバ側総工数：</t>
    <phoneticPr fontId="7"/>
  </si>
  <si>
    <t>※[クライアント+サーバ]は一部WEB化要、一部修正要、一部修正不要。</t>
    <rPh sb="14" eb="16">
      <t>イチブ</t>
    </rPh>
    <rPh sb="19" eb="20">
      <t>カ</t>
    </rPh>
    <rPh sb="20" eb="21">
      <t>ヨウ</t>
    </rPh>
    <rPh sb="22" eb="24">
      <t>イチブ</t>
    </rPh>
    <rPh sb="24" eb="26">
      <t>シュウセイ</t>
    </rPh>
    <rPh sb="26" eb="27">
      <t>ヨウ</t>
    </rPh>
    <rPh sb="28" eb="30">
      <t>イチブ</t>
    </rPh>
    <rPh sb="30" eb="32">
      <t>シュウセイ</t>
    </rPh>
    <rPh sb="32" eb="34">
      <t>フヨウ</t>
    </rPh>
    <phoneticPr fontId="7"/>
  </si>
  <si>
    <t>生産性：4k/月</t>
    <rPh sb="0" eb="3">
      <t>セイサンセイ</t>
    </rPh>
    <rPh sb="7" eb="8">
      <t>ツキ</t>
    </rPh>
    <phoneticPr fontId="4"/>
  </si>
  <si>
    <t>クライアント/サーバ</t>
    <phoneticPr fontId="4"/>
  </si>
  <si>
    <t>部品</t>
    <rPh sb="0" eb="2">
      <t>ブヒン</t>
    </rPh>
    <phoneticPr fontId="4"/>
  </si>
  <si>
    <t>生産性：2k/月</t>
    <rPh sb="0" eb="3">
      <t>セイサンセイ</t>
    </rPh>
    <rPh sb="7" eb="8">
      <t>ツキ</t>
    </rPh>
    <phoneticPr fontId="4"/>
  </si>
  <si>
    <t>※[クライアント]の「+-ステップ数」の数字は「+」の原因はクライアント側はHTML+CSS+javascriptの作成が必要となる為、ステップ数が増えると想定。</t>
    <rPh sb="20" eb="22">
      <t>スウジ</t>
    </rPh>
    <rPh sb="27" eb="29">
      <t>ゲンイン</t>
    </rPh>
    <rPh sb="66" eb="67">
      <t>タメ</t>
    </rPh>
    <rPh sb="72" eb="73">
      <t>スウ</t>
    </rPh>
    <rPh sb="74" eb="75">
      <t>フ</t>
    </rPh>
    <rPh sb="78" eb="80">
      <t>ソウテイガワ</t>
    </rPh>
    <phoneticPr fontId="7"/>
  </si>
  <si>
    <t>※[サーバ]の「+-ステップ数」の数字は「-」の原因はバージョンアップのため、修正不要を想定。</t>
    <rPh sb="17" eb="19">
      <t>スウジ</t>
    </rPh>
    <rPh sb="24" eb="26">
      <t>ゲンイン</t>
    </rPh>
    <rPh sb="39" eb="41">
      <t>シュウセイ</t>
    </rPh>
    <rPh sb="41" eb="43">
      <t>フヨウ</t>
    </rPh>
    <rPh sb="44" eb="46">
      <t>ソウテイ</t>
    </rPh>
    <phoneticPr fontId="7"/>
  </si>
  <si>
    <t>PG</t>
    <phoneticPr fontId="4"/>
  </si>
  <si>
    <t>PT</t>
    <phoneticPr fontId="4"/>
  </si>
  <si>
    <t>・テスト仕様書は現行から流用</t>
    <rPh sb="4" eb="7">
      <t>シヨウショ</t>
    </rPh>
    <rPh sb="8" eb="10">
      <t>ゲンコウ</t>
    </rPh>
    <rPh sb="12" eb="14">
      <t>リュウヨウ</t>
    </rPh>
    <phoneticPr fontId="4"/>
  </si>
  <si>
    <t>別紙_規模</t>
    <rPh sb="0" eb="2">
      <t>ベッシ</t>
    </rPh>
    <rPh sb="3" eb="5">
      <t>キボ</t>
    </rPh>
    <phoneticPr fontId="4"/>
  </si>
  <si>
    <t>・フロントエンド開発(共通部品含む)</t>
    <rPh sb="8" eb="10">
      <t>カイハツ</t>
    </rPh>
    <rPh sb="11" eb="15">
      <t>キョウツウブヒン</t>
    </rPh>
    <rPh sb="15" eb="16">
      <t>フク</t>
    </rPh>
    <phoneticPr fontId="4"/>
  </si>
  <si>
    <t>・バックエンド開発</t>
    <rPh sb="7" eb="9">
      <t>カイハツ</t>
    </rPh>
    <phoneticPr fontId="4"/>
  </si>
  <si>
    <t>既存機能調査</t>
    <rPh sb="0" eb="2">
      <t>キゾン</t>
    </rPh>
    <rPh sb="2" eb="4">
      <t>キノウ</t>
    </rPh>
    <rPh sb="4" eb="6">
      <t>チョウサ</t>
    </rPh>
    <phoneticPr fontId="7"/>
  </si>
  <si>
    <t>画面設計書修正</t>
    <rPh sb="0" eb="2">
      <t>ガメン</t>
    </rPh>
    <rPh sb="2" eb="5">
      <t>セッケイショ</t>
    </rPh>
    <rPh sb="5" eb="7">
      <t>シュウセイ</t>
    </rPh>
    <phoneticPr fontId="7"/>
  </si>
  <si>
    <t xml:space="preserve">・画面設計書の修正
</t>
    <rPh sb="1" eb="6">
      <t>ガメンセッケイショ</t>
    </rPh>
    <rPh sb="7" eb="9">
      <t>シュウセイ</t>
    </rPh>
    <phoneticPr fontId="4"/>
  </si>
  <si>
    <t>・221画面</t>
    <rPh sb="4" eb="6">
      <t>ガメン</t>
    </rPh>
    <phoneticPr fontId="7"/>
  </si>
  <si>
    <t>【　ギフトシステム　クライアント系プログラム・モジュール一覧　】</t>
    <rPh sb="16" eb="17">
      <t>ケイ</t>
    </rPh>
    <rPh sb="28" eb="30">
      <t>イチラン</t>
    </rPh>
    <phoneticPr fontId="15"/>
  </si>
  <si>
    <t>No</t>
    <phoneticPr fontId="15"/>
  </si>
  <si>
    <t>業務</t>
    <rPh sb="0" eb="2">
      <t>ギョウム</t>
    </rPh>
    <phoneticPr fontId="15"/>
  </si>
  <si>
    <t>画面／帳票</t>
    <rPh sb="0" eb="2">
      <t>ガメン</t>
    </rPh>
    <rPh sb="3" eb="5">
      <t>チョウヒョウ</t>
    </rPh>
    <phoneticPr fontId="15"/>
  </si>
  <si>
    <t>ソリューション</t>
    <phoneticPr fontId="15"/>
  </si>
  <si>
    <t>プロジェクト</t>
    <phoneticPr fontId="15"/>
  </si>
  <si>
    <t>ファイルID</t>
    <phoneticPr fontId="15"/>
  </si>
  <si>
    <t>プログラムID</t>
    <phoneticPr fontId="15"/>
  </si>
  <si>
    <t>ステップ数</t>
    <rPh sb="4" eb="5">
      <t>スウ</t>
    </rPh>
    <phoneticPr fontId="15"/>
  </si>
  <si>
    <t>処理概要</t>
    <rPh sb="0" eb="2">
      <t>ショリ</t>
    </rPh>
    <rPh sb="2" eb="4">
      <t>ガイヨウ</t>
    </rPh>
    <phoneticPr fontId="15"/>
  </si>
  <si>
    <t>共通（Client)</t>
    <rPh sb="0" eb="2">
      <t>キョウツウ</t>
    </rPh>
    <phoneticPr fontId="15"/>
  </si>
  <si>
    <t>Client</t>
    <phoneticPr fontId="15"/>
  </si>
  <si>
    <t>AssemblyInfo</t>
    <phoneticPr fontId="15"/>
  </si>
  <si>
    <t>アセンブリ属性の値を確認</t>
  </si>
  <si>
    <t>ButtonSet</t>
    <phoneticPr fontId="15"/>
  </si>
  <si>
    <t>メニューボタン用のプロパティ情報</t>
  </si>
  <si>
    <t>ログオン画面</t>
    <rPh sb="4" eb="6">
      <t>ガメン</t>
    </rPh>
    <phoneticPr fontId="15"/>
  </si>
  <si>
    <t>LoginForm</t>
  </si>
  <si>
    <t>GCC01D01</t>
  </si>
  <si>
    <t>業務メニュー画面</t>
    <rPh sb="0" eb="2">
      <t>ギョウム</t>
    </rPh>
    <phoneticPr fontId="15"/>
  </si>
  <si>
    <t>MenuForm</t>
    <phoneticPr fontId="15"/>
  </si>
  <si>
    <t>GCC02D01</t>
  </si>
  <si>
    <t>MenuSet</t>
    <phoneticPr fontId="15"/>
  </si>
  <si>
    <t>タイトル/メニューボタンのコレクション</t>
  </si>
  <si>
    <t>ステップ総数</t>
    <rPh sb="4" eb="6">
      <t>ソウスウ</t>
    </rPh>
    <phoneticPr fontId="15"/>
  </si>
  <si>
    <t>共通（WebService)</t>
    <rPh sb="0" eb="2">
      <t>キョウツウ</t>
    </rPh>
    <phoneticPr fontId="15"/>
  </si>
  <si>
    <t>WebService</t>
  </si>
  <si>
    <t>DsCommon</t>
    <phoneticPr fontId="15"/>
  </si>
  <si>
    <t>AssemblyInfo</t>
  </si>
  <si>
    <t>WebAgentCommon</t>
    <phoneticPr fontId="15"/>
  </si>
  <si>
    <t>共通WEBサービスエージェント</t>
  </si>
  <si>
    <t>WsCommon</t>
  </si>
  <si>
    <t>CommonHeader</t>
    <phoneticPr fontId="15"/>
  </si>
  <si>
    <t>共通WEBサービスヘッダを定義</t>
  </si>
  <si>
    <t>共通（commons)</t>
    <rPh sb="0" eb="2">
      <t>キョウツウ</t>
    </rPh>
    <phoneticPr fontId="15"/>
  </si>
  <si>
    <t>commons</t>
    <phoneticPr fontId="15"/>
  </si>
  <si>
    <t>BellMaxHelper</t>
  </si>
  <si>
    <t>AssemblyInfo.vb</t>
  </si>
  <si>
    <t>アセンブリ属性の値を確認</t>
    <phoneticPr fontId="15"/>
  </si>
  <si>
    <t xml:space="preserve"> </t>
    <phoneticPr fontId="15"/>
  </si>
  <si>
    <t>BellMaxSearch.vb</t>
  </si>
  <si>
    <t>ベルマックスを使用して住所検索等</t>
  </si>
  <si>
    <t>FactorySearch.vb</t>
  </si>
  <si>
    <t>ベルマックス用とＤＢ用のインスタンスを作成</t>
  </si>
  <si>
    <t>ISearch.vb</t>
  </si>
  <si>
    <t>都道府県データセット</t>
    <phoneticPr fontId="15"/>
  </si>
  <si>
    <t>MdbSearch.vb</t>
  </si>
  <si>
    <t>ＭＤＢを使用して住所検索等</t>
    <phoneticPr fontId="15"/>
  </si>
  <si>
    <t>Search.vb</t>
  </si>
  <si>
    <t>電話番号検索等</t>
    <phoneticPr fontId="15"/>
  </si>
  <si>
    <t>SearchBase.vb</t>
    <phoneticPr fontId="15"/>
  </si>
  <si>
    <t>エラーを操作する基幹クラス</t>
    <phoneticPr fontId="15"/>
  </si>
  <si>
    <t>Configuration</t>
  </si>
  <si>
    <t>ASP/AspInfo.vb</t>
    <phoneticPr fontId="15"/>
  </si>
  <si>
    <t>XPath指定時に利用するタグ名文字列</t>
    <phoneticPr fontId="15"/>
  </si>
  <si>
    <t>Common/Gyomu.vb</t>
    <phoneticPr fontId="15"/>
  </si>
  <si>
    <t>Configuration.Common.Gyomu 情報を取得</t>
    <phoneticPr fontId="15"/>
  </si>
  <si>
    <t>Common/PcManagement.vb</t>
    <phoneticPr fontId="15"/>
  </si>
  <si>
    <t>Configuration.Common.PcManagement 情報を取得</t>
  </si>
  <si>
    <t>Common/Reserved.vb</t>
    <phoneticPr fontId="15"/>
  </si>
  <si>
    <t>Configuration.Common.Reserved 情報を取得</t>
  </si>
  <si>
    <t>Common/UserInfo.vb</t>
    <phoneticPr fontId="15"/>
  </si>
  <si>
    <t>Configuration.Common.UserInfo 情報を取得</t>
  </si>
  <si>
    <t>Common/WebInfo.vb</t>
    <phoneticPr fontId="15"/>
  </si>
  <si>
    <t>Configuration.Common.WebInfo 情報を取得</t>
  </si>
  <si>
    <t>Common/WebSite.vb</t>
    <phoneticPr fontId="15"/>
  </si>
  <si>
    <t>Configuration.Common.WebSite情報を取得</t>
  </si>
  <si>
    <t>Common/Environment/BackupConfig.vb</t>
    <phoneticPr fontId="15"/>
  </si>
  <si>
    <t>Configuration.Common.Environment.BackupConfig 情報を取得</t>
  </si>
  <si>
    <t>Common/Environment/ErrorLog.vb</t>
    <phoneticPr fontId="15"/>
  </si>
  <si>
    <t>Configuration.Common.Environment.ErrorLog 情報を取得</t>
  </si>
  <si>
    <t>Common/Environment/Mode.vb</t>
    <phoneticPr fontId="15"/>
  </si>
  <si>
    <t>Configuration.Common.Environment.Mode 情報を取得</t>
  </si>
  <si>
    <t>Common/Environment/OperateLog.vb</t>
    <phoneticPr fontId="15"/>
  </si>
  <si>
    <t>Configuration.Common.Environment.OperateLog 情報を取得</t>
  </si>
  <si>
    <t>Common/Environment/Path.vb</t>
    <phoneticPr fontId="15"/>
  </si>
  <si>
    <t>Configuration.Common.Environment.Path 情報を取得</t>
  </si>
  <si>
    <t>Common/Environment/ResourceDownLoading.vb</t>
    <phoneticPr fontId="15"/>
  </si>
  <si>
    <t>Configuration.Common.Environment.ResourceDownLoadingの情報を取得</t>
  </si>
  <si>
    <t>Common/Environment/Screen.vb</t>
    <phoneticPr fontId="15"/>
  </si>
  <si>
    <t>Configuration.Common.Environment.Screenの情報を取得</t>
  </si>
  <si>
    <t>Common/Environment/Term.vb</t>
    <phoneticPr fontId="15"/>
  </si>
  <si>
    <t>Configuration.Common.Environment.Term 情報取得</t>
  </si>
  <si>
    <t>Common/Environment/TimeBase.vb</t>
    <phoneticPr fontId="15"/>
  </si>
  <si>
    <t>Configuration.Common.Environment.TimeBaseの情報を取得</t>
  </si>
  <si>
    <t>Common/Environment/TraceLog.vb</t>
    <phoneticPr fontId="15"/>
  </si>
  <si>
    <t>Configuration.Common.Environment.TraceLog 情報を取得</t>
  </si>
  <si>
    <t>Common/Environment/WebServiceTimeOut.vb</t>
    <phoneticPr fontId="15"/>
  </si>
  <si>
    <t>Configuration.Common.Environment.WebServiceTimeOutの情報を取得</t>
  </si>
  <si>
    <t>Common/DMB/Gft.vb</t>
    <phoneticPr fontId="15"/>
  </si>
  <si>
    <t>Configuration.Common.Mdb.Gft 情報を取得</t>
  </si>
  <si>
    <t>Common/DMB/Master.vb</t>
    <phoneticPr fontId="15"/>
  </si>
  <si>
    <t>Configuration.Common.Mdb.Master 情報を取得</t>
    <phoneticPr fontId="15"/>
  </si>
  <si>
    <t>Common/DMB/Message.vb</t>
    <phoneticPr fontId="15"/>
  </si>
  <si>
    <t>Configuration.Common.Mdb.Message 情報を取得</t>
  </si>
  <si>
    <t>Haiso/HaisoInfo.vb</t>
    <phoneticPr fontId="15"/>
  </si>
  <si>
    <t>Configuration.Haiso.HaisoInfo 情報を取得</t>
  </si>
  <si>
    <t>Koho/KohoInfo.vb</t>
    <phoneticPr fontId="15"/>
  </si>
  <si>
    <t>Configuration.Koho.KohoInfo 情報を取得</t>
  </si>
  <si>
    <t>Kokyaku/KokyakuInfo/DivideCount.vb</t>
    <phoneticPr fontId="15"/>
  </si>
  <si>
    <t>Configuration.Kokyaku.KokyakuInfo.DivideCount 情報を取得</t>
  </si>
  <si>
    <t>Kokyaku/KokyakuInfo/JznSaiPrint.vb</t>
    <phoneticPr fontId="15"/>
  </si>
  <si>
    <t>Configuration.Kokyaku.KokyakuInfo.JznSaiPrint 情報を取得</t>
  </si>
  <si>
    <t>Kokyaku/KokyakuInfo/MaxViewCount.vb</t>
    <phoneticPr fontId="15"/>
  </si>
  <si>
    <t>Configuration.Kokyaku.KokyakuInfo.MaxViewCount 情報を取得</t>
  </si>
  <si>
    <t>Kokyaku/KokyakuInfo/PrinterDriver.vb</t>
    <phoneticPr fontId="15"/>
  </si>
  <si>
    <t>Configuration.Kokyaku.KokyakuInfo.PrinterDriver 情報を取得</t>
  </si>
  <si>
    <t>Taimen/JuchuInfo.vb</t>
    <phoneticPr fontId="15"/>
  </si>
  <si>
    <t>Configuration.Taimen.JuchuInfo 情報を取得</t>
  </si>
  <si>
    <t>ConfigBase.vb</t>
  </si>
  <si>
    <t>設定情報が記述されたXMLファイルへのアクセスを行うクラスの基礎部分</t>
  </si>
  <si>
    <t>DataAccess</t>
  </si>
  <si>
    <t>AssemblyInfo.vb</t>
    <phoneticPr fontId="15"/>
  </si>
  <si>
    <t>OracleDataUtility.vb</t>
    <phoneticPr fontId="15"/>
  </si>
  <si>
    <t>オラクルデータ型を変換</t>
    <phoneticPr fontId="15"/>
  </si>
  <si>
    <t>OracleHelper.vb</t>
    <phoneticPr fontId="15"/>
  </si>
  <si>
    <t>オラクルデータベースへのデータアクセス処理</t>
    <phoneticPr fontId="15"/>
  </si>
  <si>
    <t>OracleInterfaceUtility.vb</t>
    <phoneticPr fontId="15"/>
  </si>
  <si>
    <t>オラクル関連クラスの開放処理</t>
    <phoneticPr fontId="15"/>
  </si>
  <si>
    <t>OracleNumber.vb</t>
    <phoneticPr fontId="15"/>
  </si>
  <si>
    <t>オラクルエラー番号を定義</t>
    <phoneticPr fontId="15"/>
  </si>
  <si>
    <t>DsCommon</t>
  </si>
  <si>
    <t>WsDsGftOpelog.xsd</t>
  </si>
  <si>
    <t>テーブル定義</t>
    <rPh sb="4" eb="6">
      <t>テイギ</t>
    </rPh>
    <phoneticPr fontId="15"/>
  </si>
  <si>
    <t>DsMDB</t>
  </si>
  <si>
    <t>DsBatchSeqCtl.xsd</t>
    <phoneticPr fontId="15"/>
  </si>
  <si>
    <t>DsGftGaibuCtl.xsd</t>
  </si>
  <si>
    <t>DsGftGaiburcvCtl.xsd</t>
  </si>
  <si>
    <t>DsGftJuchuCnf.xsd</t>
  </si>
  <si>
    <t>DsGftJuchuNo.xsd</t>
  </si>
  <si>
    <t>DsGftSys.xsd</t>
  </si>
  <si>
    <t>DsMstBellMaxVer.xsd</t>
  </si>
  <si>
    <t>DsMstBiko.xsd</t>
  </si>
  <si>
    <t>DsMstBuhiki.xsd</t>
  </si>
  <si>
    <t>DsMstBunkatu.xsd</t>
    <phoneticPr fontId="15"/>
  </si>
  <si>
    <t>DsMstCard.xsd</t>
    <phoneticPr fontId="15"/>
  </si>
  <si>
    <t>DsMstDakiawase.xsd</t>
    <phoneticPr fontId="15"/>
  </si>
  <si>
    <t>DsMstDll.xsd</t>
    <phoneticPr fontId="15"/>
  </si>
  <si>
    <t>DsMstGaiSzk.xsd</t>
  </si>
  <si>
    <t>DsMstGaiTk.xsd</t>
  </si>
  <si>
    <t>DsMstHaifuMiseGrp.xsd</t>
  </si>
  <si>
    <t>DsMstHassomei.xsd</t>
  </si>
  <si>
    <t>DsMstJsSwk.xsd</t>
  </si>
  <si>
    <t>DsMstJusho.xsd</t>
  </si>
  <si>
    <t>DsMstKeijo.xsd</t>
  </si>
  <si>
    <t>DsMstKenSkgn.xsd</t>
    <phoneticPr fontId="15"/>
  </si>
  <si>
    <t>DsMstMeisho.xsd</t>
  </si>
  <si>
    <t>DsMstMenu.xsd</t>
  </si>
  <si>
    <t>DsMstMenuCtrol.xsd</t>
  </si>
  <si>
    <t>DsMstMise.xsd</t>
  </si>
  <si>
    <t>DsMstProcAut.xsd</t>
  </si>
  <si>
    <t>DsMstProgram.xsd</t>
  </si>
  <si>
    <t>DsMstShnAtt.xsd</t>
  </si>
  <si>
    <t>DsMstShohin.xsd</t>
  </si>
  <si>
    <t>DsMstSoryo.xsd</t>
  </si>
  <si>
    <t>DsMstTantomei.xsd</t>
  </si>
  <si>
    <t>DsMstUseTen.xsd</t>
  </si>
  <si>
    <t>Exception</t>
  </si>
  <si>
    <t>ClientDatabaseException.vb</t>
    <phoneticPr fontId="15"/>
  </si>
  <si>
    <t>データベース関連例外(クライアント)を定義</t>
    <phoneticPr fontId="15"/>
  </si>
  <si>
    <t>ClientException.vb</t>
    <phoneticPr fontId="15"/>
  </si>
  <si>
    <t>例外の詳細な内容を示すエラータイプ</t>
    <phoneticPr fontId="15"/>
  </si>
  <si>
    <t>CommonsException.vb</t>
    <phoneticPr fontId="15"/>
  </si>
  <si>
    <t>共通例外を定義</t>
    <phoneticPr fontId="15"/>
  </si>
  <si>
    <t>ServerDatabaseException.vb</t>
  </si>
  <si>
    <t>ClientDatabaseExceptionクラスの、メッセージを伴うコンストラクタ</t>
  </si>
  <si>
    <t>ServerException.vb</t>
  </si>
  <si>
    <t>サーバ関連例外を定義</t>
    <phoneticPr fontId="15"/>
  </si>
  <si>
    <t>Log</t>
  </si>
  <si>
    <t>CsvOperateLogger.vb</t>
  </si>
  <si>
    <t>操作ログをCSVファイルに出力</t>
    <phoneticPr fontId="15"/>
  </si>
  <si>
    <t>CsvTraceLogger.vb</t>
  </si>
  <si>
    <t>トレースログをCSVファイルに出力</t>
  </si>
  <si>
    <t>ErrorHandler.vb</t>
  </si>
  <si>
    <t>クライアントアプリケーションで発生するエラー処理のハンドリング</t>
  </si>
  <si>
    <t>ErrorLog.vb</t>
  </si>
  <si>
    <t>エラーログを出力</t>
  </si>
  <si>
    <t>ErrorLogEventLogPublisher.vb</t>
  </si>
  <si>
    <t>エラーログをイベントログに出力するためのハンドラ</t>
  </si>
  <si>
    <t>ErrorLogMessagePublisher.vb</t>
  </si>
  <si>
    <t>エラーログをサーバに送信するためのハンドラ</t>
  </si>
  <si>
    <t>ErrorLogOfflineData.vb</t>
  </si>
  <si>
    <t>オフライン時のエラーログを処理</t>
  </si>
  <si>
    <t>IOperateLogger.vb</t>
  </si>
  <si>
    <t>操作ログを出力</t>
    <phoneticPr fontId="15"/>
  </si>
  <si>
    <t>ITraceLogger.vb</t>
  </si>
  <si>
    <t>トレースログを出力</t>
    <phoneticPr fontId="15"/>
  </si>
  <si>
    <t>LoggingSettings.vb</t>
  </si>
  <si>
    <t>ログレベルを定義</t>
  </si>
  <si>
    <t>LogUtility.vb</t>
  </si>
  <si>
    <t>ログユーティリティ</t>
  </si>
  <si>
    <t>OperateInfo.vb</t>
  </si>
  <si>
    <t>操作ログ情報を定義</t>
  </si>
  <si>
    <t>OperateLog.vb</t>
  </si>
  <si>
    <t>TraceInfo.vb</t>
  </si>
  <si>
    <t>トレース情報を定義</t>
  </si>
  <si>
    <t>TraceLog.vb</t>
    <phoneticPr fontId="15"/>
  </si>
  <si>
    <t>トレースログをCSV形式でファイル出力</t>
  </si>
  <si>
    <t>MDBAccess</t>
  </si>
  <si>
    <t>MDBAgent.vb</t>
  </si>
  <si>
    <t>MDBAgentの親クラスです。</t>
  </si>
  <si>
    <t>MDBAgentBatchSeqCtl.vb</t>
  </si>
  <si>
    <t>MDB顧客バッチ制御テーブルを取得</t>
  </si>
  <si>
    <t>MDBAgentGftGaibuCtl.vb</t>
  </si>
  <si>
    <t>MDB外部連携受注制御テーブルのデータ取得</t>
    <phoneticPr fontId="15"/>
  </si>
  <si>
    <t>MDBAgentGftGaiburcvCtl.vb</t>
  </si>
  <si>
    <t>受信確認画面プログラムIDプロパティ取得/設定</t>
  </si>
  <si>
    <t>MDBAgentGftJuchuCnf.vb</t>
  </si>
  <si>
    <t>MDB受注コンフィグテーブルのデータ取得</t>
  </si>
  <si>
    <t>MDBAgentGftJuchuNo.vb</t>
  </si>
  <si>
    <t>受注番号テーブルの取得・更新</t>
  </si>
  <si>
    <t>MDBAgentGftSys.vb</t>
  </si>
  <si>
    <t>システム管理テーブルの取得・更新</t>
  </si>
  <si>
    <t>MDBAgentHaifuMiseGrp.vb</t>
  </si>
  <si>
    <t>配布用店マスタのデータ取得</t>
  </si>
  <si>
    <t>MDBAgentMstBellMaxVer.vb</t>
  </si>
  <si>
    <t>MDB　BELLMAXの最新バージョンの更新日を取得</t>
  </si>
  <si>
    <t>MDBAgentMstBiko.vb</t>
  </si>
  <si>
    <t>MDB備考マスタのデータ取得</t>
  </si>
  <si>
    <t>MDBAgentMstBuhiki.vb</t>
  </si>
  <si>
    <t>MDB歩引マスタのデータ取得</t>
  </si>
  <si>
    <t>MDBAgentMstBunkatu.vb</t>
  </si>
  <si>
    <t>MDB分割支払マスタのデータ取得</t>
  </si>
  <si>
    <t>MDBAgentMstCard.vb</t>
  </si>
  <si>
    <t>MDBカードマスタのデータ取得</t>
  </si>
  <si>
    <t>MDBAgentMstDakiawase.vb</t>
  </si>
  <si>
    <t>MDB抱合せチェックマスタのデータ取得</t>
  </si>
  <si>
    <t>MDBAgentMstDll.vb</t>
  </si>
  <si>
    <t>MDBDLLマスタのデータ取得</t>
  </si>
  <si>
    <t>MDBAgentMstGaiSzk.vb</t>
  </si>
  <si>
    <t>MDB外商所属マスタのデータ取得</t>
  </si>
  <si>
    <t>MDBAgentMstGaiTk.vb</t>
  </si>
  <si>
    <t>MDB外商特定地区マスタのデータ取得</t>
  </si>
  <si>
    <t>MDBAgentMstHassomei.vb</t>
  </si>
  <si>
    <t>MDB発送区分名マスタのデータ取得</t>
  </si>
  <si>
    <t>MDBAgentMstJsSwk.vb</t>
  </si>
  <si>
    <t>MDB住所・仕分マスタのデータ取得</t>
  </si>
  <si>
    <t>MDBAgentMstJusho.vb</t>
  </si>
  <si>
    <t>MDB住所マスタのデータ取得</t>
  </si>
  <si>
    <t>MDBAgentMstJushoPlus.vb</t>
  </si>
  <si>
    <t>MDB住所差分マスターの取得</t>
  </si>
  <si>
    <t>MDBAgentMstKeijo.vb</t>
  </si>
  <si>
    <t xml:space="preserve"> MDB自動計上マスタのデータ取得</t>
  </si>
  <si>
    <t>MDBAgentMstKenSkgn.vb</t>
  </si>
  <si>
    <t>MDB県市区郡マスタのデータ取得</t>
  </si>
  <si>
    <t>MDBAgentMstMeisho.vb</t>
  </si>
  <si>
    <t>MDB名称マスタのデータ取得</t>
  </si>
  <si>
    <t>MDBAgentMstMenu.vb</t>
  </si>
  <si>
    <t>MDBメニューマスタのデータ取得</t>
  </si>
  <si>
    <t>MDBAgentMstMenuCtrol.vb</t>
  </si>
  <si>
    <t>MDBメニューコントロールマスタのデータ取得</t>
  </si>
  <si>
    <t>MDBAgentMstMise.vb</t>
  </si>
  <si>
    <t>MDB店マスタのデータ取得</t>
  </si>
  <si>
    <t>MDBAgentMstProcAut.vb</t>
  </si>
  <si>
    <t>MDB業務権限マスタのデータ取得</t>
  </si>
  <si>
    <t>MDBAgentMstProgram.vb</t>
  </si>
  <si>
    <t>MDBプログラムマスタのデータ取得</t>
  </si>
  <si>
    <t>MDBAgentMstShnAtt.vb</t>
  </si>
  <si>
    <t>MDB商品・販売注意情報マスタのデータ取得</t>
  </si>
  <si>
    <t>MDBAgentMstShohin.vb</t>
  </si>
  <si>
    <t>MDB商品マスタのデータ取得</t>
  </si>
  <si>
    <t>MDBAgentMstSoryo.vb</t>
  </si>
  <si>
    <t>MDB送料マスタのデータ取得</t>
  </si>
  <si>
    <t>MDBAgentMstTantomei.vb</t>
  </si>
  <si>
    <t>MDB担当者名マスタのデータ取得</t>
  </si>
  <si>
    <t>MDBAgentMstUseTen.vb</t>
  </si>
  <si>
    <t>MDBUseTenのデータ取得</t>
  </si>
  <si>
    <t>MDBService.vb</t>
  </si>
  <si>
    <t>MDBへのアクセスを行うクラス</t>
  </si>
  <si>
    <t>OLEDBErrorModule.vb</t>
  </si>
  <si>
    <t>OLEDBのエラーコード定義列挙体</t>
  </si>
  <si>
    <t>MessageHelper</t>
  </si>
  <si>
    <t>DsMessage.xsd</t>
  </si>
  <si>
    <t>MdbHelper.vb</t>
  </si>
  <si>
    <t>コンポーネント デザイナで生成されたコード</t>
  </si>
  <si>
    <t>Microsoft.ApplicationBlocks.ExceptionManagement</t>
  </si>
  <si>
    <t>BaseApplicationException.vb</t>
  </si>
  <si>
    <t>Constructors</t>
  </si>
  <si>
    <t>ExceptionManager.vb</t>
  </si>
  <si>
    <t>ExceptionManager Class</t>
  </si>
  <si>
    <t>ExceptionManagerExceptions.vb</t>
  </si>
  <si>
    <t>ExceptionManagerInstaller.vb</t>
  </si>
  <si>
    <t>Public Class ExceptionManagerInstaller</t>
  </si>
  <si>
    <t>ExceptionManagerSectionHandler.vb</t>
  </si>
  <si>
    <t>Configuration Class Definitions</t>
  </si>
  <si>
    <t>ExceptionManagerText.resx</t>
  </si>
  <si>
    <t>データ</t>
    <phoneticPr fontId="15"/>
  </si>
  <si>
    <t>Microsoft.ApplicationBlocks.ExceptionManagement.Interfaces</t>
  </si>
  <si>
    <t>InterfaceDefinitions.vb</t>
  </si>
  <si>
    <t>Publishing Interfaces</t>
  </si>
  <si>
    <t>UI</t>
  </si>
  <si>
    <t>Image</t>
  </si>
  <si>
    <t>イメージファイル</t>
    <phoneticPr fontId="15"/>
  </si>
  <si>
    <t>IO/StyleReader.vb</t>
    <phoneticPr fontId="15"/>
  </si>
  <si>
    <t>スタイル読み込み用クラスのインターフェイス</t>
  </si>
  <si>
    <t>IO/XMLStyleReader.vb</t>
    <phoneticPr fontId="15"/>
  </si>
  <si>
    <t>コントロールのスタイルをXMLファイルから読み込む為のクラス</t>
    <phoneticPr fontId="15"/>
  </si>
  <si>
    <t>Utility/UIHelper.vb</t>
    <phoneticPr fontId="15"/>
  </si>
  <si>
    <t>UIで利用するヘルパークラス</t>
  </si>
  <si>
    <t>AddressData.vb</t>
  </si>
  <si>
    <t>住所検索の結果取得クラス</t>
  </si>
  <si>
    <t>住所検索フォーム</t>
  </si>
  <si>
    <t>AddressSearchForm.vb</t>
  </si>
  <si>
    <t>1024×768用のフォーム</t>
  </si>
  <si>
    <t>BasicForm.vb</t>
  </si>
  <si>
    <t>Button.vb</t>
  </si>
  <si>
    <t>ボタンコントロール</t>
  </si>
  <si>
    <t>CheckBox.vb</t>
  </si>
  <si>
    <t>チェックボックスコントロール</t>
  </si>
  <si>
    <t>CheckedListBox.vb</t>
  </si>
  <si>
    <t>チェックドリストボックスコントロール</t>
  </si>
  <si>
    <t>ComboBox.vb</t>
  </si>
  <si>
    <t>コンボボックスコントロール</t>
  </si>
  <si>
    <t>ControlBase.vb</t>
  </si>
  <si>
    <t>全てのコントロールの基底クラス</t>
  </si>
  <si>
    <t>DateTextBox.vb</t>
  </si>
  <si>
    <t>日付を扱うためのテキストボックスコントロール</t>
  </si>
  <si>
    <t>FlexForm.vb</t>
  </si>
  <si>
    <t>サイズを自由に指定できるフォーム</t>
  </si>
  <si>
    <t>FormBase.vb</t>
  </si>
  <si>
    <t>全てのフォームの基底クラス</t>
  </si>
  <si>
    <t>FormControl.vb</t>
  </si>
  <si>
    <t>フォームをコントロール</t>
  </si>
  <si>
    <t>FunctionForm.vb</t>
  </si>
  <si>
    <t>ファンクションボタン付きのフォーム</t>
  </si>
  <si>
    <t>Grid.vb</t>
  </si>
  <si>
    <t>グリッドコントロール</t>
  </si>
  <si>
    <t>GroupBox.vb</t>
  </si>
  <si>
    <t>グループボックスコントロール</t>
  </si>
  <si>
    <t>HelpDialog.vb</t>
  </si>
  <si>
    <t>ヘルプ表示用のダイアログ</t>
  </si>
  <si>
    <t>IControlBase.vb</t>
  </si>
  <si>
    <t>コントロールのスタイルを統一する為のインターフェイス</t>
  </si>
  <si>
    <t>JuchuNoBox.vb</t>
  </si>
  <si>
    <t>業務の名前を設定/取得</t>
  </si>
  <si>
    <t>KouzaNoBox.vb</t>
  </si>
  <si>
    <t>口座番号入力用テキストボックス</t>
  </si>
  <si>
    <t>Label.vb</t>
  </si>
  <si>
    <t>ラベルコントロール</t>
  </si>
  <si>
    <t>ListBox.vb</t>
  </si>
  <si>
    <t>リストボックスコントロール</t>
  </si>
  <si>
    <t>LogoBox.vb</t>
  </si>
  <si>
    <t>ロゴ表示用のコントロール</t>
  </si>
  <si>
    <t>MessageBox.vb</t>
  </si>
  <si>
    <t>メッセージデータベースからメッセージを取り出すためのオブジェクト</t>
  </si>
  <si>
    <t>NumberTextBox.vb</t>
  </si>
  <si>
    <t>数値入力用のテキストボックス</t>
  </si>
  <si>
    <t>ObjectIsEnabledDictionary.vb</t>
  </si>
  <si>
    <t>このオブジェクトに追加されたコントロールはDisableControlメソッドの対象から外れます</t>
    <phoneticPr fontId="15"/>
  </si>
  <si>
    <t>OpenFileDialog.vb</t>
  </si>
  <si>
    <t>コンストラクタ</t>
  </si>
  <si>
    <t>Panel.vb</t>
  </si>
  <si>
    <t>パネルコントロール</t>
  </si>
  <si>
    <t>RadioButton.vb</t>
  </si>
  <si>
    <t>ラジオボタンコントロール</t>
  </si>
  <si>
    <t>ReportManager.vb</t>
  </si>
  <si>
    <t>レポートの出力に関する管理を行うクラス</t>
  </si>
  <si>
    <t>ReportPrinter.vb</t>
  </si>
  <si>
    <t>レポートを印刷するためのクラス</t>
  </si>
  <si>
    <t>ReportViewer.vb</t>
  </si>
  <si>
    <t>レポート表示用のビューア</t>
  </si>
  <si>
    <t>ShopListBox.vb</t>
  </si>
  <si>
    <t>店コード一覧を表示するリストボックスコントロール</t>
  </si>
  <si>
    <t>SmallForm.vb</t>
  </si>
  <si>
    <t>小さいサイズのフォーム</t>
  </si>
  <si>
    <t>SouhyoNoBox.vb</t>
  </si>
  <si>
    <t>送票番号用のテキストボックス</t>
  </si>
  <si>
    <t>Style.vb</t>
  </si>
  <si>
    <t>コントロールのスタイル情報定義クラス</t>
  </si>
  <si>
    <t>Styles.xml</t>
  </si>
  <si>
    <t>Styles.xsd</t>
  </si>
  <si>
    <t>TabControl.vb</t>
  </si>
  <si>
    <t>タブ表示用のコントロール</t>
  </si>
  <si>
    <t>TamawariNoBox.vb</t>
  </si>
  <si>
    <t>承り票番号入力用テキストコントロール</t>
  </si>
  <si>
    <t>TelAddressSearch.vb</t>
  </si>
  <si>
    <t>電話検索の取得親クラス</t>
  </si>
  <si>
    <t>TelAddressSearchData.vb</t>
  </si>
  <si>
    <t>電話検索の結果取得クラス</t>
  </si>
  <si>
    <t>TelNoBox.vb</t>
  </si>
  <si>
    <t>電話番号入力用複合テキストコントロール</t>
  </si>
  <si>
    <t>TelSearch.vb</t>
  </si>
  <si>
    <t>電話番号検索選択フォーム</t>
  </si>
  <si>
    <t>TextBox.vb</t>
  </si>
  <si>
    <t>テキストボックスコントロール</t>
  </si>
  <si>
    <t>ZipCodeBox.vb</t>
  </si>
  <si>
    <t>郵便番号入力用のコントロール</t>
  </si>
  <si>
    <t>Utility</t>
  </si>
  <si>
    <t>DataSet/GaijiCodeDs.xsd</t>
    <phoneticPr fontId="15"/>
  </si>
  <si>
    <t>AccessReader.vb</t>
  </si>
  <si>
    <t>ACCESSのデータベースに接続し、指定されたテーブルからデータ</t>
  </si>
  <si>
    <t>AssemblyInvoker.vb</t>
  </si>
  <si>
    <t>アセンブリをロードするためのヘルパークラス</t>
  </si>
  <si>
    <t>CjkHelper.vb</t>
  </si>
  <si>
    <t>CJKコード変換処理を行うヘルパークラス</t>
  </si>
  <si>
    <t>CommonFunctions.vb</t>
  </si>
  <si>
    <t>開発プロジェクト全体で利用可能な共通関数ライブラリ</t>
  </si>
  <si>
    <t>ConfigFileControl.vb</t>
  </si>
  <si>
    <t>Configファイルのバックアップを作成</t>
  </si>
  <si>
    <t>EncryptFunctions.vb</t>
  </si>
  <si>
    <t>情報の暗号化に関するライブラリ</t>
  </si>
  <si>
    <t>EventLogAccessors.vb</t>
  </si>
  <si>
    <t>イベントログ関連機能を集めたライブラリ</t>
  </si>
  <si>
    <t>GaijiHelper.vb</t>
  </si>
  <si>
    <t>外字検索用のクラスライブラリ</t>
  </si>
  <si>
    <t>InterfaceUtility.vb</t>
  </si>
  <si>
    <t>主要クラス　開放（Dispose AND Nothing）処理</t>
  </si>
  <si>
    <t>RegistryAccess.vb</t>
  </si>
  <si>
    <t>レジストリへのアクセスにはこのクラス</t>
  </si>
  <si>
    <t>StringUtility.vb</t>
  </si>
  <si>
    <t>文字列ユーティリティ</t>
  </si>
  <si>
    <t>SystemDate.vb</t>
  </si>
  <si>
    <t>システム日付を取得</t>
  </si>
  <si>
    <t>XmlReader.vb</t>
  </si>
  <si>
    <t>XML格納情報取得</t>
  </si>
  <si>
    <t>XmlUtility.vb</t>
  </si>
  <si>
    <t>XML格納情報を取得</t>
  </si>
  <si>
    <t>ZipUtility.vb</t>
  </si>
  <si>
    <t>ZIP圧縮ユーティリティ</t>
  </si>
  <si>
    <t>WebAgent</t>
  </si>
  <si>
    <t>WebAgentBase.vb</t>
  </si>
  <si>
    <t>WEBエージェント基底クラス</t>
  </si>
  <si>
    <t>WebExtension.vb</t>
  </si>
  <si>
    <t>SOAP拡張機能を設定</t>
  </si>
  <si>
    <t>WebStatus.vb</t>
  </si>
  <si>
    <t>サーバ接続ステータスを定義</t>
  </si>
  <si>
    <t>WebAgentCommon</t>
  </si>
  <si>
    <t>WebAgentCommon.vb</t>
  </si>
  <si>
    <t>WebError.vb</t>
  </si>
  <si>
    <t>WEBサービスエラー情報を定義</t>
  </si>
  <si>
    <t>WebErrorCode.vb</t>
  </si>
  <si>
    <t>WEBサービスエラーコードを定義</t>
  </si>
  <si>
    <t>WebErrorLevel.vb</t>
  </si>
  <si>
    <t>WEBサービスエラーレベルを定義</t>
  </si>
  <si>
    <t>WebErrorMessage.vb</t>
  </si>
  <si>
    <t>WEBサービスエラーメッセージを定義</t>
  </si>
  <si>
    <t>WebHeader.vb</t>
  </si>
  <si>
    <t>WEBサービスの共通ヘッダを定義</t>
  </si>
  <si>
    <t>WsCommon</t>
    <phoneticPr fontId="15"/>
  </si>
  <si>
    <t>CommonHeader.vb</t>
    <phoneticPr fontId="15"/>
  </si>
  <si>
    <t>共通WEBサービスヘッダを定義</t>
    <phoneticPr fontId="15"/>
  </si>
  <si>
    <t>Global.asax</t>
  </si>
  <si>
    <t xml:space="preserve"> コンポーネント デザイナで生成されたコード</t>
    <phoneticPr fontId="15"/>
  </si>
  <si>
    <t>WsCommon.asmx</t>
  </si>
  <si>
    <t>共通WEBサービス</t>
    <phoneticPr fontId="15"/>
  </si>
  <si>
    <t>WsCommon.xml</t>
  </si>
  <si>
    <t>ＨＴＭＬ</t>
    <phoneticPr fontId="15"/>
  </si>
  <si>
    <t>WsDsPcMng.xsd</t>
    <phoneticPr fontId="15"/>
  </si>
  <si>
    <t>WsServiceBase.asmx</t>
  </si>
  <si>
    <t>WEB基本サービス</t>
    <phoneticPr fontId="15"/>
  </si>
  <si>
    <t>共通（Ｔｏｏｌｓ）</t>
    <rPh sb="0" eb="2">
      <t>キョウツウ</t>
    </rPh>
    <phoneticPr fontId="15"/>
  </si>
  <si>
    <t>MessageBuilder</t>
    <phoneticPr fontId="15"/>
  </si>
  <si>
    <t>ClMessageBuilder</t>
  </si>
  <si>
    <t>App.config</t>
  </si>
  <si>
    <t>Form1.vb</t>
  </si>
  <si>
    <t>Form1</t>
  </si>
  <si>
    <t>Main.vb</t>
  </si>
  <si>
    <t>プログラムを起動</t>
  </si>
  <si>
    <t>MessageBuilder.vb</t>
  </si>
  <si>
    <t>カレンシーマネージャ</t>
  </si>
  <si>
    <t>MessageGrid.vb</t>
  </si>
  <si>
    <t>CurrencyManagerを登録</t>
  </si>
  <si>
    <t>SearchForm.vb</t>
  </si>
  <si>
    <t>ふぉーむろーど</t>
  </si>
  <si>
    <t>WaMessageBuilder</t>
  </si>
  <si>
    <t>WaMessageBuilder.vb</t>
  </si>
  <si>
    <t>WEBサービスを宣言</t>
  </si>
  <si>
    <t>WebAgent.vb</t>
  </si>
  <si>
    <t>顧客(Client)</t>
    <rPh sb="0" eb="2">
      <t>コキャク</t>
    </rPh>
    <phoneticPr fontId="15"/>
  </si>
  <si>
    <t>顧客メンテナンス</t>
    <rPh sb="0" eb="2">
      <t>コキャク</t>
    </rPh>
    <phoneticPr fontId="15"/>
  </si>
  <si>
    <t>KokyakuClient</t>
    <phoneticPr fontId="15"/>
  </si>
  <si>
    <t>KokyakuMaintenance</t>
    <phoneticPr fontId="15"/>
  </si>
  <si>
    <t>Calculate</t>
  </si>
  <si>
    <t>算術演算処理</t>
  </si>
  <si>
    <t>ControllerIraiAddHan</t>
    <phoneticPr fontId="15"/>
  </si>
  <si>
    <t>顧客マスタメンテナンスコントローラベース（新規追加分）</t>
    <phoneticPr fontId="15"/>
  </si>
  <si>
    <t>ControllerIraiAddHei</t>
    <phoneticPr fontId="15"/>
  </si>
  <si>
    <t>ControllerIraiBase</t>
    <phoneticPr fontId="15"/>
  </si>
  <si>
    <t>顧客マスタメンテナンスコントローラベース</t>
  </si>
  <si>
    <t>ControllerIraiModHan</t>
    <phoneticPr fontId="15"/>
  </si>
  <si>
    <t>依頼主の検索/修正処理のコントローラ</t>
  </si>
  <si>
    <t>ControllerIraiModHei</t>
    <phoneticPr fontId="15"/>
  </si>
  <si>
    <t>EnumDefinition</t>
    <phoneticPr fontId="15"/>
  </si>
  <si>
    <t>ウィンドウメッセージ列挙体</t>
  </si>
  <si>
    <t>FieldCheck</t>
    <phoneticPr fontId="15"/>
  </si>
  <si>
    <t>各項目チェック処理</t>
    <rPh sb="0" eb="1">
      <t>カク</t>
    </rPh>
    <rPh sb="1" eb="3">
      <t>コウモク</t>
    </rPh>
    <rPh sb="7" eb="9">
      <t>ショリ</t>
    </rPh>
    <phoneticPr fontId="15"/>
  </si>
  <si>
    <t>Haita</t>
  </si>
  <si>
    <t>排他処理</t>
    <rPh sb="0" eb="2">
      <t>ハイタ</t>
    </rPh>
    <rPh sb="2" eb="4">
      <t>ショリ</t>
    </rPh>
    <phoneticPr fontId="15"/>
  </si>
  <si>
    <t>IraiBase</t>
  </si>
  <si>
    <t>顧客メンテナンスベース画面</t>
  </si>
  <si>
    <t>IraiEntryHan</t>
    <phoneticPr fontId="15"/>
  </si>
  <si>
    <t>依頼主登録画面（修正）</t>
  </si>
  <si>
    <t>IraiEntryHei</t>
    <phoneticPr fontId="15"/>
  </si>
  <si>
    <t>依頼主登録画面（平常期）</t>
  </si>
  <si>
    <t>IraiRecordBase</t>
    <phoneticPr fontId="15"/>
  </si>
  <si>
    <t>依頼主レコードベースコントロール</t>
  </si>
  <si>
    <t>IraiRecordDetail</t>
    <phoneticPr fontId="15"/>
  </si>
  <si>
    <t>依頼主詳細レコードコントロール</t>
  </si>
  <si>
    <t>IraiRecordLabel</t>
    <phoneticPr fontId="15"/>
  </si>
  <si>
    <t>依頼主一覧画面に表示される依頼主レコードのラベルを表示</t>
  </si>
  <si>
    <t>IraiSearch</t>
    <phoneticPr fontId="15"/>
  </si>
  <si>
    <t>各Fキーボタン処理他</t>
    <rPh sb="0" eb="1">
      <t>カク</t>
    </rPh>
    <rPh sb="7" eb="9">
      <t>ショリ</t>
    </rPh>
    <rPh sb="9" eb="10">
      <t>タ</t>
    </rPh>
    <phoneticPr fontId="15"/>
  </si>
  <si>
    <t>IraiSummary</t>
    <phoneticPr fontId="15"/>
  </si>
  <si>
    <t>表示データ制御</t>
    <rPh sb="0" eb="2">
      <t>ヒョウジ</t>
    </rPh>
    <rPh sb="5" eb="7">
      <t>セイギョ</t>
    </rPh>
    <phoneticPr fontId="15"/>
  </si>
  <si>
    <t>IraiSummaryTenIdo</t>
    <phoneticPr fontId="15"/>
  </si>
  <si>
    <t>店変更管理情報の一覧を表示</t>
  </si>
  <si>
    <t>IraiTenidoDetail</t>
  </si>
  <si>
    <t>ギフト顧客番号変更</t>
    <rPh sb="7" eb="9">
      <t>ヘンコウ</t>
    </rPh>
    <phoneticPr fontId="15"/>
  </si>
  <si>
    <t>IraiTenIdoForm</t>
    <phoneticPr fontId="15"/>
  </si>
  <si>
    <t>店移動登録画面</t>
    <rPh sb="1" eb="3">
      <t>イドウ</t>
    </rPh>
    <rPh sb="3" eb="5">
      <t>トウロク</t>
    </rPh>
    <rPh sb="5" eb="7">
      <t>ガメン</t>
    </rPh>
    <phoneticPr fontId="15"/>
  </si>
  <si>
    <t>ShiwakeHelper</t>
    <phoneticPr fontId="15"/>
  </si>
  <si>
    <t>仕分コード・地区区分取得</t>
  </si>
  <si>
    <t>TdkHanRecordDetail</t>
    <phoneticPr fontId="15"/>
  </si>
  <si>
    <t>届け先一覧画面の１行を現す</t>
  </si>
  <si>
    <t>TdkHanRecordLabel</t>
    <phoneticPr fontId="15"/>
  </si>
  <si>
    <t>Windows フォーム デザイナで生成されたコード</t>
  </si>
  <si>
    <t>TdkHeiRecordDetail</t>
    <phoneticPr fontId="15"/>
  </si>
  <si>
    <t>コントロールに値をセット</t>
    <rPh sb="7" eb="8">
      <t>アタイ</t>
    </rPh>
    <phoneticPr fontId="15"/>
  </si>
  <si>
    <t>TdkHeiRecordLabel</t>
    <phoneticPr fontId="15"/>
  </si>
  <si>
    <t>届け先一覧画面の１行を現すコントロール</t>
  </si>
  <si>
    <t>TdkRecordBase</t>
    <phoneticPr fontId="15"/>
  </si>
  <si>
    <t>TdkRecordDetail</t>
    <phoneticPr fontId="15"/>
  </si>
  <si>
    <t>TodokeBase</t>
    <phoneticPr fontId="15"/>
  </si>
  <si>
    <t>届け先一覧画面</t>
  </si>
  <si>
    <t>TodokeEntry</t>
    <phoneticPr fontId="15"/>
  </si>
  <si>
    <t>依頼主登録画面を表示</t>
  </si>
  <si>
    <t>TodokeSearchHan</t>
    <phoneticPr fontId="15"/>
  </si>
  <si>
    <t>届け先一覧画面（繁忙期）検索＆キー制御他</t>
    <rPh sb="12" eb="14">
      <t>ケンサク</t>
    </rPh>
    <rPh sb="17" eb="19">
      <t>セイギョ</t>
    </rPh>
    <rPh sb="19" eb="20">
      <t>タ</t>
    </rPh>
    <phoneticPr fontId="15"/>
  </si>
  <si>
    <t>TodokeSearchHei</t>
    <phoneticPr fontId="15"/>
  </si>
  <si>
    <t>TodokeSummaryBase</t>
    <phoneticPr fontId="15"/>
  </si>
  <si>
    <t>届け先一覧画面　依頼主検索他</t>
    <rPh sb="8" eb="11">
      <t>イライヌシ</t>
    </rPh>
    <rPh sb="11" eb="13">
      <t>ケンサク</t>
    </rPh>
    <rPh sb="13" eb="14">
      <t>タ</t>
    </rPh>
    <phoneticPr fontId="15"/>
  </si>
  <si>
    <t>TodokeSummaryHan</t>
    <phoneticPr fontId="15"/>
  </si>
  <si>
    <t>届け先一覧画面（繁忙期）　ファンクションキー制御他</t>
    <rPh sb="22" eb="24">
      <t>セイギョ</t>
    </rPh>
    <rPh sb="24" eb="25">
      <t>タ</t>
    </rPh>
    <phoneticPr fontId="15"/>
  </si>
  <si>
    <t>TodokeSummaryHei</t>
    <phoneticPr fontId="15"/>
  </si>
  <si>
    <t>UIKokyaku</t>
    <phoneticPr fontId="15"/>
  </si>
  <si>
    <t>DmCountControl</t>
    <phoneticPr fontId="15"/>
  </si>
  <si>
    <t>ＤＭ発行件数一覧画面（受け取ったDataSetからデータを表示）</t>
    <phoneticPr fontId="15"/>
  </si>
  <si>
    <t>ＤＭ発行件数一覧画面</t>
  </si>
  <si>
    <t>DmCountForm</t>
    <phoneticPr fontId="15"/>
  </si>
  <si>
    <t>ＤＭ発行確認画面</t>
  </si>
  <si>
    <t>DmKakuninForm</t>
    <phoneticPr fontId="15"/>
  </si>
  <si>
    <t>ＤＭラベル印刷画面</t>
  </si>
  <si>
    <t>DMLabelPrintForm</t>
    <phoneticPr fontId="15"/>
  </si>
  <si>
    <t>テスト印字とＤＭラベル印刷両方兼用のデザイン</t>
  </si>
  <si>
    <t>DMLabelPrintRpt</t>
    <phoneticPr fontId="15"/>
  </si>
  <si>
    <t>ＤＭ事前リスト非発行分回収実績表―依頼主件数―</t>
    <phoneticPr fontId="15"/>
  </si>
  <si>
    <t>DmRecoveryRpt</t>
    <phoneticPr fontId="15"/>
  </si>
  <si>
    <t>ＤＭ回収実績表帳票</t>
  </si>
  <si>
    <t>ＤＭ発行指示画面</t>
  </si>
  <si>
    <t>DmShijiForm</t>
    <phoneticPr fontId="15"/>
  </si>
  <si>
    <t>ＤＭ発行　作成依頼票登録画面</t>
  </si>
  <si>
    <t>DmStoreForm</t>
    <phoneticPr fontId="15"/>
  </si>
  <si>
    <t>ＤＭ発行指示詳細リスト</t>
  </si>
  <si>
    <t>DmSyousaiRpt.rpx</t>
  </si>
  <si>
    <t>デリゲート結果判定用の列挙体</t>
  </si>
  <si>
    <t>販促特定地区登録画面</t>
  </si>
  <si>
    <t>HansokuChikuStoreForm</t>
    <phoneticPr fontId="15"/>
  </si>
  <si>
    <t>IKohoList</t>
    <phoneticPr fontId="15"/>
  </si>
  <si>
    <t>依頼主メンテナンス候補リスト用インターフェイス</t>
  </si>
  <si>
    <t>IraiListControl</t>
    <phoneticPr fontId="15"/>
  </si>
  <si>
    <t>依頼主情報一覧を表示するためのコントロール</t>
  </si>
  <si>
    <t>JizenListCountControl</t>
    <phoneticPr fontId="15"/>
  </si>
  <si>
    <t>事前リスト件数一覧画面(受け取ったDataSetからデータを表示)</t>
    <phoneticPr fontId="15"/>
  </si>
  <si>
    <t>事前リスト件数一覧画面</t>
  </si>
  <si>
    <t>JizenListCountForm</t>
    <phoneticPr fontId="15"/>
  </si>
  <si>
    <t>事前リスト件数一覧(外商）</t>
    <phoneticPr fontId="15"/>
  </si>
  <si>
    <t>JizenListIchiranRpt</t>
    <phoneticPr fontId="15"/>
  </si>
  <si>
    <t>事前リスト発行確認画面</t>
    <rPh sb="9" eb="11">
      <t>ガメン</t>
    </rPh>
    <phoneticPr fontId="15"/>
  </si>
  <si>
    <t>JizenListKakuninForm</t>
    <phoneticPr fontId="15"/>
  </si>
  <si>
    <t>事前リスト回収実績表―依頼主件数―</t>
    <phoneticPr fontId="15"/>
  </si>
  <si>
    <t>JizenListRecoveryRpt</t>
    <phoneticPr fontId="15"/>
  </si>
  <si>
    <t>事前リスト再発行＜依頼主一覧＞画面</t>
  </si>
  <si>
    <t>JizenListSaiPrintForm</t>
    <phoneticPr fontId="15"/>
  </si>
  <si>
    <t>事前リスト再発行帳票</t>
  </si>
  <si>
    <t>JizenListSaiPrintRpt</t>
    <phoneticPr fontId="15"/>
  </si>
  <si>
    <t>事前リスト発行指示</t>
  </si>
  <si>
    <t>JizenListShijiForm</t>
    <phoneticPr fontId="15"/>
  </si>
  <si>
    <t>事前リスト作成依頼票登録</t>
  </si>
  <si>
    <t>JizenListStoreForm</t>
    <phoneticPr fontId="15"/>
  </si>
  <si>
    <t>事前リスト発行指示詳細リスト</t>
  </si>
  <si>
    <t>JizenListSyousaiRpt</t>
    <phoneticPr fontId="15"/>
  </si>
  <si>
    <t>JizenListHakkouControl</t>
  </si>
  <si>
    <t>Windows フォーム デザイナで生成されたコード</t>
    <phoneticPr fontId="15"/>
  </si>
  <si>
    <t>JizenSearchListSaiPrintForm</t>
    <phoneticPr fontId="15"/>
  </si>
  <si>
    <t>事前リスト再発行</t>
  </si>
  <si>
    <t>JznLocHelper</t>
    <phoneticPr fontId="15"/>
  </si>
  <si>
    <t>XMLを読み込み、各コントロールの座標を設定</t>
  </si>
  <si>
    <t>依頼主メンテナンス確認リスト（依頼主）</t>
  </si>
  <si>
    <t>KohoListIraiRpt</t>
    <phoneticPr fontId="15"/>
  </si>
  <si>
    <t>依頼主メンテナンス確認リスト（届け先）</t>
  </si>
  <si>
    <t>KohoListTdkRpt</t>
    <phoneticPr fontId="15"/>
  </si>
  <si>
    <t>ギフト　顧客ファイル分析 ― 販促特定地区 ―</t>
  </si>
  <si>
    <t>KokyakuAnalyzeHansokuRpt</t>
    <phoneticPr fontId="15"/>
  </si>
  <si>
    <t>顧客ファイル分析―住所コード別依頼主件数―</t>
  </si>
  <si>
    <t>KokyakuAnalyzeRpt</t>
    <phoneticPr fontId="15"/>
  </si>
  <si>
    <t>顧客ファイル分析―総合表―</t>
  </si>
  <si>
    <t>KokyakuAnalyzeSogoRpt</t>
    <phoneticPr fontId="15"/>
  </si>
  <si>
    <t>顧客管理帳票印刷指示</t>
  </si>
  <si>
    <t>KokyakuPrintShijiForm</t>
    <phoneticPr fontId="15"/>
  </si>
  <si>
    <t>LabelMsgHelper</t>
    <phoneticPr fontId="15"/>
  </si>
  <si>
    <t>ラベルにメッセージを表示するクラス</t>
  </si>
  <si>
    <t>MDBErrorMessageHelper</t>
    <phoneticPr fontId="15"/>
  </si>
  <si>
    <t>MDB読み込み時にエラーが発生した場合のメッセージ表示用クラス</t>
  </si>
  <si>
    <t>ＴＥＬコールリスト　リクエスト画面</t>
    <rPh sb="15" eb="17">
      <t>ガメン</t>
    </rPh>
    <phoneticPr fontId="15"/>
  </si>
  <si>
    <t>TelCallRequestForm</t>
    <phoneticPr fontId="15"/>
  </si>
  <si>
    <t>TodokesakiListControl</t>
  </si>
  <si>
    <t>WebSystemErrorMessageHelper</t>
    <phoneticPr fontId="15"/>
  </si>
  <si>
    <t>WebServiceのシステムレベルエラー時のメッセージ出力用クラス</t>
  </si>
  <si>
    <t>顧客(WebService)</t>
    <rPh sb="0" eb="2">
      <t>コキャク</t>
    </rPh>
    <phoneticPr fontId="15"/>
  </si>
  <si>
    <t>DsKokyaku</t>
    <phoneticPr fontId="15"/>
  </si>
  <si>
    <t>WebAgentKokyaku</t>
    <phoneticPr fontId="15"/>
  </si>
  <si>
    <t>WebAgent</t>
    <phoneticPr fontId="15"/>
  </si>
  <si>
    <t>WEBAgentのベースになるクラス</t>
    <phoneticPr fontId="15"/>
  </si>
  <si>
    <t>WebAgentDmCnt</t>
    <phoneticPr fontId="15"/>
  </si>
  <si>
    <t>ＤＭ発行件数情報の操作を行います</t>
  </si>
  <si>
    <t>WebAgentDmIrai</t>
    <phoneticPr fontId="15"/>
  </si>
  <si>
    <t>ＤＭリスト依頼主のデータの一覧形式での取得等</t>
    <phoneticPr fontId="15"/>
  </si>
  <si>
    <t>WebAgentDmLast</t>
    <phoneticPr fontId="15"/>
  </si>
  <si>
    <t>ＤＭ最終確定情報の操作、データの登録</t>
    <phoneticPr fontId="15"/>
  </si>
  <si>
    <t>WebAgentDmOut</t>
    <phoneticPr fontId="15"/>
  </si>
  <si>
    <t>ＤＭ発行指示情報の、データの取得、追加登録、更新、削除</t>
    <phoneticPr fontId="15"/>
  </si>
  <si>
    <t>WebAgentGftSys</t>
    <phoneticPr fontId="15"/>
  </si>
  <si>
    <t>システム管理情報の、データの取得、登録、採番</t>
    <phoneticPr fontId="15"/>
  </si>
  <si>
    <t>WebAgentHaita</t>
    <phoneticPr fontId="15"/>
  </si>
  <si>
    <t>排他処理等</t>
  </si>
  <si>
    <t>WebAgentHttk</t>
    <phoneticPr fontId="15"/>
  </si>
  <si>
    <t>販促特定地区の、データの取得、更新</t>
    <phoneticPr fontId="15"/>
  </si>
  <si>
    <t>WebAgentIrai</t>
    <phoneticPr fontId="15"/>
  </si>
  <si>
    <t>事前リスト依頼主の、データの取得</t>
    <phoneticPr fontId="15"/>
  </si>
  <si>
    <t>WebAgentJsSwk</t>
    <phoneticPr fontId="15"/>
  </si>
  <si>
    <t>住所仕分情報の、データの取得</t>
    <phoneticPr fontId="15"/>
  </si>
  <si>
    <t>WebAgentJznCnt</t>
    <phoneticPr fontId="15"/>
  </si>
  <si>
    <t>事前リスト件数情報の、データの取得、有無チェック、依頼済みフラグ更新</t>
    <phoneticPr fontId="15"/>
  </si>
  <si>
    <t>WebAgentJznLast</t>
    <phoneticPr fontId="15"/>
  </si>
  <si>
    <t>事前リスト最終確定情報の、データの登録</t>
    <phoneticPr fontId="15"/>
  </si>
  <si>
    <t>WebAgentJznOut</t>
    <phoneticPr fontId="15"/>
  </si>
  <si>
    <t>事前リスト発行指示情報の、データの取得、追加登録、更新、削除</t>
    <phoneticPr fontId="15"/>
  </si>
  <si>
    <t>WebAgentKanri</t>
    <phoneticPr fontId="15"/>
  </si>
  <si>
    <t>顧客管理情報の帳票データを取得</t>
  </si>
  <si>
    <t>WebAgentKohoList</t>
    <phoneticPr fontId="15"/>
  </si>
  <si>
    <t>依頼主メンテナンス候補リストの、データの取得</t>
    <phoneticPr fontId="15"/>
  </si>
  <si>
    <t>WebAgentKokyakuCnt</t>
    <phoneticPr fontId="15"/>
  </si>
  <si>
    <t>名寄せ情報の、データの取得</t>
    <phoneticPr fontId="15"/>
  </si>
  <si>
    <t>WebAgentKoza</t>
    <phoneticPr fontId="15"/>
  </si>
  <si>
    <t>依頼主口座情報の、データの取得</t>
    <phoneticPr fontId="15"/>
  </si>
  <si>
    <t>WebAgentMiseHenkouKanri</t>
    <phoneticPr fontId="15"/>
  </si>
  <si>
    <t>店変更管理テーブルのデータ取得、更新</t>
    <phoneticPr fontId="15"/>
  </si>
  <si>
    <t>WebAgentPrnDmLbl</t>
    <phoneticPr fontId="15"/>
  </si>
  <si>
    <t>ＤＭラベル出力キーテーブル情報、データの取得</t>
    <phoneticPr fontId="15"/>
  </si>
  <si>
    <t>WebAgentTamawari</t>
    <phoneticPr fontId="15"/>
  </si>
  <si>
    <t>承り票情報の、データの取得、データの登録、採番</t>
    <phoneticPr fontId="15"/>
  </si>
  <si>
    <t>WebAgentTelCallReq</t>
    <phoneticPr fontId="15"/>
  </si>
  <si>
    <t>ＴＥＬコールリクエスト情報、データの取得、更新</t>
    <phoneticPr fontId="15"/>
  </si>
  <si>
    <t>WebAgentTodokesaki</t>
    <phoneticPr fontId="15"/>
  </si>
  <si>
    <t>届け先情報の、データの取得、登録</t>
    <phoneticPr fontId="15"/>
  </si>
  <si>
    <t>WebAgentTodokesakiBlock</t>
    <phoneticPr fontId="15"/>
  </si>
  <si>
    <t>届け先情報の操作の、データの取得</t>
    <phoneticPr fontId="15"/>
  </si>
  <si>
    <t>WebAgentUnion</t>
    <phoneticPr fontId="15"/>
  </si>
  <si>
    <t>事前リスト再発行印字データ取得</t>
  </si>
  <si>
    <t>WsKokyaku</t>
    <phoneticPr fontId="15"/>
  </si>
  <si>
    <t>DmCntAdapter.asmx</t>
    <phoneticPr fontId="15"/>
  </si>
  <si>
    <t>ＤＭ発行件数情報の、データの取得、有無チェック、依頼済みフラグ更新</t>
    <phoneticPr fontId="15"/>
  </si>
  <si>
    <t>DmIraiAdapter.asmx</t>
    <phoneticPr fontId="15"/>
  </si>
  <si>
    <t>ＤＭリスト依頼主の、データの取得</t>
    <phoneticPr fontId="15"/>
  </si>
  <si>
    <t>DmLastAdapter.asmx</t>
    <phoneticPr fontId="15"/>
  </si>
  <si>
    <t>ＤＭ最終確定情報の、データの登録</t>
    <phoneticPr fontId="15"/>
  </si>
  <si>
    <t>DmOutAdapter.asmx</t>
    <phoneticPr fontId="15"/>
  </si>
  <si>
    <t>Enums</t>
  </si>
  <si>
    <t>リターン用Enum列挙</t>
  </si>
  <si>
    <t>GftSysAdapter.asmx</t>
    <phoneticPr fontId="15"/>
  </si>
  <si>
    <t>Global.asax</t>
    <phoneticPr fontId="15"/>
  </si>
  <si>
    <t>HaitaAdapter.asmx</t>
    <phoneticPr fontId="15"/>
  </si>
  <si>
    <t>HttkAdapter.asmx</t>
    <phoneticPr fontId="15"/>
  </si>
  <si>
    <t>IraiAdapter.asmx</t>
    <phoneticPr fontId="15"/>
  </si>
  <si>
    <t>依頼主情報の、データの取得、登録、採番</t>
    <phoneticPr fontId="15"/>
  </si>
  <si>
    <t>JsSwkAdapter.asmx</t>
    <phoneticPr fontId="15"/>
  </si>
  <si>
    <t>JznCntAdapter.asmx</t>
    <phoneticPr fontId="15"/>
  </si>
  <si>
    <t>JznIraiAdapter.asmx</t>
    <phoneticPr fontId="15"/>
  </si>
  <si>
    <t>JznLastAdapter.asmx</t>
    <phoneticPr fontId="15"/>
  </si>
  <si>
    <t>JznOutAdapter.asmx</t>
    <phoneticPr fontId="15"/>
  </si>
  <si>
    <t>事前リスト発行指示情報の、データ取得、追加登録、更新、削除</t>
    <phoneticPr fontId="15"/>
  </si>
  <si>
    <t>KohoListAdapter.asmx</t>
    <phoneticPr fontId="15"/>
  </si>
  <si>
    <t>顧客メンテナンス候補リスト情報の、データの取得</t>
    <phoneticPr fontId="15"/>
  </si>
  <si>
    <t>KokyakuCntAdapter.asmx</t>
    <phoneticPr fontId="15"/>
  </si>
  <si>
    <t>名寄せ情報の取得</t>
  </si>
  <si>
    <t>KokyakuHeader</t>
    <phoneticPr fontId="15"/>
  </si>
  <si>
    <t>ソープヘッダ</t>
  </si>
  <si>
    <t>KokyakuKanriAdapter.asmx</t>
    <phoneticPr fontId="15"/>
  </si>
  <si>
    <t>KozaAdapter.asmx</t>
    <phoneticPr fontId="15"/>
  </si>
  <si>
    <t>MiseHenkouKanriAdapter.asmx</t>
    <phoneticPr fontId="15"/>
  </si>
  <si>
    <t>店変更管理情報の、データの取得、データの登録、更新</t>
    <phoneticPr fontId="15"/>
  </si>
  <si>
    <t>PrnDmLblAdapter.asmx</t>
    <phoneticPr fontId="15"/>
  </si>
  <si>
    <t>ＤＭラベル出力キーテーブル情報の、データの取得</t>
    <phoneticPr fontId="15"/>
  </si>
  <si>
    <t>TamawariAdapter.asmx</t>
    <phoneticPr fontId="15"/>
  </si>
  <si>
    <t>承り票情報の、データの取得、登録、採番</t>
    <phoneticPr fontId="15"/>
  </si>
  <si>
    <t>TelCallReqAdapter.asmx</t>
    <phoneticPr fontId="15"/>
  </si>
  <si>
    <t>ＴＥＬコールリクエスト情報の、データの取得、更新</t>
    <phoneticPr fontId="15"/>
  </si>
  <si>
    <t>TodokesakiAdapter.asmx</t>
    <phoneticPr fontId="15"/>
  </si>
  <si>
    <t>届け先情報の、データ取得、登録</t>
    <phoneticPr fontId="15"/>
  </si>
  <si>
    <t>TodokesakiBlockAdapter.asmx</t>
    <phoneticPr fontId="15"/>
  </si>
  <si>
    <t>届け先情報の、データの取得</t>
    <phoneticPr fontId="15"/>
  </si>
  <si>
    <t>UnionAdapter.asmx</t>
    <phoneticPr fontId="15"/>
  </si>
  <si>
    <t>顧客情報の、印刷データの取得</t>
    <phoneticPr fontId="15"/>
  </si>
  <si>
    <t>WsServiceBase.asmx</t>
    <phoneticPr fontId="15"/>
  </si>
  <si>
    <t>データベース接続</t>
    <rPh sb="6" eb="8">
      <t>セツゾク</t>
    </rPh>
    <phoneticPr fontId="15"/>
  </si>
  <si>
    <t>顧客（Commons)</t>
    <rPh sb="0" eb="2">
      <t>コキャク</t>
    </rPh>
    <phoneticPr fontId="15"/>
  </si>
  <si>
    <t>Commons</t>
  </si>
  <si>
    <t>UICmnKokyaku</t>
  </si>
  <si>
    <t xml:space="preserve"> アセンブリ属性の値を確認</t>
  </si>
  <si>
    <t>KokyakuBaseForm.vb</t>
  </si>
  <si>
    <t>System.Windows.Forms</t>
  </si>
  <si>
    <t>KokyakuSmallForm.vb</t>
  </si>
  <si>
    <t>KokyakuSmallForm</t>
  </si>
  <si>
    <t>UtilityCmnKokyaku</t>
  </si>
  <si>
    <t>GiftNoControl.vb</t>
  </si>
  <si>
    <t>ギフト顧客番号を管</t>
  </si>
  <si>
    <t>LogHelper.vb</t>
  </si>
  <si>
    <t>トレースログ出力用のヘルパクラス</t>
  </si>
  <si>
    <t>NendoChange.vb</t>
  </si>
  <si>
    <t>西暦の年度を和暦に変換</t>
  </si>
  <si>
    <t>TamawariControl.vb</t>
  </si>
  <si>
    <t>承り番号を管理</t>
  </si>
  <si>
    <t>対面（Client）</t>
    <phoneticPr fontId="15"/>
  </si>
  <si>
    <t>TaimenClient</t>
  </si>
  <si>
    <t>RptTaimen</t>
  </si>
  <si>
    <t>エクセル受注確認リスト</t>
  </si>
  <si>
    <t>ExcelJuchuListRpt</t>
    <phoneticPr fontId="15"/>
  </si>
  <si>
    <t>外部媒体受注確認リスト</t>
  </si>
  <si>
    <t>GaibuJuchuListRpt</t>
    <phoneticPr fontId="15"/>
  </si>
  <si>
    <t>ご購入明細（お持帰り）</t>
  </si>
  <si>
    <t>GokounyuMeisaiRpt</t>
    <phoneticPr fontId="15"/>
  </si>
  <si>
    <t>ご贈答品今回申込票（お客様控）</t>
  </si>
  <si>
    <t>GozotohinKonkaiMoushikomiRpt</t>
    <phoneticPr fontId="15"/>
  </si>
  <si>
    <t>未解決アラームリスト</t>
  </si>
  <si>
    <t>MikaiketsuAramuListRpt</t>
    <phoneticPr fontId="15"/>
  </si>
  <si>
    <t>おせち商品ギフト直接入力集計表</t>
  </si>
  <si>
    <t>OsechiGiftShukeihyouRpt</t>
    <phoneticPr fontId="15"/>
  </si>
  <si>
    <t>ＰＯＳ入金票</t>
  </si>
  <si>
    <t>PosNyukinhyouRpt_QR</t>
    <phoneticPr fontId="15"/>
  </si>
  <si>
    <t>商品券集計メモ（控）</t>
  </si>
  <si>
    <t>ShouhinkenshukeiRpt_QR</t>
    <phoneticPr fontId="15"/>
  </si>
  <si>
    <t>Ｗｅｂ受注・ギフト取込エラーリスト</t>
  </si>
  <si>
    <t>WebJuchuErrorRpt</t>
    <phoneticPr fontId="15"/>
  </si>
  <si>
    <t>UITaimen</t>
  </si>
  <si>
    <t>ShohinJuchuFieldController</t>
    <phoneticPr fontId="15"/>
  </si>
  <si>
    <t>商品情報登録用のコントローラ</t>
  </si>
  <si>
    <t>ShohinKigoSetController.vb</t>
  </si>
  <si>
    <t>商品記号フィールドセット用のコントローラ</t>
  </si>
  <si>
    <t>AddressBox</t>
  </si>
  <si>
    <t>住所・氏名表示用のボックス</t>
  </si>
  <si>
    <t>AddressData</t>
  </si>
  <si>
    <t>住所情報格納用クラス</t>
  </si>
  <si>
    <t>BunkatuFld</t>
    <phoneticPr fontId="15"/>
  </si>
  <si>
    <t>分割支払条件レコードコントロール</t>
  </si>
  <si>
    <t>BunkatuHeadderLbl</t>
    <phoneticPr fontId="15"/>
  </si>
  <si>
    <t>分割支払条件レコードヘッダー表示ラベルコントロール</t>
  </si>
  <si>
    <t>ButtonGrid</t>
    <phoneticPr fontId="15"/>
  </si>
  <si>
    <t>受注宣言用のボタン定義クラス</t>
  </si>
  <si>
    <t>ButtonGridElement</t>
    <phoneticPr fontId="15"/>
  </si>
  <si>
    <t>受注宣言用のボタンオブジェクト</t>
  </si>
  <si>
    <t>dsmdbagent</t>
    <phoneticPr fontId="15"/>
  </si>
  <si>
    <t>コンポーネント デザイナで生成されたコード</t>
    <phoneticPr fontId="15"/>
  </si>
  <si>
    <t>ご依頼主／お届先ｎ住所情報入力</t>
  </si>
  <si>
    <t>InputAddressSet</t>
    <phoneticPr fontId="15"/>
  </si>
  <si>
    <t>InputBikoField</t>
    <phoneticPr fontId="15"/>
  </si>
  <si>
    <t>備考情報入力用</t>
  </si>
  <si>
    <t>備考入力</t>
    <phoneticPr fontId="15"/>
  </si>
  <si>
    <t>InputBikoSet</t>
    <phoneticPr fontId="15"/>
  </si>
  <si>
    <t>仮登録理由／受注場所入力</t>
  </si>
  <si>
    <t>InputKariTorokuField</t>
    <phoneticPr fontId="15"/>
  </si>
  <si>
    <t>依頼主名称／お届先名称入力</t>
  </si>
  <si>
    <t>InputNameField</t>
    <phoneticPr fontId="15"/>
  </si>
  <si>
    <t>InputtedEventArgs.vb</t>
  </si>
  <si>
    <t>商品記号入力時のイベント引数</t>
  </si>
  <si>
    <t>ご依頼主電話番号／ご依頼主住所／お届先電話番号／お届先住所入力</t>
  </si>
  <si>
    <t>InputTelAddressField</t>
    <phoneticPr fontId="15"/>
  </si>
  <si>
    <t>IraiBikoBox</t>
    <phoneticPr fontId="15"/>
  </si>
  <si>
    <t>依頼備考ボックス</t>
  </si>
  <si>
    <t>IShohinJuchuField</t>
    <phoneticPr fontId="15"/>
  </si>
  <si>
    <t>1件分の受注情報登録用のインターフェイス</t>
  </si>
  <si>
    <t>IShohinKigoSet</t>
    <phoneticPr fontId="15"/>
  </si>
  <si>
    <t>商品記号セット用のインターフェイス</t>
  </si>
  <si>
    <t>ヘッダー部</t>
  </si>
  <si>
    <t>JuchuHeaderField</t>
    <phoneticPr fontId="15"/>
  </si>
  <si>
    <t>依頼主ヘッダー部</t>
  </si>
  <si>
    <t>JuchuIrainushiHeaderField</t>
    <phoneticPr fontId="15"/>
  </si>
  <si>
    <t>受注届け先ヘッダ</t>
  </si>
  <si>
    <t>JuchuTodokesakiHeaderField</t>
    <phoneticPr fontId="15"/>
  </si>
  <si>
    <t>MultiSelectListBox</t>
    <phoneticPr fontId="15"/>
  </si>
  <si>
    <t>選択しているリストが変更になった場合のイベント</t>
  </si>
  <si>
    <t>ＰＯＳ入金リスト</t>
  </si>
  <si>
    <t>PosNyukinList</t>
    <phoneticPr fontId="15"/>
  </si>
  <si>
    <t>コード選択用のリストボックス</t>
  </si>
  <si>
    <t>SelectListBox</t>
    <phoneticPr fontId="15"/>
  </si>
  <si>
    <t>選択名表示ボックス</t>
  </si>
  <si>
    <t>SelectNmHyojiListBox</t>
    <phoneticPr fontId="15"/>
  </si>
  <si>
    <t>SendJuchuDataFrom</t>
    <phoneticPr fontId="15"/>
  </si>
  <si>
    <t>商品表示ボックス</t>
  </si>
  <si>
    <t>ShohinHyojiBox</t>
    <phoneticPr fontId="15"/>
  </si>
  <si>
    <t>1件分の商品受注用コントロール</t>
  </si>
  <si>
    <t>ShohinJuchuField</t>
    <phoneticPr fontId="15"/>
  </si>
  <si>
    <t>商品受注用のコントロール</t>
  </si>
  <si>
    <t>ShohinJuchuSet</t>
    <phoneticPr fontId="15"/>
  </si>
  <si>
    <t>商品登録画面用の商品登録コントロール</t>
  </si>
  <si>
    <t>ShohinJuchuStoreField</t>
    <phoneticPr fontId="15"/>
  </si>
  <si>
    <t>商品登録機能を持っている商品記号入力フィールド</t>
  </si>
  <si>
    <t>ShohinKigoField</t>
    <phoneticPr fontId="15"/>
  </si>
  <si>
    <t>商品記号情報を表示するためのコントロール</t>
  </si>
  <si>
    <t>ShohinKigoFieldBase</t>
    <phoneticPr fontId="15"/>
  </si>
  <si>
    <t>商品記号AとBを持つフィールド</t>
  </si>
  <si>
    <t>ShohinKigoSet</t>
    <phoneticPr fontId="15"/>
  </si>
  <si>
    <t>商品登録画面用の商品記入力フィールド</t>
  </si>
  <si>
    <t>ShohinKigoStoreField</t>
    <phoneticPr fontId="15"/>
  </si>
  <si>
    <t>商品記号登録画面用の商品フィールドを2つ持ったコントロール</t>
  </si>
  <si>
    <t>ShohinKigoStoreSet</t>
    <phoneticPr fontId="15"/>
  </si>
  <si>
    <t>持ち帰り登録画面用のユーザコントロール</t>
  </si>
  <si>
    <t>ShohinTakeOut</t>
    <phoneticPr fontId="15"/>
  </si>
  <si>
    <t>仕分けコード入力用のコントロール</t>
  </si>
  <si>
    <t>SiwakeCodeField</t>
    <phoneticPr fontId="15"/>
  </si>
  <si>
    <t>送料計算用のクラス</t>
  </si>
  <si>
    <t>SouryoKeisanField</t>
    <phoneticPr fontId="15"/>
  </si>
  <si>
    <t>送料計算フィールド（商品登録画面用）</t>
  </si>
  <si>
    <t>SouryoKeisanStoreField</t>
    <phoneticPr fontId="15"/>
  </si>
  <si>
    <t>TodokeBikoBox</t>
    <phoneticPr fontId="15"/>
  </si>
  <si>
    <t>備考ボックスコントロール</t>
  </si>
  <si>
    <t>お届け先情報を表示するフィールド</t>
  </si>
  <si>
    <t>TodokeJuchuField</t>
    <phoneticPr fontId="15"/>
  </si>
  <si>
    <t>WEB受注・おせち・外部受信画面専用</t>
  </si>
  <si>
    <t>UseMiseCheckedListBox</t>
    <phoneticPr fontId="15"/>
  </si>
  <si>
    <t>IraiNushiAddressActivator</t>
    <phoneticPr fontId="15"/>
  </si>
  <si>
    <t>依頼主住所情報入力フォーム起動用</t>
  </si>
  <si>
    <t>IraiNushiBikoActivator</t>
    <phoneticPr fontId="15"/>
  </si>
  <si>
    <t>依頼主備考情報入力フォーム起動用</t>
  </si>
  <si>
    <t>ShohinTourokuActivator</t>
    <phoneticPr fontId="15"/>
  </si>
  <si>
    <t>商品登録フォーム起動用</t>
  </si>
  <si>
    <t>TodokeAddressActivator</t>
    <phoneticPr fontId="15"/>
  </si>
  <si>
    <t>お届け住所情報入力フォーム起動用</t>
  </si>
  <si>
    <t>TodokeBikoActivator</t>
    <phoneticPr fontId="15"/>
  </si>
  <si>
    <t>お届け先備考情報入力フォーム起動用</t>
  </si>
  <si>
    <t>JuchuKihonCommand</t>
    <phoneticPr fontId="15"/>
  </si>
  <si>
    <t>受注基本用のコマンドオブジェクト</t>
  </si>
  <si>
    <t>JuchuFlowConstModule</t>
    <phoneticPr fontId="15"/>
  </si>
  <si>
    <t>受注のフロー制御用ボタンタイプ</t>
  </si>
  <si>
    <t>JuchuCommandFactory</t>
    <phoneticPr fontId="15"/>
  </si>
  <si>
    <t>コマンド作成用のファクトリ</t>
  </si>
  <si>
    <t>JuchuSession</t>
    <phoneticPr fontId="15"/>
  </si>
  <si>
    <t>受注用のセッションオブジェクト</t>
  </si>
  <si>
    <t>分割支払条件登録</t>
  </si>
  <si>
    <t>BunkatuSiharaiForm</t>
    <phoneticPr fontId="15"/>
  </si>
  <si>
    <t>分割支払条件登録:登録モード</t>
    <phoneticPr fontId="15"/>
  </si>
  <si>
    <t>BunkatuSiharaiFormAdd</t>
    <phoneticPr fontId="15"/>
  </si>
  <si>
    <t>分割支払条件登録:修正モード</t>
    <phoneticPr fontId="15"/>
  </si>
  <si>
    <t>BunkatuSiharaiFormMod</t>
    <phoneticPr fontId="15"/>
  </si>
  <si>
    <t>分割支払条件登録：照会画面</t>
    <phoneticPr fontId="15"/>
  </si>
  <si>
    <t>BunkatuSiharaiFormShow</t>
    <phoneticPr fontId="15"/>
  </si>
  <si>
    <t>キャンセル理由入力画面</t>
  </si>
  <si>
    <t>CancelRiyuInputForm</t>
    <phoneticPr fontId="15"/>
  </si>
  <si>
    <t>カタログ内容の表示</t>
  </si>
  <si>
    <t>CatalogInformationForm</t>
    <phoneticPr fontId="15"/>
  </si>
  <si>
    <t>チェック完了宣言</t>
  </si>
  <si>
    <t>CheckKanryouSengenForm</t>
    <phoneticPr fontId="15"/>
  </si>
  <si>
    <t>CopyData</t>
    <phoneticPr fontId="15"/>
  </si>
  <si>
    <t>コピー情報の退避</t>
  </si>
  <si>
    <t>受注宣言画面 ギフトシステム</t>
  </si>
  <si>
    <t>DeclareOrderForm</t>
    <phoneticPr fontId="15"/>
  </si>
  <si>
    <t>エクセル受注画面</t>
  </si>
  <si>
    <t>ExcelJuchuForm</t>
    <phoneticPr fontId="15"/>
  </si>
  <si>
    <t>エクセル受注確認リスト出力画面</t>
  </si>
  <si>
    <t>ExcelJuchuListForm</t>
    <phoneticPr fontId="15"/>
  </si>
  <si>
    <t>読込みシート名指定画面</t>
  </si>
  <si>
    <t>ExcelJuchuSheetSentakuForm</t>
    <phoneticPr fontId="15"/>
  </si>
  <si>
    <t>GaibuJuchuForm</t>
    <phoneticPr fontId="15"/>
  </si>
  <si>
    <t>外部媒体受注受信確認画面</t>
  </si>
  <si>
    <t>外部媒体データ取込み</t>
  </si>
  <si>
    <t>GaibuJuchuImportForm</t>
    <phoneticPr fontId="15"/>
  </si>
  <si>
    <t>外商値引指示票画面</t>
  </si>
  <si>
    <t>GaishoNebikiShijiForm</t>
    <phoneticPr fontId="15"/>
  </si>
  <si>
    <t>依頼主住所情報／備考情報入力画面</t>
  </si>
  <si>
    <t>IrainushiAddressBikoForm</t>
    <phoneticPr fontId="15"/>
  </si>
  <si>
    <t>受注キャンセル状態検索画面</t>
  </si>
  <si>
    <t>JuchuCancelSearchForm</t>
    <phoneticPr fontId="15"/>
  </si>
  <si>
    <t>受注修正(確定後)用のフォーム</t>
  </si>
  <si>
    <t>JuchuEditAfterKakuteiForm</t>
    <phoneticPr fontId="15"/>
  </si>
  <si>
    <t>受注修正(確定前)用のフォーム</t>
  </si>
  <si>
    <t>JuchuEditBeforeKakuteiForm</t>
    <phoneticPr fontId="15"/>
  </si>
  <si>
    <t>受注照会/仮登録/修正(確定前)/修正(確定後)用のフォーム</t>
  </si>
  <si>
    <t>JuchuEditForm</t>
    <phoneticPr fontId="15"/>
  </si>
  <si>
    <t>受注基本画面</t>
  </si>
  <si>
    <t>JuchuKihonForm</t>
    <phoneticPr fontId="15"/>
  </si>
  <si>
    <t>受注修正(照会)用のフォーム</t>
  </si>
  <si>
    <t>JuchuShokaiForm</t>
    <phoneticPr fontId="15"/>
  </si>
  <si>
    <t>受注統合</t>
  </si>
  <si>
    <t>JuchuTogoForm</t>
    <phoneticPr fontId="15"/>
  </si>
  <si>
    <t>受注統合・依頼主確定画面</t>
  </si>
  <si>
    <t>JuchuTogoIrainusiForm</t>
    <phoneticPr fontId="15"/>
  </si>
  <si>
    <t>受注画面</t>
  </si>
  <si>
    <t>JuchuTourokuForm</t>
    <phoneticPr fontId="15"/>
  </si>
  <si>
    <t>受注修正(仮登録)用のフォーム</t>
  </si>
  <si>
    <t>KariTourokuKaijoForm</t>
    <phoneticPr fontId="15"/>
  </si>
  <si>
    <t>決済統合情報</t>
  </si>
  <si>
    <t>KessaiTogoDetailForm</t>
    <phoneticPr fontId="15"/>
  </si>
  <si>
    <t>受注データ送信中</t>
  </si>
  <si>
    <t>KessaiTogoSendJuchuForm</t>
    <phoneticPr fontId="15"/>
  </si>
  <si>
    <t>基本コード入力</t>
  </si>
  <si>
    <t>KihonCodeInputForm</t>
    <phoneticPr fontId="15"/>
  </si>
  <si>
    <t>強制受注メッセージ表示用</t>
  </si>
  <si>
    <t>KyoseiJuchuMsgForm</t>
    <phoneticPr fontId="15"/>
  </si>
  <si>
    <t>MemorialJuchuForm</t>
    <phoneticPr fontId="15"/>
  </si>
  <si>
    <t>メモリアル受注受信確認画面</t>
  </si>
  <si>
    <t>未解決状況照会画面</t>
  </si>
  <si>
    <t>MikaiketuZyoukyouSearchForm</t>
    <phoneticPr fontId="15"/>
  </si>
  <si>
    <t>プレビュー画面</t>
  </si>
  <si>
    <t>NoshiPreviewForm</t>
    <phoneticPr fontId="15"/>
  </si>
  <si>
    <t>入金完了宣言</t>
  </si>
  <si>
    <t>NyukinKanryouSengenForm</t>
    <phoneticPr fontId="15"/>
  </si>
  <si>
    <t>オフラインメッセージ表示用のフォーム</t>
  </si>
  <si>
    <t>OfflineMsgForm</t>
    <phoneticPr fontId="15"/>
  </si>
  <si>
    <t>おせち受注ＣＳＶ作成</t>
  </si>
  <si>
    <t>OsechiJuchuCreateCsvForm</t>
    <phoneticPr fontId="15"/>
  </si>
  <si>
    <t>おせち商品ギフト直接入力受注データ照会</t>
  </si>
  <si>
    <t>OsechiJuchuShoukaiForm</t>
    <phoneticPr fontId="15"/>
  </si>
  <si>
    <t>ＰＯＳ決済統合画面</t>
  </si>
  <si>
    <t>PosKessaiTogoForm</t>
    <phoneticPr fontId="15"/>
  </si>
  <si>
    <t>印刷部数指定</t>
  </si>
  <si>
    <t>PrintCopiesDirectiveForm</t>
    <phoneticPr fontId="15"/>
  </si>
  <si>
    <t>商品マスタの更新用のフォーム</t>
  </si>
  <si>
    <t>ReceiveShohinMstForm</t>
    <phoneticPr fontId="15"/>
  </si>
  <si>
    <t>検索承り票画面</t>
  </si>
  <si>
    <t>SearchTamawariHyouziForm</t>
    <phoneticPr fontId="15"/>
  </si>
  <si>
    <t>外部媒体受注データ送信画面</t>
  </si>
  <si>
    <t>SendGaibuJuchuDataForm</t>
    <phoneticPr fontId="15"/>
  </si>
  <si>
    <t>外部媒体受注データ送信画面</t>
    <phoneticPr fontId="15"/>
  </si>
  <si>
    <t>支払登録画面</t>
  </si>
  <si>
    <t>ShiharaiTourokuForm</t>
    <phoneticPr fontId="15"/>
  </si>
  <si>
    <t>氏名検索画面</t>
  </si>
  <si>
    <t>ShimeiSearchForm</t>
    <phoneticPr fontId="15"/>
  </si>
  <si>
    <t>販売注意欄</t>
  </si>
  <si>
    <t>ShohinAttentionForm</t>
    <phoneticPr fontId="15"/>
  </si>
  <si>
    <t>商品登録画面</t>
  </si>
  <si>
    <t>ShohinTourokuForm</t>
    <phoneticPr fontId="15"/>
  </si>
  <si>
    <t>送票データＣＳＶ作成</t>
  </si>
  <si>
    <t>SohyoDataCreateCsvForm</t>
    <phoneticPr fontId="15"/>
  </si>
  <si>
    <t>受注切替画面</t>
  </si>
  <si>
    <t>SwitchJuchuForm</t>
    <phoneticPr fontId="15"/>
  </si>
  <si>
    <t>持帰り登録画面</t>
  </si>
  <si>
    <t>TakeOutTourokuForm</t>
    <phoneticPr fontId="15"/>
  </si>
  <si>
    <t>承り追加画面</t>
  </si>
  <si>
    <t>TamawarihyouAddForm</t>
    <phoneticPr fontId="15"/>
  </si>
  <si>
    <t>承り票一覧画面</t>
  </si>
  <si>
    <t>TamawarihyouListForm</t>
    <phoneticPr fontId="15"/>
  </si>
  <si>
    <t>承り票印刷</t>
  </si>
  <si>
    <t>TamawarihyouPrintForm</t>
    <phoneticPr fontId="15"/>
  </si>
  <si>
    <t>承り票検索</t>
  </si>
  <si>
    <t>TamawarihyouSearchForm</t>
    <phoneticPr fontId="15"/>
  </si>
  <si>
    <t>TankaNyuryokuData</t>
    <phoneticPr fontId="15"/>
  </si>
  <si>
    <t>単価入力画面入力情報格納処理</t>
  </si>
  <si>
    <t>単価入力</t>
  </si>
  <si>
    <t>TankaNyuryokuForm</t>
    <phoneticPr fontId="15"/>
  </si>
  <si>
    <t>届け先住所備考情報入力フォーム</t>
  </si>
  <si>
    <t>TodokesakiAddressBikoForm</t>
    <phoneticPr fontId="15"/>
  </si>
  <si>
    <t>止め登録／検索画面</t>
  </si>
  <si>
    <t>TomeSearchForm</t>
    <phoneticPr fontId="15"/>
  </si>
  <si>
    <t>止め登録画面</t>
  </si>
  <si>
    <t>TomeTourokuForm</t>
    <phoneticPr fontId="15"/>
  </si>
  <si>
    <t>受け金計算画面</t>
  </si>
  <si>
    <t>UkekinKeisanForm</t>
    <phoneticPr fontId="15"/>
  </si>
  <si>
    <t>ＷＥＢ受注受信詳細画面</t>
  </si>
  <si>
    <t>WebJuchuErrorForm</t>
    <phoneticPr fontId="15"/>
  </si>
  <si>
    <t>ＷＥＢ受注受信確認画面</t>
  </si>
  <si>
    <t>WebJuchuForm</t>
    <phoneticPr fontId="15"/>
  </si>
  <si>
    <t>前回実績画面</t>
  </si>
  <si>
    <t>ZenkaiJissekiForm</t>
    <phoneticPr fontId="15"/>
  </si>
  <si>
    <t>UtilityTaimen</t>
    <phoneticPr fontId="15"/>
  </si>
  <si>
    <t>MDBAgentMstShohinTaimen</t>
    <phoneticPr fontId="15"/>
  </si>
  <si>
    <t>MDB商品マスタのデータ取得、更新</t>
  </si>
  <si>
    <t>AddressBikoHelper</t>
    <phoneticPr fontId="15"/>
  </si>
  <si>
    <t>住所備考ヘルパー</t>
  </si>
  <si>
    <t>AddressHelper</t>
    <phoneticPr fontId="15"/>
  </si>
  <si>
    <t>アドレス表示ヘルパー</t>
  </si>
  <si>
    <t>BashoKbnChecker</t>
    <phoneticPr fontId="15"/>
  </si>
  <si>
    <t>場所区分チェックヘルパー</t>
  </si>
  <si>
    <t>BikoHelper.vb</t>
  </si>
  <si>
    <t>備考表示へルパー</t>
  </si>
  <si>
    <t>CardKbnHelper</t>
    <phoneticPr fontId="15"/>
  </si>
  <si>
    <t>カード区分用のヘルパ</t>
  </si>
  <si>
    <t>ChargeCalculator</t>
    <phoneticPr fontId="15"/>
  </si>
  <si>
    <t>単価計算用のヘルパメソッド</t>
  </si>
  <si>
    <t>CollaborationHelper</t>
    <phoneticPr fontId="15"/>
  </si>
  <si>
    <t>他システムとの連携用ヘルパ</t>
    <phoneticPr fontId="15"/>
  </si>
  <si>
    <t>DataSetHelper</t>
    <phoneticPr fontId="15"/>
  </si>
  <si>
    <t>データセット関連のヘルパ</t>
  </si>
  <si>
    <t>ErrorTableHelper</t>
    <phoneticPr fontId="15"/>
  </si>
  <si>
    <t>エラーテーブルに関するヘルパ</t>
  </si>
  <si>
    <t>ExcelJuchuHelper</t>
    <phoneticPr fontId="15"/>
  </si>
  <si>
    <t>excel受注に関するヘルパ</t>
  </si>
  <si>
    <t>FlowHelper</t>
    <phoneticPr fontId="15"/>
  </si>
  <si>
    <t>フロー制御用のヘルパ</t>
  </si>
  <si>
    <t>GaibuCtlHelper</t>
    <phoneticPr fontId="15"/>
  </si>
  <si>
    <t>外部連携受注制御テーブルから外部連携情報を取得</t>
  </si>
  <si>
    <t>JuchuCancelHelper</t>
    <phoneticPr fontId="15"/>
  </si>
  <si>
    <t>キャンセルログ出力用ヘルパ</t>
  </si>
  <si>
    <t>JuchuKihonHelper</t>
    <phoneticPr fontId="15"/>
  </si>
  <si>
    <t>各画面で編集した内容をセット</t>
  </si>
  <si>
    <t>JuchuNoHelper</t>
    <phoneticPr fontId="15"/>
  </si>
  <si>
    <t>受注データ用のヘルパ</t>
  </si>
  <si>
    <t>JuchuNoMaker</t>
    <phoneticPr fontId="15"/>
  </si>
  <si>
    <t>受注番号を生成</t>
  </si>
  <si>
    <t>KessaiTogoHelper</t>
    <phoneticPr fontId="15"/>
  </si>
  <si>
    <t>決済統合用ヘルパ</t>
  </si>
  <si>
    <t>MoTsubanHelper</t>
    <phoneticPr fontId="15"/>
  </si>
  <si>
    <t>受注申込書テーブルのヘルパ</t>
  </si>
  <si>
    <t>MstBikoHelper</t>
    <phoneticPr fontId="15"/>
  </si>
  <si>
    <t>備考マスタから備考情報を取得</t>
  </si>
  <si>
    <t>OperateLogHelper</t>
    <phoneticPr fontId="15"/>
  </si>
  <si>
    <t>オペレーションログの出力</t>
  </si>
  <si>
    <t>PosNyukinHelper</t>
    <phoneticPr fontId="15"/>
  </si>
  <si>
    <t>依頼主情報のＰＯＳ通番チェック</t>
  </si>
  <si>
    <t>ReportsHelpervb</t>
    <phoneticPr fontId="15"/>
  </si>
  <si>
    <t>レポートのヘルパ</t>
  </si>
  <si>
    <t>ShiharaiTorokuHelper</t>
    <phoneticPr fontId="15"/>
  </si>
  <si>
    <t>金額計算時の決済情報チェックヘルパ</t>
  </si>
  <si>
    <t>ShohinCalculator</t>
    <phoneticPr fontId="15"/>
  </si>
  <si>
    <t>商品の金額を計算する</t>
  </si>
  <si>
    <t>ShohinHyojiHelper</t>
    <phoneticPr fontId="15"/>
  </si>
  <si>
    <t>商品情報表示ヘルパ</t>
  </si>
  <si>
    <t>ShohinKigoHelper</t>
    <phoneticPr fontId="15"/>
  </si>
  <si>
    <t>商品情報登録用のヘルパ</t>
  </si>
  <si>
    <t>SiharaiCalculator</t>
    <phoneticPr fontId="15"/>
  </si>
  <si>
    <t>金額計算処理</t>
  </si>
  <si>
    <t>SiharaiHelper</t>
    <phoneticPr fontId="15"/>
  </si>
  <si>
    <t>支払登録用のヘルパ</t>
  </si>
  <si>
    <t>SiwakeCodeHelper</t>
    <phoneticPr fontId="15"/>
  </si>
  <si>
    <t>仕分けコードに関する処理を行うヘルパ</t>
  </si>
  <si>
    <t>SouryoCalculator</t>
    <phoneticPr fontId="15"/>
  </si>
  <si>
    <t>送料計算を行う</t>
  </si>
  <si>
    <t>SouryoHelper</t>
    <phoneticPr fontId="15"/>
  </si>
  <si>
    <t>送料計算を行うために必要なデータを設定するためのヘルパ</t>
  </si>
  <si>
    <t>StructureHelper</t>
    <phoneticPr fontId="15"/>
  </si>
  <si>
    <t>構造体作成用のヘルパ</t>
  </si>
  <si>
    <t>TaimenHelper</t>
    <phoneticPr fontId="15"/>
  </si>
  <si>
    <t>対面受注に於いて利用する共通ヘルパ</t>
  </si>
  <si>
    <t>TaimenMstHelper</t>
    <phoneticPr fontId="15"/>
  </si>
  <si>
    <t>対面受注用のマスタファイル取得用ヘルパ</t>
  </si>
  <si>
    <t>TamawariNoHelper</t>
    <phoneticPr fontId="15"/>
  </si>
  <si>
    <t>承り番号に関するヘルパ</t>
  </si>
  <si>
    <t>TankaCalculator</t>
    <phoneticPr fontId="15"/>
  </si>
  <si>
    <t>単価計算用ヘルパ</t>
  </si>
  <si>
    <t>TankaHelper</t>
    <phoneticPr fontId="15"/>
  </si>
  <si>
    <t>単価計算用のヘルパ</t>
  </si>
  <si>
    <t>TankaNyuryokuHelper</t>
    <phoneticPr fontId="15"/>
  </si>
  <si>
    <t>単価入力ヘルパ</t>
  </si>
  <si>
    <t>TodokesakiHelper</t>
    <phoneticPr fontId="15"/>
  </si>
  <si>
    <t>お届け先情報用のヘルパ</t>
  </si>
  <si>
    <t>UkekinHelper</t>
    <phoneticPr fontId="15"/>
  </si>
  <si>
    <t>商品行の全合計金額を取得</t>
  </si>
  <si>
    <t>WebAgentHelper</t>
    <phoneticPr fontId="15"/>
  </si>
  <si>
    <t>WebAgent用のヘルパ</t>
  </si>
  <si>
    <t>WebJuchuHelper</t>
    <phoneticPr fontId="15"/>
  </si>
  <si>
    <t>Web受注用のヘルパ</t>
  </si>
  <si>
    <t>ZeiCalculator</t>
    <phoneticPr fontId="15"/>
  </si>
  <si>
    <t>税計算用ヘルパ</t>
  </si>
  <si>
    <t>対面（Commons)</t>
    <rPh sb="0" eb="2">
      <t>タイメン</t>
    </rPh>
    <phoneticPr fontId="15"/>
  </si>
  <si>
    <t>Ｃｏｍｍｎｓ</t>
    <phoneticPr fontId="15"/>
  </si>
  <si>
    <t>ConfigCmnTaimen</t>
  </si>
  <si>
    <t>DataSet/DsErrorMessage.xsd</t>
    <phoneticPr fontId="15"/>
  </si>
  <si>
    <t>Struct/CommonStructure.vb</t>
    <phoneticPr fontId="15"/>
  </si>
  <si>
    <t>受注業務共通構造体定義</t>
  </si>
  <si>
    <t>Struct/JuchuTorokuStructure.vb</t>
    <phoneticPr fontId="15"/>
  </si>
  <si>
    <t>受注登録／修正／照会系の構造体</t>
  </si>
  <si>
    <t>Struct/PrintStructure.vb</t>
    <phoneticPr fontId="15"/>
  </si>
  <si>
    <t>PrintStructure</t>
  </si>
  <si>
    <t>AddressBikoConstModule.vb</t>
  </si>
  <si>
    <t>住所・備考画面の共通定義</t>
  </si>
  <si>
    <t>BunKatuSiharaiEnumDefine.vb</t>
  </si>
  <si>
    <t>メッセージＩＤ列挙体</t>
  </si>
  <si>
    <t>DBCommonConstModule.vb</t>
  </si>
  <si>
    <t>DB関連の共通区分を設定する定数定義モジュール</t>
  </si>
  <si>
    <t>DBGftErrInfoConstModule.vb</t>
  </si>
  <si>
    <t>エラーテーブル用の定数モジュール</t>
  </si>
  <si>
    <t>DBGftGaibuRcvCtlConstModule.vb</t>
  </si>
  <si>
    <t>GFT_GaibuRcv_Ctlテーブルの定数</t>
  </si>
  <si>
    <t>DBGftIraiConstModule.vb</t>
  </si>
  <si>
    <t>決済区分(現金)</t>
  </si>
  <si>
    <t>DBGftJuchuConstModule.vb</t>
  </si>
  <si>
    <t>タイトル内容</t>
  </si>
  <si>
    <t>DBGftMoConstModule.vb</t>
  </si>
  <si>
    <t>DBGftShnConstModule.vb</t>
  </si>
  <si>
    <t>DBGftTdkConstModule.vb</t>
  </si>
  <si>
    <t>DBMstBikoConstModule.vb</t>
  </si>
  <si>
    <t>タイトル</t>
    <phoneticPr fontId="15"/>
  </si>
  <si>
    <t>DBMstCardConstModule.vb</t>
  </si>
  <si>
    <t>カード区分マスタ用定数定義</t>
  </si>
  <si>
    <t>DBMstHassomeiConstModule.vb</t>
  </si>
  <si>
    <t>デフォルトの発送名（自動計算利用）</t>
  </si>
  <si>
    <t>DBMstMiseConstModule.vb</t>
  </si>
  <si>
    <t>DBMstShnConstModule.vb</t>
  </si>
  <si>
    <t>DBMstSoryoConstModule.vb</t>
  </si>
  <si>
    <t>ErrorIDConstModule.vb</t>
  </si>
  <si>
    <t>ビジネスエラー初期値</t>
  </si>
  <si>
    <t>ErrorMessageConstModule.vb</t>
  </si>
  <si>
    <t>JuchuGyoumuConstModule.vb</t>
  </si>
  <si>
    <t>受注業務用の定数モジュール</t>
  </si>
  <si>
    <t>MessageIDConstModule.vb</t>
  </si>
  <si>
    <t>メッセージ一覧表</t>
  </si>
  <si>
    <t>TamawariAddConstModule.vb</t>
  </si>
  <si>
    <t>WebJuchuConstModule.vb</t>
  </si>
  <si>
    <t>ＷＥＢ受注定義ファイル</t>
  </si>
  <si>
    <t>DsCmnTaimen</t>
  </si>
  <si>
    <t>DsExcelJuchuDisp.xsd</t>
  </si>
  <si>
    <t>DsExcelJuchuFile.xsd</t>
  </si>
  <si>
    <t>DsGaisyoData.xsd</t>
  </si>
  <si>
    <t>DsMstTaimen.xsd</t>
  </si>
  <si>
    <t>DsPosNyukinList.xsd</t>
  </si>
  <si>
    <t>MDBAccessCmnTaimen</t>
  </si>
  <si>
    <t>Helper/MDBAgentHelper.vb</t>
    <phoneticPr fontId="15"/>
  </si>
  <si>
    <t>MDBAgent用のヘルパクラス</t>
    <phoneticPr fontId="15"/>
  </si>
  <si>
    <t>UICmnTaimen</t>
  </si>
  <si>
    <t>FlowControl/Activator.vb</t>
    <phoneticPr fontId="15"/>
  </si>
  <si>
    <t>画面遷移先のフォームを起動するクラス</t>
  </si>
  <si>
    <t>FlowControl/Command.vb</t>
    <phoneticPr fontId="15"/>
  </si>
  <si>
    <t>画面遷移先を決定するためのクラス</t>
  </si>
  <si>
    <t>FlowControl/FlowHandler.vb</t>
    <phoneticPr fontId="15"/>
  </si>
  <si>
    <t>画面フロー制御用クラス</t>
  </si>
  <si>
    <t>FlowControl/FlowSession.vb</t>
    <phoneticPr fontId="15"/>
  </si>
  <si>
    <t>FlowController用のセッションオブジェクト</t>
  </si>
  <si>
    <t>FlowControl/IActivator.vb</t>
    <phoneticPr fontId="15"/>
  </si>
  <si>
    <t>フォーム起動用オブジェクト</t>
  </si>
  <si>
    <t>FlowControl/ICommand.vb</t>
    <phoneticPr fontId="15"/>
  </si>
  <si>
    <t>コマンド実行用のインターフェイス</t>
  </si>
  <si>
    <t>FlowControl/ICommandFactory.vb</t>
    <phoneticPr fontId="15"/>
  </si>
  <si>
    <t>コマンドオブジェクト作成用のインターフェイス</t>
  </si>
  <si>
    <t>Helper/BindingHelper.vb</t>
    <phoneticPr fontId="15"/>
  </si>
  <si>
    <t>引数にて与えられたフォームのプロパティを利用してコマンドオブジェクトを作成するためのインターフェイス</t>
    <phoneticPr fontId="15"/>
  </si>
  <si>
    <t>Helper/MsgBoxHelper.vb</t>
    <phoneticPr fontId="15"/>
  </si>
  <si>
    <t>メッセージボックスを表示する</t>
  </si>
  <si>
    <t>Helper/UIHelper.vb</t>
    <phoneticPr fontId="15"/>
  </si>
  <si>
    <t>システムエラーを解析し、メッセージボックスを表示</t>
  </si>
  <si>
    <t>GreenLabel.vb</t>
  </si>
  <si>
    <t>緑色のラベル</t>
  </si>
  <si>
    <t>SaveFileDialog.vb</t>
  </si>
  <si>
    <t>System.Windows</t>
  </si>
  <si>
    <t>TaimenBasicForm.vb</t>
  </si>
  <si>
    <t>画面サイズが非固定の対面専用フォーム</t>
  </si>
  <si>
    <t>TaimenFlexForm.vb</t>
  </si>
  <si>
    <t>TaimenHelpDialog.vb</t>
  </si>
  <si>
    <t>タイトル処理内</t>
  </si>
  <si>
    <t>TaimenSmallForm.vb</t>
  </si>
  <si>
    <t>TaimenStoreForm.vb</t>
  </si>
  <si>
    <t>サイズ固定でかつメニューボタン用の領域が存在する対面用フォーム</t>
  </si>
  <si>
    <t>TaimenZipCodeBox.vb</t>
  </si>
  <si>
    <t>クラスタイトル</t>
  </si>
  <si>
    <t>UtilityCmnTaimen</t>
  </si>
  <si>
    <t>DebugHelper.vb</t>
  </si>
  <si>
    <t>ExceptionHelper.vb</t>
  </si>
  <si>
    <t>エラー出力用のヘルパクラス</t>
  </si>
  <si>
    <t>後方(Client)</t>
    <phoneticPr fontId="15"/>
  </si>
  <si>
    <t>KohoClient</t>
  </si>
  <si>
    <t>DsClKoho</t>
    <phoneticPr fontId="15"/>
  </si>
  <si>
    <t>UIKohoKeijo</t>
  </si>
  <si>
    <t>自動計上データ検索</t>
  </si>
  <si>
    <t>GftJidoForm</t>
    <phoneticPr fontId="15"/>
  </si>
  <si>
    <t>自動計上データ</t>
  </si>
  <si>
    <t>GftJMeiForm</t>
    <phoneticPr fontId="15"/>
  </si>
  <si>
    <t>自動計上明細表</t>
  </si>
  <si>
    <t>JidoKeijoMeisaiRpt</t>
    <phoneticPr fontId="15"/>
  </si>
  <si>
    <t>KohoWebAgentHelper</t>
    <phoneticPr fontId="15"/>
  </si>
  <si>
    <t>UIKohoOtherクラス内でのWebエラーをログに出力するためのクラス</t>
  </si>
  <si>
    <t>UIKohoOther</t>
  </si>
  <si>
    <t>BunruiCombo</t>
    <phoneticPr fontId="15"/>
  </si>
  <si>
    <t>GaiSzkBox</t>
    <phoneticPr fontId="15"/>
  </si>
  <si>
    <t>外商所属検索条件入力コントロール</t>
  </si>
  <si>
    <t>JuchuNoToiNoBox</t>
    <phoneticPr fontId="15"/>
  </si>
  <si>
    <t>受注番号・問合せ番号検索条件入力コントロール</t>
  </si>
  <si>
    <t>KozaNoToiNoBox</t>
    <phoneticPr fontId="15"/>
  </si>
  <si>
    <t>口座番号・問合せ番号検索条件入力コントロール</t>
  </si>
  <si>
    <t>ShkZenChohyo1Control</t>
    <phoneticPr fontId="15"/>
  </si>
  <si>
    <t>帳票出力条件入力コントロール(Type1)</t>
  </si>
  <si>
    <t>店間振替商品記号集計表（受注店別）</t>
  </si>
  <si>
    <t>FurikaeShohinRpt</t>
    <phoneticPr fontId="15"/>
  </si>
  <si>
    <t>プリンタ配置登録</t>
  </si>
  <si>
    <t>FuriwakePrinterHaichiForm</t>
    <phoneticPr fontId="15"/>
  </si>
  <si>
    <t>非記号商品解決アラームリスト</t>
  </si>
  <si>
    <t>GftHikigoListRpt</t>
    <phoneticPr fontId="15"/>
  </si>
  <si>
    <t>確定時刻設定</t>
  </si>
  <si>
    <t>GftKakuSetForm</t>
    <phoneticPr fontId="15"/>
  </si>
  <si>
    <t>操作ログ照会</t>
  </si>
  <si>
    <t>GftOpeLogForm</t>
    <phoneticPr fontId="15"/>
  </si>
  <si>
    <t>プリンタ代替登録</t>
  </si>
  <si>
    <t>GftPrnDataForm</t>
    <phoneticPr fontId="15"/>
  </si>
  <si>
    <t>外部発行先送票発行先件数表</t>
  </si>
  <si>
    <t>GftPrnTtlGaibu</t>
    <phoneticPr fontId="15"/>
  </si>
  <si>
    <t>店別－受注日別送票滞留件数表</t>
  </si>
  <si>
    <t>GftPrnTtlSohyo</t>
    <phoneticPr fontId="15"/>
  </si>
  <si>
    <t>店別－受注日別送票滞留件数表（詳細）</t>
  </si>
  <si>
    <t>GftPrnTtlTairyu</t>
    <phoneticPr fontId="15"/>
  </si>
  <si>
    <t>送票滞留明細一覧表</t>
  </si>
  <si>
    <t>GftPrnTtlTairyuLst</t>
    <phoneticPr fontId="15"/>
  </si>
  <si>
    <t>送票滞留ワーニングリスト</t>
  </si>
  <si>
    <t>GftPrnTtlTairyuLstWarn</t>
    <phoneticPr fontId="15"/>
  </si>
  <si>
    <t>修正ログ照会検索</t>
  </si>
  <si>
    <t>GftUpdLogForm</t>
    <phoneticPr fontId="15"/>
  </si>
  <si>
    <t>修正ログ照会詳細</t>
  </si>
  <si>
    <t>GftUpdLogShosaiForm</t>
    <phoneticPr fontId="15"/>
  </si>
  <si>
    <t>確定状況照会</t>
  </si>
  <si>
    <t>GmKkJyokyoForm</t>
    <phoneticPr fontId="15"/>
  </si>
  <si>
    <t>郵パック変換設定</t>
  </si>
  <si>
    <t>GymYuPackForm</t>
    <phoneticPr fontId="15"/>
  </si>
  <si>
    <t>発送区分別送料実績表</t>
  </si>
  <si>
    <t>HassoKubunBetsuSoryoRpt</t>
    <phoneticPr fontId="15"/>
  </si>
  <si>
    <t>包装作業場所別個数集計表</t>
  </si>
  <si>
    <t>HosoSagyoBashoBetsuKosuRpt</t>
    <phoneticPr fontId="15"/>
  </si>
  <si>
    <t>自動仕入明細表</t>
  </si>
  <si>
    <t>JidoShiireMeisaiRpt</t>
    <phoneticPr fontId="15"/>
  </si>
  <si>
    <t>受注状況報告（時間帯別）</t>
  </si>
  <si>
    <t>JikantaiBetsuJuchuRpt</t>
    <phoneticPr fontId="15"/>
  </si>
  <si>
    <t>受注処理作業日誌</t>
  </si>
  <si>
    <t>JuchuShoriRpt</t>
    <phoneticPr fontId="15"/>
  </si>
  <si>
    <t>送票確定後修正送票チェックリスト</t>
  </si>
  <si>
    <t>KakuteigoJuchuShusei_CheckRpt</t>
    <phoneticPr fontId="15"/>
  </si>
  <si>
    <t>確定後受注修正リスト</t>
  </si>
  <si>
    <t>KakuteigoJuchuShuseiRpt</t>
    <phoneticPr fontId="15"/>
  </si>
  <si>
    <t>確定時刻パネル</t>
  </si>
  <si>
    <t>KakuteiTimePanel</t>
    <phoneticPr fontId="15"/>
  </si>
  <si>
    <t>計上確定リスト</t>
  </si>
  <si>
    <t>KeijoKakuteiRpt</t>
    <phoneticPr fontId="15"/>
  </si>
  <si>
    <t>酒類受注配送指示リスト</t>
  </si>
  <si>
    <t>LiquorJuchuHaisoSijiList</t>
    <phoneticPr fontId="15"/>
  </si>
  <si>
    <t>酒類受注確認リスト</t>
  </si>
  <si>
    <t>LiquorJuchuList</t>
    <phoneticPr fontId="15"/>
  </si>
  <si>
    <t>酒類許可登録</t>
  </si>
  <si>
    <t>LiquorKyokaForm</t>
    <phoneticPr fontId="15"/>
  </si>
  <si>
    <t>MochidashiReportCls</t>
    <phoneticPr fontId="15"/>
  </si>
  <si>
    <t>持出票レポートクラス</t>
  </si>
  <si>
    <t>ピーコック帳票</t>
  </si>
  <si>
    <t>PeacockChohyo</t>
    <phoneticPr fontId="15"/>
  </si>
  <si>
    <t>CSVヘッダー</t>
    <phoneticPr fontId="15"/>
  </si>
  <si>
    <t>PeacockCSVHead</t>
    <phoneticPr fontId="15"/>
  </si>
  <si>
    <t>ピーコック受注集計表</t>
  </si>
  <si>
    <t>PeacockJuchuRpt</t>
    <phoneticPr fontId="15"/>
  </si>
  <si>
    <t>ピーコック（酒）受注明細</t>
  </si>
  <si>
    <t>PeacockSakeJuchuRpt</t>
    <phoneticPr fontId="15"/>
  </si>
  <si>
    <t>ピーコック（酒）取引先口座番号別　商品記号別記号集計表</t>
  </si>
  <si>
    <t>PeacockSakeTorihiki</t>
    <phoneticPr fontId="15"/>
  </si>
  <si>
    <t>外字リスト　　（サンリッチ渡し分）</t>
  </si>
  <si>
    <t>SanRichRpt</t>
    <phoneticPr fontId="15"/>
  </si>
  <si>
    <t>商品券　状況詳細</t>
  </si>
  <si>
    <t>ShkJyokyoShokaiDetailForm</t>
    <phoneticPr fontId="15"/>
  </si>
  <si>
    <t>商品券　状況照会</t>
  </si>
  <si>
    <t>ShkJyokyoShokaiForm</t>
    <phoneticPr fontId="15"/>
  </si>
  <si>
    <t>ShkKanriCls</t>
    <phoneticPr fontId="15"/>
  </si>
  <si>
    <t>商品券管理クラス</t>
  </si>
  <si>
    <t>持出票印刷指示</t>
  </si>
  <si>
    <t>ShkMochidashiPrintForm</t>
    <phoneticPr fontId="15"/>
  </si>
  <si>
    <t>持出票再印刷指示</t>
  </si>
  <si>
    <t>ShkMochidashiSaiPrintForm</t>
    <phoneticPr fontId="15"/>
  </si>
  <si>
    <t>商品券　認証登録</t>
  </si>
  <si>
    <t>ShkNinshoTorokuForm</t>
    <phoneticPr fontId="15"/>
  </si>
  <si>
    <t>ギフト商品券　持出票データ集計一覧</t>
  </si>
  <si>
    <t>ShkPrnDataSumList</t>
    <phoneticPr fontId="15"/>
  </si>
  <si>
    <t>ギフト商品券　発券消込データエラーリスト</t>
  </si>
  <si>
    <t>ShkPrnHakkenErrorList</t>
    <phoneticPr fontId="15"/>
  </si>
  <si>
    <t>ギフト商品券　持出票Ｂ票再発行監査リスト</t>
  </si>
  <si>
    <t>ShkPrnKansaList</t>
    <phoneticPr fontId="15"/>
  </si>
  <si>
    <t>ギフト商品券　未認証一覧</t>
  </si>
  <si>
    <t>ShkPrnMininshoList</t>
    <phoneticPr fontId="15"/>
  </si>
  <si>
    <t>ギフト商品券持出票（控）</t>
  </si>
  <si>
    <t>ShkPrnMochidashiRpt</t>
    <phoneticPr fontId="15"/>
  </si>
  <si>
    <t>ギフト商品券　認証済一覧</t>
  </si>
  <si>
    <t>ShkPrnNinshoList</t>
    <phoneticPr fontId="15"/>
  </si>
  <si>
    <t>帳票出力</t>
  </si>
  <si>
    <t>ShkZenChohyoPrintForm</t>
    <phoneticPr fontId="15"/>
  </si>
  <si>
    <t>処理包装作業場所別個数集計表</t>
  </si>
  <si>
    <t>ShoriHosoSagyoBashoKosuRpt</t>
    <phoneticPr fontId="15"/>
  </si>
  <si>
    <t>ＳＯＣＳ対象商品記号集計表</t>
  </si>
  <si>
    <t>SocsShohinRpt</t>
    <phoneticPr fontId="15"/>
  </si>
  <si>
    <t>送票発行リスト</t>
  </si>
  <si>
    <t>SohyoHakkoRpt</t>
    <phoneticPr fontId="15"/>
  </si>
  <si>
    <t>データ取得中（メッセージBOX)</t>
    <phoneticPr fontId="15"/>
  </si>
  <si>
    <t>SohyoHakkoWaitForm</t>
    <phoneticPr fontId="15"/>
  </si>
  <si>
    <t>送票漢字補筆リスト</t>
    <phoneticPr fontId="15"/>
  </si>
  <si>
    <t>SohyoHohituListRpt</t>
    <phoneticPr fontId="15"/>
  </si>
  <si>
    <t>送票発行予定表（送票未発行受注数量集計表）</t>
  </si>
  <si>
    <t>SohyoMihakkoJuchuSuryoShukeiRpt</t>
    <phoneticPr fontId="15"/>
  </si>
  <si>
    <t>滞留送票発行予定枚数集計表</t>
  </si>
  <si>
    <t>SohyoTairyuMaisuList</t>
    <phoneticPr fontId="15"/>
  </si>
  <si>
    <t>滞留送票発行予定枚数集計表外部</t>
  </si>
  <si>
    <t>SohyoTairyuMaisuListGb</t>
    <phoneticPr fontId="15"/>
  </si>
  <si>
    <t>受注状況報告（入力担当者別）</t>
  </si>
  <si>
    <t>TantoshaBetsuJuchuRpt</t>
    <phoneticPr fontId="15"/>
  </si>
  <si>
    <t>出力中(メッセージBOX)</t>
    <phoneticPr fontId="15"/>
  </si>
  <si>
    <t>WaitPrintForm</t>
    <phoneticPr fontId="15"/>
  </si>
  <si>
    <t>ZenChohyo1Control</t>
    <phoneticPr fontId="15"/>
  </si>
  <si>
    <t>帳票出力条件入力コントロール(Type2)</t>
  </si>
  <si>
    <t>ZenChohyo2Control</t>
    <phoneticPr fontId="15"/>
  </si>
  <si>
    <t>帳票出力条件入力コントロール(Type3)</t>
    <phoneticPr fontId="15"/>
  </si>
  <si>
    <t>ZenChohyo3Control</t>
    <phoneticPr fontId="15"/>
  </si>
  <si>
    <t>帳票出力条件入力コントロール(Type4)</t>
    <phoneticPr fontId="15"/>
  </si>
  <si>
    <t>ZenChohyo4Control</t>
    <phoneticPr fontId="15"/>
  </si>
  <si>
    <t>帳票出力条件入力コントロール(Type5)</t>
    <phoneticPr fontId="15"/>
  </si>
  <si>
    <t>ZenChohyo5Control</t>
    <phoneticPr fontId="15"/>
  </si>
  <si>
    <t>帳票出力条件入力コントロール(Type6)</t>
    <phoneticPr fontId="15"/>
  </si>
  <si>
    <t>ZenChohyo6Control</t>
    <phoneticPr fontId="15"/>
  </si>
  <si>
    <t>全帳票出力</t>
  </si>
  <si>
    <t>ZenChohyoPrintForm</t>
    <phoneticPr fontId="15"/>
  </si>
  <si>
    <t>全帳票出力2</t>
    <phoneticPr fontId="15"/>
  </si>
  <si>
    <t>ZenChohyoPrintForm2</t>
  </si>
  <si>
    <t>前日受注者リスト</t>
  </si>
  <si>
    <t>ZenjitsuJuchushaRpt</t>
    <phoneticPr fontId="15"/>
  </si>
  <si>
    <t>UIKohoSohyo</t>
  </si>
  <si>
    <t>配送指定状況照会＆出力指示</t>
  </si>
  <si>
    <t>HaisoShiteiJokyoForm</t>
    <phoneticPr fontId="15"/>
  </si>
  <si>
    <t>N_LayoutControler</t>
    <phoneticPr fontId="15"/>
  </si>
  <si>
    <t>対象データフィールドの設定ファイル内インデックスを返します</t>
  </si>
  <si>
    <t>N_LayoutControler_M</t>
    <phoneticPr fontId="15"/>
  </si>
  <si>
    <t>レイアウトコントロール</t>
    <phoneticPr fontId="15"/>
  </si>
  <si>
    <t>N_LayoutControler_S</t>
    <phoneticPr fontId="15"/>
  </si>
  <si>
    <t>N_OutPutControler</t>
    <phoneticPr fontId="15"/>
  </si>
  <si>
    <t>アウトプットコントロール</t>
    <phoneticPr fontId="15"/>
  </si>
  <si>
    <t>N_SohyoLayoutForm</t>
    <phoneticPr fontId="15"/>
  </si>
  <si>
    <t>N_SohyoRpt</t>
    <phoneticPr fontId="15"/>
  </si>
  <si>
    <t>Detail</t>
  </si>
  <si>
    <t>未印刷分チェックリスト（送　　票）</t>
  </si>
  <si>
    <t>NotPrintCheckRpt</t>
    <phoneticPr fontId="15"/>
  </si>
  <si>
    <t>PrinterControl</t>
    <phoneticPr fontId="15"/>
  </si>
  <si>
    <t>プリンターコントロール</t>
  </si>
  <si>
    <t>のし指示票</t>
  </si>
  <si>
    <t>Sohyo4PNosiRpt</t>
    <phoneticPr fontId="15"/>
  </si>
  <si>
    <t>帳票名不明</t>
    <rPh sb="0" eb="2">
      <t>チョウヒョウ</t>
    </rPh>
    <rPh sb="2" eb="3">
      <t>メイ</t>
    </rPh>
    <rPh sb="3" eb="5">
      <t>フメイ</t>
    </rPh>
    <phoneticPr fontId="15"/>
  </si>
  <si>
    <t>Sohyo4PRpt</t>
    <phoneticPr fontId="15"/>
  </si>
  <si>
    <t>非定型指示票</t>
  </si>
  <si>
    <t>Sohyo4PSijiRpt</t>
    <phoneticPr fontId="15"/>
  </si>
  <si>
    <t>Sohyo9PRpt</t>
    <phoneticPr fontId="15"/>
  </si>
  <si>
    <t>送票発行</t>
  </si>
  <si>
    <t>SohyoHakkoForm</t>
    <phoneticPr fontId="15"/>
  </si>
  <si>
    <t>送票発行待ち検索</t>
  </si>
  <si>
    <t>SohyoHakkoMachiForm</t>
    <phoneticPr fontId="15"/>
  </si>
  <si>
    <t>印刷開始確認</t>
  </si>
  <si>
    <t>SohyoHakkoStartDlg</t>
    <phoneticPr fontId="15"/>
  </si>
  <si>
    <t>印刷終了確認</t>
  </si>
  <si>
    <t>SohyoHakkoSyuryoDlg</t>
    <phoneticPr fontId="15"/>
  </si>
  <si>
    <t>データ取得中</t>
  </si>
  <si>
    <t>送票発行要求</t>
  </si>
  <si>
    <t>SohyoHakkoYokyuForm</t>
    <phoneticPr fontId="15"/>
  </si>
  <si>
    <t>依頼主指示票</t>
  </si>
  <si>
    <t>SohyoIchiBunnoIchiNosiRpt</t>
    <phoneticPr fontId="15"/>
  </si>
  <si>
    <t>依頼主指示票(フォーム定義1)</t>
    <rPh sb="11" eb="13">
      <t>テイギ</t>
    </rPh>
    <phoneticPr fontId="15"/>
  </si>
  <si>
    <t>SohyoIchiBunnoIchiNosiRpt1</t>
    <phoneticPr fontId="15"/>
  </si>
  <si>
    <t>依頼主指示票(フォーム定義2)</t>
    <rPh sb="11" eb="13">
      <t>テイギ</t>
    </rPh>
    <phoneticPr fontId="15"/>
  </si>
  <si>
    <t>SohyoIchiBunnoIchiNosiRpt2</t>
    <phoneticPr fontId="15"/>
  </si>
  <si>
    <t>SohyoIchiBunnoIchiRpt</t>
    <phoneticPr fontId="15"/>
  </si>
  <si>
    <t>SohyoIchiBunnoIchiSiji_HiteiRpt</t>
    <phoneticPr fontId="15"/>
  </si>
  <si>
    <t>指示票</t>
  </si>
  <si>
    <t>SohyoIchiBunnoIchiSiji_TeiRpt</t>
    <phoneticPr fontId="15"/>
  </si>
  <si>
    <t>送票緊急出力詳細</t>
  </si>
  <si>
    <t>SohyoKinkyuPrintDetailForm</t>
    <phoneticPr fontId="15"/>
  </si>
  <si>
    <t>送票緊急出力指示</t>
  </si>
  <si>
    <t>SohyoKinkyuPrintForm</t>
    <phoneticPr fontId="15"/>
  </si>
  <si>
    <t>SohyoNiBunnoIchiNosiRpt</t>
    <phoneticPr fontId="15"/>
  </si>
  <si>
    <t>SohyoNiBunnoIchiRpt</t>
    <phoneticPr fontId="15"/>
  </si>
  <si>
    <t>SohyoNiBunnoIchiSijiRpt</t>
    <phoneticPr fontId="15"/>
  </si>
  <si>
    <t>SohyoNiBunnoIchiURpt</t>
    <phoneticPr fontId="15"/>
  </si>
  <si>
    <t>送票印刷状況詳細</t>
  </si>
  <si>
    <t>SohyoPrintJokyoDetailForm</t>
    <phoneticPr fontId="15"/>
  </si>
  <si>
    <t>送票印刷状況照会</t>
  </si>
  <si>
    <t>SohyoPrintJokyoForm</t>
    <phoneticPr fontId="15"/>
  </si>
  <si>
    <t>SohyoReportCls</t>
    <phoneticPr fontId="15"/>
  </si>
  <si>
    <t>送票発行レポート</t>
  </si>
  <si>
    <t>送票再発行</t>
  </si>
  <si>
    <t>SohyoSaiHakko</t>
    <phoneticPr fontId="15"/>
  </si>
  <si>
    <t>SohyoSanBunnoIchiRpt</t>
    <phoneticPr fontId="15"/>
  </si>
  <si>
    <t>SohyoSanBunnoIchiSijiRpt</t>
    <phoneticPr fontId="15"/>
  </si>
  <si>
    <t>後方(WebService)</t>
    <phoneticPr fontId="15"/>
  </si>
  <si>
    <t>DsKoho</t>
  </si>
  <si>
    <t>WsDsPrnJucJyokyo</t>
    <phoneticPr fontId="15"/>
  </si>
  <si>
    <t>処理概要不明</t>
    <rPh sb="0" eb="2">
      <t>ショリ</t>
    </rPh>
    <rPh sb="2" eb="4">
      <t>ガイヨウ</t>
    </rPh>
    <rPh sb="4" eb="6">
      <t>フメイ</t>
    </rPh>
    <phoneticPr fontId="15"/>
  </si>
  <si>
    <t>WsDsShkZenChohyoPrint</t>
    <phoneticPr fontId="15"/>
  </si>
  <si>
    <t>WsDsSoryoJisseki</t>
    <phoneticPr fontId="15"/>
  </si>
  <si>
    <t>WebAgentKoho</t>
  </si>
  <si>
    <t>後方共通のWEBエージェント</t>
    <phoneticPr fontId="15"/>
  </si>
  <si>
    <t>WebAgentFwPrinterInfo</t>
    <phoneticPr fontId="15"/>
  </si>
  <si>
    <t>プリンター配置情報のWEBエージェント</t>
  </si>
  <si>
    <t>WebAgentGiftHimo</t>
    <phoneticPr fontId="15"/>
  </si>
  <si>
    <t>紐付テーブル、配送伝票印刷テーブル、配送伝票テーブルを更新</t>
  </si>
  <si>
    <t>WebAgentHaisoJyokyo</t>
    <phoneticPr fontId="15"/>
  </si>
  <si>
    <t>配送指定状況照会と出力指示情報のWEBエージェント</t>
  </si>
  <si>
    <t>WebAgentHakkoMachi</t>
    <phoneticPr fontId="15"/>
  </si>
  <si>
    <t>送票発行待ち検索のWEBエージェント</t>
  </si>
  <si>
    <t>WebAgentJdKeijoDetail</t>
    <phoneticPr fontId="15"/>
  </si>
  <si>
    <t>自動計上詳細のWEBエージェント</t>
  </si>
  <si>
    <t>WebAgentJdKeijoSearch</t>
    <phoneticPr fontId="15"/>
  </si>
  <si>
    <t>自動計上データ検索のWEBエージェント</t>
  </si>
  <si>
    <t>WebAgentKakuteiJikoku</t>
    <phoneticPr fontId="15"/>
  </si>
  <si>
    <t>確定時刻設定情報のWEBエージェント</t>
  </si>
  <si>
    <t>WebAgentKakuteiJyokyo</t>
    <phoneticPr fontId="15"/>
  </si>
  <si>
    <t>確定状況のWEBエージェント</t>
  </si>
  <si>
    <t>WebAgentLiquorNinsho</t>
    <phoneticPr fontId="15"/>
  </si>
  <si>
    <t>酒類認証テーブルデータ取得のWEBエージェント</t>
  </si>
  <si>
    <t>WebAgentPrinterKirikae</t>
    <phoneticPr fontId="15"/>
  </si>
  <si>
    <t>プリンター切替のWEBエージェント</t>
  </si>
  <si>
    <t>WebAgentPrnGiftHikigo</t>
    <phoneticPr fontId="15"/>
  </si>
  <si>
    <t>WEBサービスのヘッダを設定</t>
  </si>
  <si>
    <t>WebAgentPrnHosoSagyo</t>
    <phoneticPr fontId="15"/>
  </si>
  <si>
    <t>包装作業場所別個数集計表のWEBエージェント</t>
  </si>
  <si>
    <t>WebAgentPrnJidoSiire</t>
    <phoneticPr fontId="15"/>
  </si>
  <si>
    <t>自動仕入明細のWEBエージェント</t>
  </si>
  <si>
    <t>WebAgentPrnJucJkJikan</t>
    <phoneticPr fontId="15"/>
  </si>
  <si>
    <t>受注状況報告（時間帯別）のWEBエージェント</t>
  </si>
  <si>
    <t>WebAgentPrnJucJkTanto</t>
    <phoneticPr fontId="15"/>
  </si>
  <si>
    <t>受注状況報告（担当者別）のWEBエージェント</t>
  </si>
  <si>
    <t>WebAgentPrnJucSagyo</t>
    <phoneticPr fontId="15"/>
  </si>
  <si>
    <t>受注処理作業日誌のWEBエージェント</t>
  </si>
  <si>
    <t>WebAgentPrnKakuteiJuc</t>
    <phoneticPr fontId="15"/>
  </si>
  <si>
    <t>確定後受注修正リストのWEBエージェント</t>
  </si>
  <si>
    <t>WebAgentPrnKeijoList</t>
    <phoneticPr fontId="15"/>
  </si>
  <si>
    <t>計上確定リストのWEBエージェント</t>
  </si>
  <si>
    <t>WebAgentPrnPikokkuJuc</t>
    <phoneticPr fontId="15"/>
  </si>
  <si>
    <t>ピーコック受注集計表のWEBエージェント</t>
  </si>
  <si>
    <t>WebAgentPrnSanRich</t>
    <phoneticPr fontId="15"/>
  </si>
  <si>
    <t>サンリッチのWEBエージェント</t>
  </si>
  <si>
    <t>WebAgentPrnShohinkigo</t>
  </si>
  <si>
    <t>店間振替商品記号（受注店別）のWEBエージェント</t>
  </si>
  <si>
    <t>WebAgentPrnShoriSagyo</t>
    <phoneticPr fontId="15"/>
  </si>
  <si>
    <t>処理包装作業場所別個数集計表のWEBエージェント</t>
  </si>
  <si>
    <t>WebAgentPrnSocs</t>
    <phoneticPr fontId="15"/>
  </si>
  <si>
    <t>SOCS対象商品記号のWEBエージェント</t>
  </si>
  <si>
    <t>WebAgentPrnSohyoHohituList</t>
    <phoneticPr fontId="15"/>
  </si>
  <si>
    <t>送票漢字補筆リストのWEBエージェント</t>
  </si>
  <si>
    <t>WebAgentPrnSohyoList</t>
    <phoneticPr fontId="15"/>
  </si>
  <si>
    <t>送票発行リストのWEBエージェント</t>
  </si>
  <si>
    <t>WebAgentPrnSoryoJisseki</t>
    <phoneticPr fontId="15"/>
  </si>
  <si>
    <t>発送区分別送料実績表のWEBエージェント</t>
  </si>
  <si>
    <t>WebAgentPrnTtlGaibu</t>
    <phoneticPr fontId="15"/>
  </si>
  <si>
    <t>外部発行先送票件数のWEBエージェント</t>
  </si>
  <si>
    <t>WebAgentPrnTtlNpShnCnt</t>
    <phoneticPr fontId="15"/>
  </si>
  <si>
    <t>送票未発行受注数量集計表のWEBエージェント</t>
  </si>
  <si>
    <t>WebAgentPrnTtlSohyo</t>
    <phoneticPr fontId="15"/>
  </si>
  <si>
    <t>受注日別送票件数のWEBエージェント</t>
  </si>
  <si>
    <t>WebAgentPrnTtlTairyu</t>
    <phoneticPr fontId="15"/>
  </si>
  <si>
    <t>受注日別送票滞留件数のWEBエージェント</t>
  </si>
  <si>
    <t>WebAgentPrnTtlTairyuLst</t>
    <phoneticPr fontId="15"/>
  </si>
  <si>
    <t>送票滞留明細一覧、送票滞留ワーニングリストのWEBエージェント</t>
  </si>
  <si>
    <t>WebAgentPrnZenjituJuc</t>
    <phoneticPr fontId="15"/>
  </si>
  <si>
    <t>前日受注者リストのWEBエージェント</t>
  </si>
  <si>
    <t>WebAgentShkJyokyoShokai</t>
    <phoneticPr fontId="15"/>
  </si>
  <si>
    <t>商品券状況照会データ取得のWEBエージェント</t>
  </si>
  <si>
    <t>WebAgentShkMochidashiPrint</t>
    <phoneticPr fontId="15"/>
  </si>
  <si>
    <t>持出票印刷のWEBエージェント</t>
  </si>
  <si>
    <t>WebAgentShkMochidashiSaiPrint</t>
    <phoneticPr fontId="15"/>
  </si>
  <si>
    <t>WebAgentShkNinshoToroku</t>
    <phoneticPr fontId="15"/>
  </si>
  <si>
    <t>商品券認証登録の処理を行うWEBエージェント</t>
  </si>
  <si>
    <t>WebAgentShkPrnDataSumList</t>
    <phoneticPr fontId="15"/>
  </si>
  <si>
    <t>持出票データ集計一覧のWEBエージェント</t>
  </si>
  <si>
    <t>WebAgentShkPrnHakkenErrorList</t>
    <phoneticPr fontId="15"/>
  </si>
  <si>
    <t>発券消込データエラーリストのWEBエージェント</t>
  </si>
  <si>
    <t>WebAgentShkPrnKansaList</t>
    <phoneticPr fontId="15"/>
  </si>
  <si>
    <t>持出票再発行監査リストのWEBエージェント</t>
  </si>
  <si>
    <t>WebAgentShkPrnMininshoList</t>
    <phoneticPr fontId="15"/>
  </si>
  <si>
    <t>持出票未認証一覧のWEBエージェント</t>
  </si>
  <si>
    <t>WebAgentShkPrnNinshoList</t>
    <phoneticPr fontId="15"/>
  </si>
  <si>
    <t>持出票認証済一覧のWEBエージェント</t>
  </si>
  <si>
    <t>WebAgentSohyoHakko</t>
    <phoneticPr fontId="15"/>
  </si>
  <si>
    <t>送票発行のWEBエージェント</t>
  </si>
  <si>
    <t>WebAgentSohyoKinkyu</t>
    <phoneticPr fontId="15"/>
  </si>
  <si>
    <t>送票緊急出力指示のWEBエージェント</t>
  </si>
  <si>
    <t>WebAgentSohyoKinkyuDetail</t>
    <phoneticPr fontId="15"/>
  </si>
  <si>
    <t>送票緊急出力詳細のWEBエージェント</t>
  </si>
  <si>
    <t>WebAgentSohyoShokai</t>
    <phoneticPr fontId="15"/>
  </si>
  <si>
    <t>送票印刷状況のWEBエージェント</t>
  </si>
  <si>
    <t>WebAgentSohyoShokaiDetail</t>
    <phoneticPr fontId="15"/>
  </si>
  <si>
    <t>送票印刷状況詳細のWEBエージェント</t>
  </si>
  <si>
    <t>WebAgentSohyoTairyuMaisuList</t>
    <phoneticPr fontId="15"/>
  </si>
  <si>
    <t>滞留送票発行予定枚数集計表のWEBエージェント</t>
  </si>
  <si>
    <t>WebAgentSohyoTairyuMaisuListGb</t>
    <phoneticPr fontId="15"/>
  </si>
  <si>
    <t>滞留送票発行予定枚数集計表外部のWEBエージェント</t>
  </si>
  <si>
    <t>WebAgentSohyoYokyu</t>
    <phoneticPr fontId="15"/>
  </si>
  <si>
    <t>送票発行要求のWEBエージェント</t>
  </si>
  <si>
    <t>WebAgentSosaLogShokai</t>
    <phoneticPr fontId="15"/>
  </si>
  <si>
    <t>操作ログ照会情報のWEBエージェント</t>
  </si>
  <si>
    <t>WebAgentSyuseiLogShokai</t>
    <phoneticPr fontId="15"/>
  </si>
  <si>
    <t>修正ログ照会情報のWEBエージェント</t>
  </si>
  <si>
    <t>WebAgentSyuseiLogShokaiDetail</t>
    <phoneticPr fontId="15"/>
  </si>
  <si>
    <t>修正ログ照会詳細情報のWEBエージェント</t>
  </si>
  <si>
    <t>WebAgentYuPack</t>
    <phoneticPr fontId="15"/>
  </si>
  <si>
    <t>郵パック変換情報のWEBエージェント</t>
  </si>
  <si>
    <t>WsKoho</t>
  </si>
  <si>
    <t>UserInfoHeader</t>
    <phoneticPr fontId="15"/>
  </si>
  <si>
    <t>後方システム管理「SOAP HEADER」の定義</t>
  </si>
  <si>
    <t>WsFwPrinterInfo.asmx</t>
    <phoneticPr fontId="15"/>
  </si>
  <si>
    <t>プリンター配置処理</t>
  </si>
  <si>
    <t>WsGiftHimo.asmx</t>
    <phoneticPr fontId="15"/>
  </si>
  <si>
    <t>紐付テーブル更新</t>
  </si>
  <si>
    <t>WsHaisoJyokyo.asmx</t>
    <phoneticPr fontId="15"/>
  </si>
  <si>
    <t>配送指定状況照会＆出力処理</t>
  </si>
  <si>
    <t>WsHakkoMachi.asmx</t>
    <phoneticPr fontId="15"/>
  </si>
  <si>
    <t>WsJdKeijoDetail.asmx</t>
    <phoneticPr fontId="15"/>
  </si>
  <si>
    <t>自動計上詳細データ検索</t>
  </si>
  <si>
    <t>WsJdKeijoSearch.asmx</t>
    <phoneticPr fontId="15"/>
  </si>
  <si>
    <t>自動計上データ検索処理</t>
  </si>
  <si>
    <t>WsKakuteiJikoku.asmx</t>
    <phoneticPr fontId="15"/>
  </si>
  <si>
    <t>確定時刻設定情報の取得/更新を行う</t>
  </si>
  <si>
    <t>WsKakuteiJyokyo.asmx</t>
    <phoneticPr fontId="15"/>
  </si>
  <si>
    <t>送票確定状況データの取得を行う</t>
  </si>
  <si>
    <t>WsLiquorNinsho.asmx</t>
    <phoneticPr fontId="15"/>
  </si>
  <si>
    <t>酒販売取次ぎ関係</t>
  </si>
  <si>
    <t>WsPrinterKirikae.asmx</t>
    <phoneticPr fontId="15"/>
  </si>
  <si>
    <t>プリンター切替処理</t>
  </si>
  <si>
    <t>WsPrnGftHikigo.asmx</t>
    <phoneticPr fontId="15"/>
  </si>
  <si>
    <t>非記号商品解決データの取得</t>
  </si>
  <si>
    <t>WsPrnHosoSagyo.asmx</t>
    <phoneticPr fontId="15"/>
  </si>
  <si>
    <t>包装作業場所別個数集計表データの取得</t>
  </si>
  <si>
    <t>WsPrnJidoSiire.asmx</t>
    <phoneticPr fontId="15"/>
  </si>
  <si>
    <t>自動仕入明細データの取得</t>
  </si>
  <si>
    <t>WsPrnJucJkJikan.asmx</t>
    <phoneticPr fontId="15"/>
  </si>
  <si>
    <t>受注状況報告（時間帯別）データの取得</t>
  </si>
  <si>
    <t>WsPrnJucJkTanto.asmx</t>
    <phoneticPr fontId="15"/>
  </si>
  <si>
    <t>受注状況報告（担当者別）データの取得</t>
  </si>
  <si>
    <t>WsPrnJucSagyo.asmx</t>
    <phoneticPr fontId="15"/>
  </si>
  <si>
    <t>受注処理作業日誌データの取得</t>
  </si>
  <si>
    <t>WsPrnKakuteiJuc.asmx</t>
    <phoneticPr fontId="15"/>
  </si>
  <si>
    <t>確定後受注修正リストデータの取得</t>
  </si>
  <si>
    <t>WsPrnKeijoList.asmx</t>
    <phoneticPr fontId="15"/>
  </si>
  <si>
    <t>計上確定リストデータの取得</t>
  </si>
  <si>
    <t>WsPrnPikokkuJuc.asmx</t>
    <phoneticPr fontId="15"/>
  </si>
  <si>
    <t>ピーコック受注集計表の取得</t>
  </si>
  <si>
    <t>WsPrnSanRich.asmx</t>
    <phoneticPr fontId="15"/>
  </si>
  <si>
    <t>サンリッチデータ取得</t>
    <phoneticPr fontId="15"/>
  </si>
  <si>
    <t>WsPrnShohinkigo.asmx</t>
    <phoneticPr fontId="15"/>
  </si>
  <si>
    <t>店間振替商品記号データの取得</t>
  </si>
  <si>
    <t>WsPrnShoriSagyo.asmx</t>
    <phoneticPr fontId="15"/>
  </si>
  <si>
    <t>処理包装作業場所別個数集計表データの取得</t>
  </si>
  <si>
    <t>WsPrnSocs.asmx</t>
    <phoneticPr fontId="15"/>
  </si>
  <si>
    <t>SOCS対象商品記号データの取得</t>
  </si>
  <si>
    <t>WsPrnSohyoHohituList.asmx</t>
    <phoneticPr fontId="15"/>
  </si>
  <si>
    <t>送票漢字補筆リストデータの取得</t>
  </si>
  <si>
    <t>WsPrnSohyoList.asmx</t>
    <phoneticPr fontId="15"/>
  </si>
  <si>
    <t>送票発行リストデータの取得</t>
  </si>
  <si>
    <t>WsPrnSoryoJisseki.asmx</t>
    <phoneticPr fontId="15"/>
  </si>
  <si>
    <t>発送区分別送料実績表の取得</t>
  </si>
  <si>
    <t>WsPrnTtlGaibu.asmx</t>
    <phoneticPr fontId="15"/>
  </si>
  <si>
    <t>外部発行先送票件数データの取得</t>
  </si>
  <si>
    <t>WsPrnTtlNpShnCnt.asmx</t>
    <phoneticPr fontId="15"/>
  </si>
  <si>
    <t>送票未発行受注数量集計表データの取得</t>
  </si>
  <si>
    <t>WsPrnTtlSohyo.asmx</t>
    <phoneticPr fontId="15"/>
  </si>
  <si>
    <t>受注日別送票件数データの取得</t>
  </si>
  <si>
    <t>WsPrnTtlTairyu.asmx</t>
    <phoneticPr fontId="15"/>
  </si>
  <si>
    <t>受注日別送票滞留件数データの取得</t>
  </si>
  <si>
    <t>WsPrnTtlTairyuLst.asmx</t>
    <phoneticPr fontId="15"/>
  </si>
  <si>
    <t>送票滞留明細一覧、送票滞留ワーニングリストデータの取得</t>
  </si>
  <si>
    <t>WsPrnZenjituJuc.asmx</t>
    <phoneticPr fontId="15"/>
  </si>
  <si>
    <t>前日受注者リストの取得</t>
  </si>
  <si>
    <t>WEB基本サービス</t>
  </si>
  <si>
    <t>WsShkJyokyoShokai.asmx</t>
    <phoneticPr fontId="15"/>
  </si>
  <si>
    <t>商品券状況照会</t>
  </si>
  <si>
    <t>WsShkMochidashiPrint.asmx</t>
    <phoneticPr fontId="15"/>
  </si>
  <si>
    <t>持出票印刷</t>
  </si>
  <si>
    <t>WsShkMochidashiSaiPrint.asmx</t>
    <phoneticPr fontId="15"/>
  </si>
  <si>
    <t>WsShkNinshoToroku.asmx</t>
    <phoneticPr fontId="15"/>
  </si>
  <si>
    <t>商品券認証登録</t>
  </si>
  <si>
    <t>WsShkPrnDataSumList.asmx</t>
    <phoneticPr fontId="15"/>
  </si>
  <si>
    <t>持出票データ集計一覧データの取得</t>
  </si>
  <si>
    <t>WsShkPrnHakkenErrorList.asmx</t>
    <phoneticPr fontId="15"/>
  </si>
  <si>
    <t>発券消込データエラーリストデータの取得</t>
  </si>
  <si>
    <t>WsShkPrnKansaList.asmx</t>
    <phoneticPr fontId="15"/>
  </si>
  <si>
    <t>持出票再発行監査リストデータの取得</t>
  </si>
  <si>
    <t>WsShkPrnMininshoList.asmx</t>
    <phoneticPr fontId="15"/>
  </si>
  <si>
    <t>持出票未認証一覧データの取得</t>
  </si>
  <si>
    <t>WsShkPrnNinshoList.asmx</t>
    <phoneticPr fontId="15"/>
  </si>
  <si>
    <t>持出票認証済一覧データの取得</t>
  </si>
  <si>
    <t>WsSohyoHakko.asmx</t>
    <phoneticPr fontId="15"/>
  </si>
  <si>
    <t>送票発行データの取得</t>
  </si>
  <si>
    <t>WsSohyoKinkyu.asmx</t>
    <phoneticPr fontId="15"/>
  </si>
  <si>
    <t>送票緊急出力指示の取得</t>
  </si>
  <si>
    <t>WsSohyoKinkyuDetail.asmx</t>
    <phoneticPr fontId="15"/>
  </si>
  <si>
    <t>送票緊急出力詳細の取得</t>
  </si>
  <si>
    <t>WsSohyoShokai.asmx</t>
    <phoneticPr fontId="15"/>
  </si>
  <si>
    <t>送票印刷状況処理</t>
  </si>
  <si>
    <t>WsSohyoShokaiDetail.asmx</t>
    <phoneticPr fontId="15"/>
  </si>
  <si>
    <t>送票印刷状況詳細処理</t>
  </si>
  <si>
    <t>WsSohyoTairyuMaisuList.asmx</t>
    <phoneticPr fontId="15"/>
  </si>
  <si>
    <t>滞留送票発行予定枚数集計表データの取得</t>
  </si>
  <si>
    <t>WsSohyoTairyuMaisuListGb.asmx</t>
    <phoneticPr fontId="15"/>
  </si>
  <si>
    <t>滞留送票発行予定枚数集計表外部データの取得</t>
  </si>
  <si>
    <t>WsSohyoYokyu.asmx</t>
    <phoneticPr fontId="15"/>
  </si>
  <si>
    <t>送票発行要求データの取得</t>
  </si>
  <si>
    <t>WsSosaLogShokai.asmx</t>
    <phoneticPr fontId="15"/>
  </si>
  <si>
    <t>操作ログ照会処理</t>
  </si>
  <si>
    <t>WsSyuseiLogShokai.asmx</t>
    <phoneticPr fontId="15"/>
  </si>
  <si>
    <t>修正ログ照会処理</t>
  </si>
  <si>
    <t>WsSyuseiLogShokaiDetail.asmx</t>
    <phoneticPr fontId="15"/>
  </si>
  <si>
    <t>修正ログ照会詳細処理</t>
  </si>
  <si>
    <t>WsYuPack.asmx</t>
    <phoneticPr fontId="15"/>
  </si>
  <si>
    <t>郵パック変換情報処理</t>
  </si>
  <si>
    <t>後方（Commons)</t>
    <rPh sb="0" eb="2">
      <t>コウホウ</t>
    </rPh>
    <phoneticPr fontId="15"/>
  </si>
  <si>
    <t>Commons</t>
    <phoneticPr fontId="15"/>
  </si>
  <si>
    <t>UICmnKoho</t>
  </si>
  <si>
    <t>KohoBaseForm.vb</t>
  </si>
  <si>
    <t>KohoBaseForm</t>
  </si>
  <si>
    <t>KohoFlexForm.vb</t>
  </si>
  <si>
    <t>KohoFlexForm</t>
  </si>
  <si>
    <t>KohoSimpleForm.vb</t>
  </si>
  <si>
    <t>KohoSimpleForm</t>
  </si>
  <si>
    <t>UtilityCmnKoho</t>
  </si>
  <si>
    <t>Constant.vb</t>
  </si>
  <si>
    <t>後方サブシステムでの共通定数を宣言</t>
  </si>
  <si>
    <t>KohoLogHelper.vb</t>
  </si>
  <si>
    <t>Method.vb</t>
  </si>
  <si>
    <t>後方サブシステムでの共通処理</t>
  </si>
  <si>
    <t>ステップ総合計</t>
    <rPh sb="4" eb="6">
      <t>ソウゴウ</t>
    </rPh>
    <rPh sb="6" eb="7">
      <t>ケイ</t>
    </rPh>
    <phoneticPr fontId="15"/>
  </si>
  <si>
    <t>・画面　5人日</t>
    <rPh sb="1" eb="3">
      <t>ガメン</t>
    </rPh>
    <rPh sb="5" eb="6">
      <t>ニン</t>
    </rPh>
    <rPh sb="6" eb="7">
      <t>ニチ</t>
    </rPh>
    <phoneticPr fontId="7"/>
  </si>
  <si>
    <t>・画面　5人日　※複数設計書があることを想定</t>
    <rPh sb="1" eb="3">
      <t>ガメン</t>
    </rPh>
    <rPh sb="5" eb="6">
      <t>ニン</t>
    </rPh>
    <rPh sb="6" eb="7">
      <t>ニチ</t>
    </rPh>
    <rPh sb="9" eb="11">
      <t>フクスウ</t>
    </rPh>
    <rPh sb="11" eb="14">
      <t>セッケイショ</t>
    </rPh>
    <rPh sb="20" eb="22">
      <t>ソウテイ</t>
    </rPh>
    <phoneticPr fontId="7"/>
  </si>
  <si>
    <t>部品開発</t>
    <rPh sb="0" eb="2">
      <t>ブヒン</t>
    </rPh>
    <rPh sb="2" eb="4">
      <t>カイハツ</t>
    </rPh>
    <phoneticPr fontId="4"/>
  </si>
  <si>
    <t>部品基本設計書作成</t>
    <rPh sb="0" eb="2">
      <t>ブヒン</t>
    </rPh>
    <rPh sb="2" eb="4">
      <t>キホン</t>
    </rPh>
    <rPh sb="4" eb="7">
      <t>セッケイショ</t>
    </rPh>
    <rPh sb="7" eb="9">
      <t>サクセイ</t>
    </rPh>
    <phoneticPr fontId="7"/>
  </si>
  <si>
    <t>部品詳細設計書作成</t>
    <rPh sb="0" eb="2">
      <t>ブヒン</t>
    </rPh>
    <rPh sb="2" eb="4">
      <t>ショウサイ</t>
    </rPh>
    <rPh sb="4" eb="7">
      <t>セッケイショ</t>
    </rPh>
    <rPh sb="7" eb="9">
      <t>サクセイ</t>
    </rPh>
    <phoneticPr fontId="7"/>
  </si>
  <si>
    <t>・20機能を暫定で想定</t>
    <rPh sb="3" eb="5">
      <t>キノウ</t>
    </rPh>
    <rPh sb="6" eb="8">
      <t>ザンテイ</t>
    </rPh>
    <rPh sb="9" eb="11">
      <t>ソウテイ</t>
    </rPh>
    <phoneticPr fontId="7"/>
  </si>
  <si>
    <t>・部品基本設計書作成</t>
    <rPh sb="1" eb="3">
      <t>ブヒン</t>
    </rPh>
    <rPh sb="3" eb="5">
      <t>キホン</t>
    </rPh>
    <rPh sb="5" eb="8">
      <t>セッケイショ</t>
    </rPh>
    <rPh sb="8" eb="10">
      <t>サクセイ</t>
    </rPh>
    <phoneticPr fontId="15"/>
  </si>
  <si>
    <t>・部品詳細設計書作成</t>
    <rPh sb="1" eb="3">
      <t>ブヒン</t>
    </rPh>
    <rPh sb="3" eb="5">
      <t>ショウサイ</t>
    </rPh>
    <rPh sb="5" eb="8">
      <t>セッケイショ</t>
    </rPh>
    <rPh sb="8" eb="10">
      <t>サクセイ</t>
    </rPh>
    <phoneticPr fontId="15"/>
  </si>
  <si>
    <t>・1機能/5人日</t>
    <rPh sb="2" eb="4">
      <t>キノウ</t>
    </rPh>
    <rPh sb="6" eb="8">
      <t>ニンニチ</t>
    </rPh>
    <phoneticPr fontId="7"/>
  </si>
  <si>
    <t>現行調査</t>
    <rPh sb="0" eb="2">
      <t>ゲンコウ</t>
    </rPh>
    <rPh sb="2" eb="4">
      <t>チョウサ</t>
    </rPh>
    <phoneticPr fontId="15"/>
  </si>
  <si>
    <t>・221画面</t>
    <rPh sb="4" eb="6">
      <t>ガメン</t>
    </rPh>
    <phoneticPr fontId="4"/>
  </si>
  <si>
    <t>PoC</t>
    <phoneticPr fontId="15"/>
  </si>
  <si>
    <t>・1画面あたり0.5人日</t>
    <rPh sb="2" eb="4">
      <t>ガメン</t>
    </rPh>
    <rPh sb="10" eb="11">
      <t>ニン</t>
    </rPh>
    <rPh sb="11" eb="12">
      <t>ニチ</t>
    </rPh>
    <phoneticPr fontId="4"/>
  </si>
  <si>
    <t>非互換調査</t>
    <rPh sb="0" eb="3">
      <t>ヒゴカン</t>
    </rPh>
    <rPh sb="3" eb="5">
      <t>チョウサ</t>
    </rPh>
    <phoneticPr fontId="4"/>
  </si>
  <si>
    <t>非互換洗い出し</t>
    <rPh sb="0" eb="3">
      <t>ヒゴカン</t>
    </rPh>
    <rPh sb="3" eb="4">
      <t>アラ</t>
    </rPh>
    <rPh sb="5" eb="6">
      <t>ダ</t>
    </rPh>
    <phoneticPr fontId="4"/>
  </si>
  <si>
    <t>・現行ドキュメント確認
・機能一覧から現行ドキュメントの過不足を確認</t>
    <rPh sb="13" eb="15">
      <t>キノウ</t>
    </rPh>
    <rPh sb="15" eb="17">
      <t>イチラン</t>
    </rPh>
    <rPh sb="19" eb="21">
      <t>ゲンコウ</t>
    </rPh>
    <rPh sb="28" eb="31">
      <t>カフソク</t>
    </rPh>
    <rPh sb="32" eb="34">
      <t>カクニン</t>
    </rPh>
    <phoneticPr fontId="4"/>
  </si>
  <si>
    <t>・新環境と現行環境から非互換を洗い出す</t>
    <rPh sb="1" eb="4">
      <t>シンカンキョウ</t>
    </rPh>
    <rPh sb="5" eb="7">
      <t>ゲンコウ</t>
    </rPh>
    <rPh sb="7" eb="9">
      <t>カンキョウ</t>
    </rPh>
    <rPh sb="11" eb="14">
      <t>ヒゴカン</t>
    </rPh>
    <rPh sb="15" eb="16">
      <t>アラ</t>
    </rPh>
    <rPh sb="17" eb="18">
      <t>ダ</t>
    </rPh>
    <phoneticPr fontId="4"/>
  </si>
  <si>
    <t>・新環境の構成が決定している</t>
    <rPh sb="1" eb="4">
      <t>シンカンキョウ</t>
    </rPh>
    <rPh sb="5" eb="7">
      <t>コウセイ</t>
    </rPh>
    <rPh sb="8" eb="10">
      <t>ケッテイ</t>
    </rPh>
    <phoneticPr fontId="4"/>
  </si>
  <si>
    <t>非互換対象洗い出し</t>
    <rPh sb="0" eb="3">
      <t>ヒゴカン</t>
    </rPh>
    <rPh sb="3" eb="5">
      <t>タイショウ</t>
    </rPh>
    <rPh sb="5" eb="6">
      <t>アラ</t>
    </rPh>
    <rPh sb="7" eb="8">
      <t>ダ</t>
    </rPh>
    <phoneticPr fontId="4"/>
  </si>
  <si>
    <t>・非互換調査</t>
    <rPh sb="1" eb="4">
      <t>ヒゴカン</t>
    </rPh>
    <rPh sb="4" eb="6">
      <t>チョウサ</t>
    </rPh>
    <phoneticPr fontId="4"/>
  </si>
  <si>
    <t>・非互換対象となる箇所の特定と、対応方法の検討。</t>
    <rPh sb="1" eb="4">
      <t>ヒゴカン</t>
    </rPh>
    <rPh sb="4" eb="6">
      <t>タイショウ</t>
    </rPh>
    <rPh sb="9" eb="11">
      <t>カショ</t>
    </rPh>
    <rPh sb="12" eb="14">
      <t>トクテイ</t>
    </rPh>
    <rPh sb="16" eb="18">
      <t>タイオウ</t>
    </rPh>
    <rPh sb="18" eb="20">
      <t>ホウホウ</t>
    </rPh>
    <rPh sb="21" eb="23">
      <t>ケントウ</t>
    </rPh>
    <phoneticPr fontId="4"/>
  </si>
  <si>
    <t>暫定工数</t>
    <rPh sb="0" eb="2">
      <t>ザンテイ</t>
    </rPh>
    <rPh sb="2" eb="4">
      <t>コウスウ</t>
    </rPh>
    <phoneticPr fontId="4"/>
  </si>
  <si>
    <t>・10画面</t>
    <rPh sb="3" eb="5">
      <t>ガメン</t>
    </rPh>
    <phoneticPr fontId="7"/>
  </si>
  <si>
    <t>・サンプル画面を選定し、10画面作成する</t>
    <rPh sb="5" eb="7">
      <t>ガメン</t>
    </rPh>
    <rPh sb="8" eb="10">
      <t>センテイ</t>
    </rPh>
    <rPh sb="14" eb="16">
      <t>ガメン</t>
    </rPh>
    <rPh sb="16" eb="18">
      <t>サクセイ</t>
    </rPh>
    <phoneticPr fontId="4"/>
  </si>
  <si>
    <t>フロントエンド開発</t>
    <rPh sb="7" eb="9">
      <t>カイハツ</t>
    </rPh>
    <phoneticPr fontId="7"/>
  </si>
  <si>
    <t>部品開発</t>
    <rPh sb="0" eb="2">
      <t>ブヒン</t>
    </rPh>
    <rPh sb="2" eb="4">
      <t>カイハツ</t>
    </rPh>
    <phoneticPr fontId="7"/>
  </si>
  <si>
    <t>環境準備</t>
    <rPh sb="0" eb="2">
      <t>カンキョウ</t>
    </rPh>
    <rPh sb="2" eb="4">
      <t>ジュンビ</t>
    </rPh>
    <phoneticPr fontId="7"/>
  </si>
  <si>
    <t>・サンプル画面に必要となる部品を作成する</t>
    <rPh sb="5" eb="7">
      <t>ガメン</t>
    </rPh>
    <rPh sb="8" eb="10">
      <t>ヒツヨウ</t>
    </rPh>
    <rPh sb="13" eb="15">
      <t>ブヒン</t>
    </rPh>
    <rPh sb="16" eb="18">
      <t>サクセイ</t>
    </rPh>
    <phoneticPr fontId="4"/>
  </si>
  <si>
    <t>・10機能を想定</t>
    <rPh sb="3" eb="5">
      <t>キノウ</t>
    </rPh>
    <rPh sb="6" eb="8">
      <t>ソウテイ</t>
    </rPh>
    <phoneticPr fontId="7"/>
  </si>
  <si>
    <t>・機能 / 10人日</t>
    <rPh sb="1" eb="3">
      <t>キノウ</t>
    </rPh>
    <rPh sb="8" eb="9">
      <t>ニン</t>
    </rPh>
    <rPh sb="9" eb="10">
      <t>ニチ</t>
    </rPh>
    <phoneticPr fontId="7"/>
  </si>
  <si>
    <t>・DB環境、バックエンド環境準備</t>
    <rPh sb="3" eb="5">
      <t>カンキョウ</t>
    </rPh>
    <rPh sb="12" eb="14">
      <t>カンキョウ</t>
    </rPh>
    <rPh sb="14" eb="16">
      <t>ジュンビ</t>
    </rPh>
    <phoneticPr fontId="4"/>
  </si>
  <si>
    <t>※RDのみリスク20%を想定</t>
    <rPh sb="12" eb="14">
      <t>ソウテイ</t>
    </rPh>
    <phoneticPr fontId="4"/>
  </si>
  <si>
    <t>2025/6/27時点での超概算御見積となっております。</t>
    <rPh sb="9" eb="11">
      <t>ジテン</t>
    </rPh>
    <rPh sb="13" eb="14">
      <t>チョウ</t>
    </rPh>
    <rPh sb="14" eb="16">
      <t>ガイサン</t>
    </rPh>
    <rPh sb="16" eb="19">
      <t>オミツモリ</t>
    </rPh>
    <phoneticPr fontId="4"/>
  </si>
  <si>
    <t>現行のクライアント/サーバシステムをWEBシステムに変更することを想定しています。</t>
    <rPh sb="0" eb="2">
      <t>ゲンコウ</t>
    </rPh>
    <rPh sb="26" eb="28">
      <t>ヘンコウ</t>
    </rPh>
    <rPh sb="33" eb="35">
      <t>ソウテイ</t>
    </rPh>
    <phoneticPr fontId="4"/>
  </si>
  <si>
    <t>ソース規模とシステム構成のみから算出した御見積となっております。</t>
    <rPh sb="3" eb="5">
      <t>キボ</t>
    </rPh>
    <rPh sb="10" eb="12">
      <t>コウセイ</t>
    </rPh>
    <rPh sb="16" eb="18">
      <t>サンシュツ</t>
    </rPh>
    <rPh sb="20" eb="23">
      <t>オミツモリ</t>
    </rPh>
    <phoneticPr fontId="4"/>
  </si>
  <si>
    <t>その為、開発以外におけるドキュメント等においては、精度が低いことが想定されます。</t>
    <rPh sb="2" eb="3">
      <t>タメ</t>
    </rPh>
    <rPh sb="4" eb="6">
      <t>カイハツ</t>
    </rPh>
    <rPh sb="6" eb="8">
      <t>イガイ</t>
    </rPh>
    <rPh sb="18" eb="19">
      <t>トウ</t>
    </rPh>
    <rPh sb="25" eb="27">
      <t>セイド</t>
    </rPh>
    <rPh sb="28" eb="29">
      <t>ヒク</t>
    </rPh>
    <rPh sb="33" eb="35">
      <t>ソウテイ</t>
    </rPh>
    <phoneticPr fontId="4"/>
  </si>
  <si>
    <t>Unitテストの修正は対象外を想定させて頂いております。</t>
    <rPh sb="8" eb="10">
      <t>シュウセイ</t>
    </rPh>
    <rPh sb="11" eb="13">
      <t>タイショウ</t>
    </rPh>
    <rPh sb="13" eb="14">
      <t>ガイ</t>
    </rPh>
    <rPh sb="15" eb="17">
      <t>ソウテイ</t>
    </rPh>
    <rPh sb="20" eb="21">
      <t>イタダ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</si>
</sst>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 "/>
    <numFmt numFmtId="177" formatCode="#,##0.00_ "/>
    <numFmt numFmtId="178" formatCode="#,##0.00_);[Red]\(#,##0.00\)"/>
    <numFmt numFmtId="179" formatCode="0.00_ "/>
    <numFmt numFmtId="180" formatCode="#,##0.000_ "/>
    <numFmt numFmtId="181" formatCode="0.0_ "/>
    <numFmt numFmtId="182" formatCode="#,##0.0"/>
    <numFmt numFmtId="183" formatCode="0.0"/>
  </numFmts>
  <fonts count="3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sz val="11"/>
      <color theme="1"/>
      <name val="Meiryo UI"/>
      <family val="3"/>
      <charset val="128"/>
    </font>
    <font>
      <sz val="6"/>
      <name val="游ゴシック"/>
      <family val="2"/>
      <charset val="128"/>
      <scheme val="minor"/>
    </font>
    <font>
      <u/>
      <sz val="11"/>
      <color theme="10"/>
      <name val="游ゴシック"/>
      <family val="2"/>
      <charset val="128"/>
      <scheme val="minor"/>
    </font>
    <font>
      <sz val="11"/>
      <color rgb="FFFF0000"/>
      <name val="Meiryo UI"/>
      <family val="3"/>
      <charset val="128"/>
    </font>
    <font>
      <sz val="11"/>
      <color theme="0"/>
      <name val="Meiryo UI"/>
      <family val="3"/>
      <charset val="128"/>
    </font>
    <font>
      <b/>
      <sz val="11"/>
      <color rgb="FFFF0000"/>
      <name val="Meiryo UI"/>
      <family val="3"/>
      <charset val="128"/>
    </font>
    <font>
      <sz val="11"/>
      <name val="Meiryo UI"/>
      <family val="3"/>
      <charset val="128"/>
    </font>
    <font>
      <sz val="11"/>
      <name val="Bookman Old Style"/>
      <family val="1"/>
    </font>
    <font>
      <sz val="11"/>
      <name val="ＭＳ Ｐゴシック"/>
      <family val="3"/>
      <charset val="128"/>
    </font>
    <font>
      <sz val="6"/>
      <name val="ＭＳ Ｐゴシック"/>
      <family val="3"/>
      <charset val="128"/>
    </font>
    <font>
      <shadow/>
      <sz val="11"/>
      <color rgb="FF000000"/>
      <name val="Meiryo UI"/>
      <family val="3"/>
      <charset val="128"/>
    </font>
    <font>
      <shadow/>
      <sz val="11"/>
      <color theme="0"/>
      <name val="Meiryo UI"/>
      <family val="3"/>
      <charset val="128"/>
    </font>
    <font>
      <sz val="11"/>
      <color theme="1"/>
      <name val="游ゴシック"/>
      <family val="3"/>
      <charset val="128"/>
      <scheme val="minor"/>
    </font>
    <font>
      <sz val="11"/>
      <name val="游ゴシック"/>
      <family val="3"/>
      <charset val="128"/>
      <scheme val="minor"/>
    </font>
    <font>
      <b/>
      <sz val="22"/>
      <name val="Meiryo UI"/>
      <family val="3"/>
      <charset val="128"/>
    </font>
    <font>
      <b/>
      <sz val="12"/>
      <name val="Meiryo UI"/>
      <family val="3"/>
      <charset val="128"/>
    </font>
    <font>
      <b/>
      <sz val="11"/>
      <name val="Meiryo UI"/>
      <family val="3"/>
      <charset val="128"/>
    </font>
    <font>
      <b/>
      <sz val="11"/>
      <name val="游ゴシック"/>
      <family val="3"/>
      <charset val="128"/>
      <scheme val="minor"/>
    </font>
    <font>
      <sz val="11"/>
      <color rgb="FFFF0000"/>
      <name val="游ゴシック"/>
      <family val="3"/>
      <charset val="128"/>
      <scheme val="minor"/>
    </font>
    <font>
      <b/>
      <sz val="11"/>
      <color rgb="FF000000"/>
      <name val="Meiryo UI"/>
      <family val="3"/>
      <charset val="128"/>
    </font>
    <font>
      <sz val="11"/>
      <color theme="1"/>
      <name val="游ゴシック"/>
      <family val="2"/>
      <charset val="128"/>
    </font>
    <font>
      <sz val="11"/>
      <color theme="1"/>
      <name val="游ゴシック"/>
      <family val="2"/>
      <charset val="134"/>
      <scheme val="minor"/>
    </font>
    <font>
      <sz val="11"/>
      <color theme="1"/>
      <name val="Microsoft YaHei"/>
      <family val="2"/>
      <charset val="134"/>
    </font>
    <font>
      <b/>
      <sz val="14"/>
      <name val="ＭＳ Ｐゴシック"/>
      <family val="3"/>
      <charset val="128"/>
    </font>
    <font>
      <sz val="11"/>
      <color indexed="9"/>
      <name val="ＭＳ Ｐゴシック"/>
      <family val="3"/>
      <charset val="128"/>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rgb="FFCCFFCC"/>
        <bgColor indexed="64"/>
      </patternFill>
    </fill>
    <fill>
      <patternFill patternType="solid">
        <fgColor theme="4" tint="0.39997558519241921"/>
        <bgColor indexed="64"/>
      </patternFill>
    </fill>
    <fill>
      <patternFill patternType="solid">
        <fgColor rgb="FFFFFF99"/>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indexed="54"/>
        <bgColor indexed="64"/>
      </patternFill>
    </fill>
    <fill>
      <patternFill patternType="solid">
        <fgColor indexed="22"/>
        <bgColor indexed="64"/>
      </patternFill>
    </fill>
    <fill>
      <patternFill patternType="solid">
        <fgColor indexed="13"/>
        <bgColor indexed="64"/>
      </patternFill>
    </fill>
    <fill>
      <patternFill patternType="solid">
        <fgColor indexed="41"/>
        <bgColor indexed="64"/>
      </patternFill>
    </fill>
  </fills>
  <borders count="3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auto="1"/>
      </left>
      <right/>
      <top style="thin">
        <color auto="1"/>
      </top>
      <bottom style="hair">
        <color auto="1"/>
      </bottom>
      <diagonal/>
    </border>
    <border>
      <left/>
      <right/>
      <top style="thin">
        <color rgb="FF000000"/>
      </top>
      <bottom style="thin">
        <color rgb="FF000000"/>
      </bottom>
      <diagonal/>
    </border>
    <border>
      <left/>
      <right/>
      <top/>
      <bottom style="thick">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bottom/>
      <diagonal/>
    </border>
    <border>
      <left style="thin">
        <color rgb="FF000000"/>
      </left>
      <right style="thin">
        <color indexed="64"/>
      </right>
      <top style="thin">
        <color rgb="FF000000"/>
      </top>
      <bottom style="thin">
        <color rgb="FF000000"/>
      </bottom>
      <diagonal/>
    </border>
    <border>
      <left/>
      <right style="thin">
        <color rgb="FF000000"/>
      </right>
      <top/>
      <bottom style="thin">
        <color indexed="64"/>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
      <left/>
      <right style="thin">
        <color rgb="FF000000"/>
      </right>
      <top style="thin">
        <color indexed="64"/>
      </top>
      <bottom style="thin">
        <color indexed="64"/>
      </bottom>
      <diagonal/>
    </border>
    <border>
      <left/>
      <right/>
      <top style="thin">
        <color auto="1"/>
      </top>
      <bottom style="hair">
        <color auto="1"/>
      </bottom>
      <diagonal/>
    </border>
    <border>
      <left style="thin">
        <color indexed="64"/>
      </left>
      <right style="hair">
        <color auto="1"/>
      </right>
      <top style="thin">
        <color indexed="64"/>
      </top>
      <bottom/>
      <diagonal/>
    </border>
    <border>
      <left style="hair">
        <color auto="1"/>
      </left>
      <right style="hair">
        <color auto="1"/>
      </right>
      <top style="thin">
        <color indexed="64"/>
      </top>
      <bottom/>
      <diagonal/>
    </border>
    <border>
      <left style="hair">
        <color auto="1"/>
      </left>
      <right style="thin">
        <color indexed="64"/>
      </right>
      <top style="thin">
        <color indexed="64"/>
      </top>
      <bottom/>
      <diagonal/>
    </border>
  </borders>
  <cellStyleXfs count="13">
    <xf numFmtId="0" fontId="0" fillId="0" borderId="0"/>
    <xf numFmtId="0" fontId="5" fillId="0" borderId="0"/>
    <xf numFmtId="0" fontId="3" fillId="0" borderId="0">
      <alignment vertical="center"/>
    </xf>
    <xf numFmtId="0" fontId="8" fillId="0" borderId="0" applyNumberFormat="0" applyFill="0" applyBorder="0" applyAlignment="0" applyProtection="0">
      <alignment vertical="center"/>
    </xf>
    <xf numFmtId="0" fontId="5" fillId="0" borderId="0"/>
    <xf numFmtId="0" fontId="14" fillId="0" borderId="0">
      <alignment vertical="center"/>
    </xf>
    <xf numFmtId="0" fontId="14" fillId="0" borderId="0">
      <alignment vertical="center"/>
    </xf>
    <xf numFmtId="0" fontId="2" fillId="0" borderId="0">
      <alignment vertical="center"/>
    </xf>
    <xf numFmtId="0" fontId="1" fillId="0" borderId="0">
      <alignment vertical="center"/>
    </xf>
    <xf numFmtId="0" fontId="18" fillId="0" borderId="0">
      <alignment vertical="center"/>
    </xf>
    <xf numFmtId="9"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 fillId="0" borderId="0">
      <alignment vertical="center"/>
    </xf>
  </cellStyleXfs>
  <cellXfs count="130">
    <xf numFmtId="0" fontId="0" fillId="0" borderId="0" xfId="0"/>
    <xf numFmtId="0" fontId="12" fillId="2" borderId="0" xfId="5" applyFont="1" applyFill="1" applyAlignment="1">
      <alignment vertical="top" wrapText="1"/>
    </xf>
    <xf numFmtId="0" fontId="10" fillId="3" borderId="2" xfId="5" applyFont="1" applyFill="1" applyBorder="1" applyAlignment="1">
      <alignment vertical="top" wrapText="1"/>
    </xf>
    <xf numFmtId="0" fontId="10" fillId="3" borderId="3" xfId="5" applyFont="1" applyFill="1" applyBorder="1" applyAlignment="1">
      <alignment vertical="top" wrapText="1"/>
    </xf>
    <xf numFmtId="0" fontId="12" fillId="7" borderId="3" xfId="5" applyFont="1" applyFill="1" applyBorder="1" applyAlignment="1">
      <alignment vertical="top" wrapText="1"/>
    </xf>
    <xf numFmtId="0" fontId="12" fillId="2" borderId="1" xfId="5" applyFont="1" applyFill="1" applyBorder="1" applyAlignment="1">
      <alignment vertical="top" wrapText="1"/>
    </xf>
    <xf numFmtId="0" fontId="10" fillId="8" borderId="1" xfId="5" applyFont="1" applyFill="1" applyBorder="1" applyAlignment="1">
      <alignment vertical="top" wrapText="1"/>
    </xf>
    <xf numFmtId="0" fontId="17" fillId="8" borderId="1" xfId="5" applyFont="1" applyFill="1" applyBorder="1" applyAlignment="1">
      <alignment horizontal="left" vertical="top" wrapText="1"/>
    </xf>
    <xf numFmtId="177" fontId="12" fillId="2" borderId="1" xfId="5" applyNumberFormat="1" applyFont="1" applyFill="1" applyBorder="1" applyAlignment="1">
      <alignment horizontal="left" vertical="top" wrapText="1"/>
    </xf>
    <xf numFmtId="0" fontId="11" fillId="2" borderId="0" xfId="5" applyFont="1" applyFill="1" applyAlignment="1">
      <alignment horizontal="right" vertical="top" wrapText="1"/>
    </xf>
    <xf numFmtId="0" fontId="10" fillId="3" borderId="1" xfId="5" applyFont="1" applyFill="1" applyBorder="1" applyAlignment="1">
      <alignment horizontal="center" vertical="top" wrapText="1"/>
    </xf>
    <xf numFmtId="0" fontId="10" fillId="3" borderId="3" xfId="5" applyFont="1" applyFill="1" applyBorder="1" applyAlignment="1">
      <alignment horizontal="center" vertical="top" wrapText="1"/>
    </xf>
    <xf numFmtId="0" fontId="12" fillId="7" borderId="3" xfId="5" applyFont="1" applyFill="1" applyBorder="1" applyAlignment="1">
      <alignment horizontal="center" vertical="top" wrapText="1"/>
    </xf>
    <xf numFmtId="177" fontId="12" fillId="7" borderId="3" xfId="5" applyNumberFormat="1" applyFont="1" applyFill="1" applyBorder="1" applyAlignment="1">
      <alignment horizontal="center" vertical="top" wrapText="1"/>
    </xf>
    <xf numFmtId="177" fontId="12" fillId="7" borderId="1" xfId="5" applyNumberFormat="1" applyFont="1" applyFill="1" applyBorder="1" applyAlignment="1">
      <alignment vertical="top" wrapText="1"/>
    </xf>
    <xf numFmtId="177" fontId="12" fillId="7" borderId="3" xfId="5" applyNumberFormat="1" applyFont="1" applyFill="1" applyBorder="1" applyAlignment="1">
      <alignment vertical="top" wrapText="1"/>
    </xf>
    <xf numFmtId="177" fontId="12" fillId="7" borderId="1" xfId="5" applyNumberFormat="1" applyFont="1" applyFill="1" applyBorder="1" applyAlignment="1">
      <alignment horizontal="right" vertical="top" wrapText="1"/>
    </xf>
    <xf numFmtId="177" fontId="12" fillId="2" borderId="1" xfId="5" applyNumberFormat="1" applyFont="1" applyFill="1" applyBorder="1" applyAlignment="1">
      <alignment vertical="top" wrapText="1"/>
    </xf>
    <xf numFmtId="177" fontId="10" fillId="8" borderId="1" xfId="5" applyNumberFormat="1" applyFont="1" applyFill="1" applyBorder="1" applyAlignment="1">
      <alignment horizontal="right" vertical="top" wrapText="1"/>
    </xf>
    <xf numFmtId="177" fontId="10" fillId="8" borderId="1" xfId="5" applyNumberFormat="1" applyFont="1" applyFill="1" applyBorder="1" applyAlignment="1">
      <alignment vertical="top" wrapText="1"/>
    </xf>
    <xf numFmtId="0" fontId="12" fillId="2" borderId="0" xfId="5" applyFont="1" applyFill="1" applyAlignment="1">
      <alignment horizontal="right" vertical="top" wrapText="1"/>
    </xf>
    <xf numFmtId="0" fontId="16" fillId="0" borderId="1" xfId="8" applyFont="1" applyBorder="1" applyAlignment="1">
      <alignment horizontal="left" vertical="top" wrapText="1"/>
    </xf>
    <xf numFmtId="177" fontId="12" fillId="4" borderId="5" xfId="5" applyNumberFormat="1" applyFont="1" applyFill="1" applyBorder="1" applyAlignment="1">
      <alignment vertical="top" wrapText="1"/>
    </xf>
    <xf numFmtId="0" fontId="12" fillId="5" borderId="16" xfId="5" applyFont="1" applyFill="1" applyBorder="1" applyAlignment="1">
      <alignment vertical="top" wrapText="1"/>
    </xf>
    <xf numFmtId="0" fontId="19" fillId="0" borderId="0" xfId="9" applyFont="1">
      <alignment vertical="center"/>
    </xf>
    <xf numFmtId="0" fontId="20" fillId="0" borderId="18" xfId="9" applyFont="1" applyBorder="1" applyAlignment="1"/>
    <xf numFmtId="0" fontId="12" fillId="0" borderId="18" xfId="9" applyFont="1" applyBorder="1" applyAlignment="1"/>
    <xf numFmtId="0" fontId="12" fillId="0" borderId="0" xfId="9" applyFont="1" applyAlignment="1"/>
    <xf numFmtId="0" fontId="20" fillId="0" borderId="0" xfId="9" applyFont="1" applyAlignment="1"/>
    <xf numFmtId="0" fontId="21" fillId="0" borderId="0" xfId="9" applyFont="1" applyAlignment="1"/>
    <xf numFmtId="0" fontId="22" fillId="9" borderId="4" xfId="9" applyFont="1" applyFill="1" applyBorder="1" applyAlignment="1">
      <alignment wrapText="1"/>
    </xf>
    <xf numFmtId="0" fontId="22" fillId="9" borderId="4" xfId="9" applyFont="1" applyFill="1" applyBorder="1" applyAlignment="1"/>
    <xf numFmtId="0" fontId="19" fillId="0" borderId="7" xfId="9" applyFont="1" applyBorder="1">
      <alignment vertical="center"/>
    </xf>
    <xf numFmtId="179" fontId="19" fillId="0" borderId="4" xfId="9" applyNumberFormat="1" applyFont="1" applyBorder="1">
      <alignment vertical="center"/>
    </xf>
    <xf numFmtId="38" fontId="12" fillId="0" borderId="0" xfId="11" applyFont="1" applyAlignment="1"/>
    <xf numFmtId="180" fontId="9" fillId="0" borderId="0" xfId="9" applyNumberFormat="1" applyFont="1" applyAlignment="1"/>
    <xf numFmtId="38" fontId="9" fillId="0" borderId="0" xfId="11" applyFont="1" applyAlignment="1"/>
    <xf numFmtId="0" fontId="19" fillId="0" borderId="4" xfId="9" applyFont="1" applyBorder="1" applyAlignment="1">
      <alignment horizontal="left" vertical="center"/>
    </xf>
    <xf numFmtId="181" fontId="19" fillId="0" borderId="7" xfId="9" applyNumberFormat="1" applyFont="1" applyBorder="1" applyAlignment="1">
      <alignment horizontal="right" vertical="center"/>
    </xf>
    <xf numFmtId="0" fontId="23" fillId="10" borderId="4" xfId="9" applyFont="1" applyFill="1" applyBorder="1" applyAlignment="1">
      <alignment horizontal="right" vertical="center"/>
    </xf>
    <xf numFmtId="179" fontId="23" fillId="10" borderId="4" xfId="9" applyNumberFormat="1" applyFont="1" applyFill="1" applyBorder="1">
      <alignment vertical="center"/>
    </xf>
    <xf numFmtId="0" fontId="24" fillId="0" borderId="0" xfId="9" applyFont="1">
      <alignment vertical="center"/>
    </xf>
    <xf numFmtId="0" fontId="12" fillId="0" borderId="0" xfId="9" applyFont="1" applyAlignment="1">
      <alignment horizontal="right"/>
    </xf>
    <xf numFmtId="9" fontId="23" fillId="0" borderId="9" xfId="10" applyFont="1" applyBorder="1">
      <alignment vertical="center"/>
    </xf>
    <xf numFmtId="0" fontId="19" fillId="0" borderId="0" xfId="9" applyFont="1" applyAlignment="1">
      <alignment vertical="center" wrapText="1"/>
    </xf>
    <xf numFmtId="0" fontId="25" fillId="9" borderId="21" xfId="9" applyFont="1" applyFill="1" applyBorder="1" applyAlignment="1">
      <alignment horizontal="center" vertical="center"/>
    </xf>
    <xf numFmtId="0" fontId="25" fillId="9" borderId="22" xfId="9" applyFont="1" applyFill="1" applyBorder="1" applyAlignment="1">
      <alignment horizontal="center" vertical="center"/>
    </xf>
    <xf numFmtId="182" fontId="19" fillId="0" borderId="21" xfId="9" applyNumberFormat="1" applyFont="1" applyBorder="1">
      <alignment vertical="center"/>
    </xf>
    <xf numFmtId="182" fontId="19" fillId="0" borderId="22" xfId="9" applyNumberFormat="1" applyFont="1" applyBorder="1">
      <alignment vertical="center"/>
    </xf>
    <xf numFmtId="9" fontId="19" fillId="0" borderId="4" xfId="9" applyNumberFormat="1" applyFont="1" applyBorder="1">
      <alignment vertical="center"/>
    </xf>
    <xf numFmtId="0" fontId="19" fillId="0" borderId="4" xfId="9" applyFont="1" applyBorder="1" applyAlignment="1">
      <alignment horizontal="right" vertical="center"/>
    </xf>
    <xf numFmtId="181" fontId="19" fillId="2" borderId="4" xfId="9" applyNumberFormat="1" applyFont="1" applyFill="1" applyBorder="1" applyAlignment="1">
      <alignment horizontal="right" vertical="center"/>
    </xf>
    <xf numFmtId="0" fontId="25" fillId="9" borderId="28" xfId="9" applyFont="1" applyFill="1" applyBorder="1" applyAlignment="1">
      <alignment horizontal="center" vertical="center"/>
    </xf>
    <xf numFmtId="38" fontId="11" fillId="11" borderId="30" xfId="11" applyFont="1" applyFill="1" applyBorder="1" applyAlignment="1">
      <alignment horizontal="center" vertical="center"/>
    </xf>
    <xf numFmtId="38" fontId="25" fillId="0" borderId="30" xfId="11" applyFont="1" applyFill="1" applyBorder="1" applyAlignment="1">
      <alignment horizontal="center" vertical="center"/>
    </xf>
    <xf numFmtId="38" fontId="25" fillId="0" borderId="31" xfId="11" applyFont="1" applyFill="1" applyBorder="1" applyAlignment="1">
      <alignment horizontal="center" vertical="center"/>
    </xf>
    <xf numFmtId="0" fontId="25" fillId="9" borderId="32" xfId="9" applyFont="1" applyFill="1" applyBorder="1" applyAlignment="1">
      <alignment horizontal="center" vertical="center" wrapText="1"/>
    </xf>
    <xf numFmtId="0" fontId="25" fillId="9" borderId="31" xfId="9" applyFont="1" applyFill="1" applyBorder="1" applyAlignment="1">
      <alignment horizontal="center" vertical="center"/>
    </xf>
    <xf numFmtId="0" fontId="19" fillId="0" borderId="15" xfId="9" applyFont="1" applyBorder="1">
      <alignment vertical="center"/>
    </xf>
    <xf numFmtId="181" fontId="19" fillId="0" borderId="7" xfId="9" applyNumberFormat="1" applyFont="1" applyBorder="1">
      <alignment vertical="center"/>
    </xf>
    <xf numFmtId="38" fontId="19" fillId="0" borderId="33" xfId="11" applyFont="1" applyBorder="1">
      <alignment vertical="center"/>
    </xf>
    <xf numFmtId="38" fontId="24" fillId="11" borderId="21" xfId="11" applyFont="1" applyFill="1" applyBorder="1">
      <alignment vertical="center"/>
    </xf>
    <xf numFmtId="38" fontId="19" fillId="0" borderId="21" xfId="11" applyFont="1" applyBorder="1">
      <alignment vertical="center"/>
    </xf>
    <xf numFmtId="183" fontId="19" fillId="0" borderId="4" xfId="9" applyNumberFormat="1" applyFont="1" applyBorder="1">
      <alignment vertical="center"/>
    </xf>
    <xf numFmtId="38" fontId="19" fillId="0" borderId="8" xfId="11" applyFont="1" applyBorder="1">
      <alignment vertical="center"/>
    </xf>
    <xf numFmtId="38" fontId="19" fillId="0" borderId="0" xfId="11" applyFont="1" applyBorder="1">
      <alignment vertical="center"/>
    </xf>
    <xf numFmtId="38" fontId="19" fillId="0" borderId="0" xfId="9" applyNumberFormat="1" applyFont="1">
      <alignment vertical="center"/>
    </xf>
    <xf numFmtId="0" fontId="10" fillId="3" borderId="1" xfId="5" applyFont="1" applyFill="1" applyBorder="1" applyAlignment="1">
      <alignment vertical="top" wrapText="1"/>
    </xf>
    <xf numFmtId="56" fontId="19" fillId="0" borderId="0" xfId="9" applyNumberFormat="1" applyFont="1">
      <alignment vertical="center"/>
    </xf>
    <xf numFmtId="0" fontId="6" fillId="2" borderId="0" xfId="12" applyFont="1" applyFill="1">
      <alignment vertical="center"/>
    </xf>
    <xf numFmtId="9" fontId="12" fillId="2" borderId="0" xfId="5" applyNumberFormat="1" applyFont="1" applyFill="1" applyAlignment="1">
      <alignment vertical="top" wrapText="1"/>
    </xf>
    <xf numFmtId="9" fontId="23" fillId="0" borderId="0" xfId="10" applyFont="1" applyBorder="1">
      <alignment vertical="center"/>
    </xf>
    <xf numFmtId="0" fontId="1" fillId="6" borderId="4" xfId="12" applyFill="1" applyBorder="1" applyAlignment="1">
      <alignment horizontal="center" vertical="center"/>
    </xf>
    <xf numFmtId="0" fontId="1" fillId="6" borderId="4" xfId="12" quotePrefix="1" applyFill="1" applyBorder="1" applyAlignment="1">
      <alignment horizontal="center" vertical="center"/>
    </xf>
    <xf numFmtId="0" fontId="1" fillId="0" borderId="0" xfId="12">
      <alignment vertical="center"/>
    </xf>
    <xf numFmtId="0" fontId="1" fillId="0" borderId="4" xfId="12" applyBorder="1">
      <alignment vertical="center"/>
    </xf>
    <xf numFmtId="176" fontId="1" fillId="0" borderId="4" xfId="12" applyNumberFormat="1" applyBorder="1">
      <alignment vertical="center"/>
    </xf>
    <xf numFmtId="183" fontId="1" fillId="0" borderId="0" xfId="12" applyNumberFormat="1">
      <alignment vertical="center"/>
    </xf>
    <xf numFmtId="0" fontId="0" fillId="6" borderId="4" xfId="0" applyFill="1" applyBorder="1" applyAlignment="1">
      <alignment horizontal="center" vertical="center"/>
    </xf>
    <xf numFmtId="0" fontId="27" fillId="6" borderId="4" xfId="0" applyFont="1" applyFill="1" applyBorder="1" applyAlignment="1">
      <alignment horizontal="center" vertical="center"/>
    </xf>
    <xf numFmtId="176" fontId="0" fillId="0" borderId="4" xfId="0" applyNumberFormat="1" applyBorder="1" applyAlignment="1">
      <alignment vertical="center"/>
    </xf>
    <xf numFmtId="183" fontId="0" fillId="0" borderId="4" xfId="0" applyNumberFormat="1" applyBorder="1" applyAlignment="1">
      <alignment vertical="center"/>
    </xf>
    <xf numFmtId="0" fontId="0" fillId="0" borderId="4" xfId="0" applyBorder="1" applyAlignment="1">
      <alignment vertical="center"/>
    </xf>
    <xf numFmtId="0" fontId="12" fillId="5" borderId="34" xfId="5" applyFont="1" applyFill="1" applyBorder="1" applyAlignment="1">
      <alignment vertical="top" wrapText="1"/>
    </xf>
    <xf numFmtId="0" fontId="12" fillId="5" borderId="35" xfId="5" applyFont="1" applyFill="1" applyBorder="1" applyAlignment="1">
      <alignment horizontal="center" vertical="center" wrapText="1"/>
    </xf>
    <xf numFmtId="177" fontId="12" fillId="5" borderId="36" xfId="5" applyNumberFormat="1" applyFont="1" applyFill="1" applyBorder="1" applyAlignment="1">
      <alignment horizontal="center" vertical="center" wrapText="1"/>
    </xf>
    <xf numFmtId="177" fontId="12" fillId="4" borderId="37" xfId="5" applyNumberFormat="1" applyFont="1" applyFill="1" applyBorder="1" applyAlignment="1">
      <alignment vertical="top" wrapText="1"/>
    </xf>
    <xf numFmtId="178" fontId="13" fillId="2" borderId="6" xfId="5" applyNumberFormat="1" applyFont="1" applyFill="1" applyBorder="1" applyAlignment="1">
      <alignment vertical="top" wrapText="1"/>
    </xf>
    <xf numFmtId="0" fontId="14" fillId="0" borderId="0" xfId="6">
      <alignment vertical="center"/>
    </xf>
    <xf numFmtId="0" fontId="29" fillId="0" borderId="0" xfId="6" applyFont="1">
      <alignment vertical="center"/>
    </xf>
    <xf numFmtId="0" fontId="30" fillId="12" borderId="4" xfId="6" applyFont="1" applyFill="1" applyBorder="1" applyAlignment="1">
      <alignment horizontal="center" vertical="center"/>
    </xf>
    <xf numFmtId="0" fontId="14" fillId="0" borderId="4" xfId="6" applyBorder="1" applyAlignment="1">
      <alignment horizontal="center" vertical="center"/>
    </xf>
    <xf numFmtId="0" fontId="14" fillId="0" borderId="4" xfId="6" applyBorder="1">
      <alignment vertical="center"/>
    </xf>
    <xf numFmtId="176" fontId="14" fillId="0" borderId="4" xfId="6" applyNumberFormat="1" applyBorder="1">
      <alignment vertical="center"/>
    </xf>
    <xf numFmtId="0" fontId="14" fillId="0" borderId="4" xfId="6" applyBorder="1" applyAlignment="1">
      <alignment vertical="center" shrinkToFit="1"/>
    </xf>
    <xf numFmtId="0" fontId="14" fillId="13" borderId="4" xfId="6" applyFill="1" applyBorder="1" applyAlignment="1">
      <alignment horizontal="center" vertical="center"/>
    </xf>
    <xf numFmtId="0" fontId="14" fillId="13" borderId="4" xfId="6" applyFill="1" applyBorder="1">
      <alignment vertical="center"/>
    </xf>
    <xf numFmtId="0" fontId="14" fillId="13" borderId="4" xfId="6" applyFill="1" applyBorder="1" applyAlignment="1">
      <alignment horizontal="right" vertical="center"/>
    </xf>
    <xf numFmtId="176" fontId="14" fillId="13" borderId="4" xfId="6" applyNumberFormat="1" applyFill="1" applyBorder="1">
      <alignment vertical="center"/>
    </xf>
    <xf numFmtId="0" fontId="14" fillId="13" borderId="4" xfId="6" applyFill="1" applyBorder="1" applyAlignment="1">
      <alignment vertical="center" shrinkToFit="1"/>
    </xf>
    <xf numFmtId="0" fontId="14" fillId="14" borderId="4" xfId="6" applyFill="1" applyBorder="1">
      <alignment vertical="center"/>
    </xf>
    <xf numFmtId="176" fontId="14" fillId="14" borderId="4" xfId="6" applyNumberFormat="1" applyFill="1" applyBorder="1">
      <alignment vertical="center"/>
    </xf>
    <xf numFmtId="0" fontId="14" fillId="14" borderId="4" xfId="6" applyFill="1" applyBorder="1" applyAlignment="1">
      <alignment vertical="center" shrinkToFit="1"/>
    </xf>
    <xf numFmtId="0" fontId="14" fillId="15" borderId="4" xfId="6" applyFill="1" applyBorder="1" applyAlignment="1">
      <alignment horizontal="right" vertical="center"/>
    </xf>
    <xf numFmtId="0" fontId="14" fillId="15" borderId="4" xfId="6" applyFill="1" applyBorder="1">
      <alignment vertical="center"/>
    </xf>
    <xf numFmtId="176" fontId="14" fillId="15" borderId="4" xfId="6" applyNumberFormat="1" applyFill="1" applyBorder="1">
      <alignment vertical="center"/>
    </xf>
    <xf numFmtId="0" fontId="14" fillId="0" borderId="0" xfId="6" applyAlignment="1">
      <alignment vertical="center" shrinkToFit="1"/>
    </xf>
    <xf numFmtId="0" fontId="12" fillId="0" borderId="1" xfId="5" applyFont="1" applyBorder="1" applyAlignment="1">
      <alignment vertical="top" wrapText="1"/>
    </xf>
    <xf numFmtId="177" fontId="12" fillId="0" borderId="1" xfId="5" applyNumberFormat="1" applyFont="1" applyBorder="1" applyAlignment="1">
      <alignment horizontal="left" vertical="top" wrapText="1"/>
    </xf>
    <xf numFmtId="177" fontId="12" fillId="0" borderId="1" xfId="5" applyNumberFormat="1" applyFont="1" applyBorder="1" applyAlignment="1">
      <alignment vertical="top" wrapText="1"/>
    </xf>
    <xf numFmtId="0" fontId="25" fillId="9" borderId="10" xfId="9" applyFont="1" applyFill="1" applyBorder="1" applyAlignment="1">
      <alignment horizontal="center" vertical="center" wrapText="1"/>
    </xf>
    <xf numFmtId="0" fontId="25" fillId="9" borderId="13" xfId="9" applyFont="1" applyFill="1" applyBorder="1" applyAlignment="1">
      <alignment horizontal="center" vertical="center" wrapText="1"/>
    </xf>
    <xf numFmtId="0" fontId="25" fillId="9" borderId="19" xfId="9" applyFont="1" applyFill="1" applyBorder="1" applyAlignment="1">
      <alignment horizontal="center" vertical="center"/>
    </xf>
    <xf numFmtId="0" fontId="25" fillId="9" borderId="17" xfId="9" applyFont="1" applyFill="1" applyBorder="1" applyAlignment="1">
      <alignment horizontal="center" vertical="center"/>
    </xf>
    <xf numFmtId="0" fontId="25" fillId="9" borderId="20" xfId="9" applyFont="1" applyFill="1" applyBorder="1" applyAlignment="1">
      <alignment horizontal="center" vertical="center"/>
    </xf>
    <xf numFmtId="0" fontId="22" fillId="9" borderId="7" xfId="9" applyFont="1" applyFill="1" applyBorder="1" applyAlignment="1">
      <alignment horizontal="center"/>
    </xf>
    <xf numFmtId="0" fontId="22" fillId="9" borderId="8" xfId="9" applyFont="1" applyFill="1" applyBorder="1" applyAlignment="1">
      <alignment horizontal="center"/>
    </xf>
    <xf numFmtId="0" fontId="25" fillId="9" borderId="12" xfId="9" applyFont="1" applyFill="1" applyBorder="1" applyAlignment="1">
      <alignment horizontal="center" vertical="center" wrapText="1"/>
    </xf>
    <xf numFmtId="0" fontId="14" fillId="0" borderId="15" xfId="6" applyBorder="1" applyAlignment="1">
      <alignment horizontal="center" vertical="center" wrapText="1"/>
    </xf>
    <xf numFmtId="0" fontId="14" fillId="0" borderId="14" xfId="6" applyBorder="1" applyAlignment="1">
      <alignment horizontal="center" vertical="center" wrapText="1"/>
    </xf>
    <xf numFmtId="0" fontId="25" fillId="9" borderId="10" xfId="9" applyFont="1" applyFill="1" applyBorder="1" applyAlignment="1">
      <alignment horizontal="center" vertical="center"/>
    </xf>
    <xf numFmtId="0" fontId="14" fillId="0" borderId="23" xfId="6" applyBorder="1" applyAlignment="1">
      <alignment horizontal="center" vertical="center"/>
    </xf>
    <xf numFmtId="0" fontId="14" fillId="0" borderId="11" xfId="6" applyBorder="1" applyAlignment="1">
      <alignment horizontal="center" vertical="center"/>
    </xf>
    <xf numFmtId="0" fontId="14" fillId="0" borderId="27" xfId="6" applyBorder="1" applyAlignment="1">
      <alignment horizontal="center" vertical="center"/>
    </xf>
    <xf numFmtId="0" fontId="14" fillId="0" borderId="13" xfId="6" applyBorder="1" applyAlignment="1">
      <alignment horizontal="center" vertical="center"/>
    </xf>
    <xf numFmtId="0" fontId="14" fillId="0" borderId="29" xfId="6" applyBorder="1" applyAlignment="1">
      <alignment horizontal="center" vertical="center"/>
    </xf>
    <xf numFmtId="0" fontId="25" fillId="9" borderId="24" xfId="9" applyFont="1" applyFill="1" applyBorder="1" applyAlignment="1">
      <alignment horizontal="center" vertical="center"/>
    </xf>
    <xf numFmtId="0" fontId="25" fillId="9" borderId="25" xfId="9" applyFont="1" applyFill="1" applyBorder="1" applyAlignment="1">
      <alignment horizontal="center" vertical="center"/>
    </xf>
    <xf numFmtId="0" fontId="14" fillId="0" borderId="25" xfId="6" applyBorder="1" applyAlignment="1">
      <alignment horizontal="center" vertical="center"/>
    </xf>
    <xf numFmtId="0" fontId="14" fillId="0" borderId="26" xfId="6" applyBorder="1">
      <alignment vertical="center"/>
    </xf>
  </cellXfs>
  <cellStyles count="13">
    <cellStyle name="パーセント 8" xfId="10" xr:uid="{B5EDE330-0D27-40AF-B08F-78FE97A531CE}"/>
    <cellStyle name="ハイパーリンク 2" xfId="3" xr:uid="{C547CA42-F8C8-445A-AB9A-A7D9848C68D2}"/>
    <cellStyle name="桁区切り 3 2 2" xfId="11" xr:uid="{CF8B8A38-6CD0-474C-9025-7FC7F5E54635}"/>
    <cellStyle name="標準" xfId="0" builtinId="0"/>
    <cellStyle name="標準 105" xfId="6" xr:uid="{7DF1213D-A754-47AB-93EC-4023AE0AF68C}"/>
    <cellStyle name="標準 131" xfId="1" xr:uid="{1EE35485-BDE4-4C08-AB0C-93FD1C00D8DF}"/>
    <cellStyle name="標準 142 2" xfId="12" xr:uid="{4888AA01-FFD1-4EEF-9CBE-7CC1866F4178}"/>
    <cellStyle name="標準 2" xfId="2" xr:uid="{6D2F5292-8710-4E51-AAF9-31C6FCFE648B}"/>
    <cellStyle name="標準 2 2" xfId="4" xr:uid="{A707D971-17DF-4DC3-8B25-515B9634AF8E}"/>
    <cellStyle name="標準 2 2 2" xfId="9" xr:uid="{AF5AAB83-4A6B-4BE3-9FBE-8E221E92ED70}"/>
    <cellStyle name="標準 2 3" xfId="7" xr:uid="{465303BA-62E2-45A1-A3E8-676234E496C6}"/>
    <cellStyle name="標準 2 3 2" xfId="8" xr:uid="{09AE35FA-881A-4EFF-B32D-01C36242E3B2}"/>
    <cellStyle name="標準 3" xfId="5" xr:uid="{089A4274-9091-4B97-93EF-738704A7DCCA}"/>
  </cellStyles>
  <dxfs count="0"/>
  <tableStyles count="0" defaultTableStyle="TableStyleMedium2" defaultPivotStyle="PivotStyleMedium9"/>
  <colors>
    <mruColors>
      <color rgb="FFCCECFF"/>
      <color rgb="FFCCFFCC"/>
      <color rgb="FFFFFFCC"/>
      <color rgb="FFFFCC66"/>
      <color rgb="FF6699FF"/>
      <color rgb="FF99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0CDC-E8BA-406C-A5D0-B29DBC301E10}">
  <dimension ref="B2:E10"/>
  <sheetViews>
    <sheetView showGridLines="0" zoomScaleNormal="100" workbookViewId="0">
      <selection activeCell="E11" sqref="E11"/>
    </sheetView>
  </sheetViews>
  <sheetFormatPr defaultColWidth="2.75" defaultRowHeight="15.75"/>
  <cols>
    <col min="1" max="16384" width="2.75" style="69"/>
  </cols>
  <sheetData>
    <row r="2" spans="2:5">
      <c r="B2" s="69" t="s">
        <v>0</v>
      </c>
    </row>
    <row r="4" spans="2:5">
      <c r="C4" s="69" t="s">
        <v>1</v>
      </c>
    </row>
    <row r="5" spans="2:5">
      <c r="D5" s="69" t="s">
        <v>2</v>
      </c>
    </row>
    <row r="6" spans="2:5">
      <c r="D6" s="69" t="s">
        <v>3</v>
      </c>
      <c r="E6" s="69" t="s">
        <v>1748</v>
      </c>
    </row>
    <row r="7" spans="2:5">
      <c r="D7" s="69" t="s">
        <v>3</v>
      </c>
      <c r="E7" s="69" t="s">
        <v>1749</v>
      </c>
    </row>
    <row r="8" spans="2:5">
      <c r="D8" s="69" t="s">
        <v>3</v>
      </c>
      <c r="E8" s="69" t="s">
        <v>1750</v>
      </c>
    </row>
    <row r="9" spans="2:5">
      <c r="E9" s="69" t="s">
        <v>1751</v>
      </c>
    </row>
    <row r="10" spans="2:5">
      <c r="D10" s="69" t="s">
        <v>3</v>
      </c>
      <c r="E10" s="69" t="s">
        <v>1752</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1D4D-2031-4A2F-82F7-38DA9C8BC8BC}">
  <dimension ref="A1:L34"/>
  <sheetViews>
    <sheetView tabSelected="1" topLeftCell="B15" workbookViewId="0">
      <selection activeCell="F24" sqref="F24:I24"/>
    </sheetView>
  </sheetViews>
  <sheetFormatPr defaultColWidth="9" defaultRowHeight="18.75"/>
  <cols>
    <col min="1" max="1" width="6.375" style="24" customWidth="1"/>
    <col min="2" max="2" width="47.875" style="24" bestFit="1" customWidth="1"/>
    <col min="3" max="3" width="12.375" style="24" customWidth="1"/>
    <col min="4" max="4" width="13.75" style="24" customWidth="1"/>
    <col min="5" max="5" width="11.875" style="24" customWidth="1"/>
    <col min="6" max="6" width="11.75" style="24" customWidth="1"/>
    <col min="7" max="8" width="11.5" style="24" customWidth="1"/>
    <col min="9" max="10" width="12.125" style="24" customWidth="1"/>
    <col min="11" max="11" width="10.625" style="24" customWidth="1"/>
    <col min="12" max="12" width="11.375" style="24" customWidth="1"/>
    <col min="13" max="16384" width="9" style="24"/>
  </cols>
  <sheetData>
    <row r="1" spans="1:11" ht="14.45" customHeight="1"/>
    <row r="2" spans="1:11" s="27" customFormat="1" ht="30.75" thickBot="1">
      <c r="A2" s="25" t="s">
        <v>4</v>
      </c>
      <c r="B2" s="25"/>
      <c r="C2" s="26"/>
      <c r="D2" s="26"/>
      <c r="E2" s="26"/>
      <c r="F2" s="26"/>
      <c r="G2" s="26"/>
      <c r="H2" s="26"/>
      <c r="I2" s="26"/>
      <c r="J2" s="26"/>
    </row>
    <row r="3" spans="1:11" s="27" customFormat="1" ht="17.649999999999999" customHeight="1" thickTop="1">
      <c r="A3" s="28"/>
      <c r="B3" s="28"/>
    </row>
    <row r="4" spans="1:11" s="27" customFormat="1" ht="17.649999999999999" customHeight="1">
      <c r="A4" s="28"/>
      <c r="B4" s="28"/>
    </row>
    <row r="5" spans="1:11" s="27" customFormat="1" ht="17.649999999999999" customHeight="1">
      <c r="A5" s="28"/>
      <c r="B5" s="29" t="s">
        <v>5</v>
      </c>
    </row>
    <row r="6" spans="1:11" s="27" customFormat="1" ht="17.649999999999999" customHeight="1">
      <c r="A6" s="28"/>
      <c r="B6" s="29"/>
    </row>
    <row r="7" spans="1:11" s="27" customFormat="1" ht="15.75">
      <c r="B7" s="27" t="s">
        <v>6</v>
      </c>
      <c r="F7" s="27" t="s">
        <v>7</v>
      </c>
    </row>
    <row r="8" spans="1:11" s="27" customFormat="1" ht="15.75">
      <c r="B8" s="30" t="s">
        <v>8</v>
      </c>
      <c r="C8" s="31" t="s">
        <v>9</v>
      </c>
      <c r="D8" s="31" t="s">
        <v>10</v>
      </c>
      <c r="E8" s="31" t="s">
        <v>11</v>
      </c>
      <c r="F8" s="31" t="s">
        <v>12</v>
      </c>
    </row>
    <row r="9" spans="1:11" s="27" customFormat="1" ht="17.649999999999999" customHeight="1">
      <c r="B9" s="32" t="s">
        <v>13</v>
      </c>
      <c r="C9" s="33">
        <f>(SUMIFS(概算工数!$I:$I,概算工数!$B:$B,"CA・RD")+SUMIFS(概算工数!$J:$J,概算工数!$B:$B,"CA・RD"))/20</f>
        <v>16.28125</v>
      </c>
      <c r="D9" s="33">
        <f>C9*$D$13</f>
        <v>2.4421874999999997</v>
      </c>
      <c r="E9" s="33">
        <f>C9*20%</f>
        <v>3.2562500000000001</v>
      </c>
      <c r="F9" s="33">
        <f>SUM(C9:E9)</f>
        <v>21.979687500000001</v>
      </c>
      <c r="G9" s="27" t="s">
        <v>1747</v>
      </c>
      <c r="J9" s="34"/>
    </row>
    <row r="10" spans="1:11" s="27" customFormat="1" ht="17.649999999999999" customHeight="1">
      <c r="B10" s="32" t="s">
        <v>14</v>
      </c>
      <c r="C10" s="33">
        <f>(SUMIFS(概算工数!$I:$I,概算工数!$B:$B,"UI・SS")+SUMIFS(概算工数!$J:$J,概算工数!$B:$B,"UI・SS"))/20</f>
        <v>87.025000000000006</v>
      </c>
      <c r="D10" s="33">
        <f>C10*$D$13</f>
        <v>13.053750000000001</v>
      </c>
      <c r="E10" s="33">
        <f>C10*$E$13</f>
        <v>8.7025000000000006</v>
      </c>
      <c r="F10" s="33">
        <f>SUM(C10:E10)</f>
        <v>108.78125000000001</v>
      </c>
      <c r="J10" s="35"/>
    </row>
    <row r="11" spans="1:11" s="27" customFormat="1">
      <c r="B11" s="32" t="s">
        <v>15</v>
      </c>
      <c r="C11" s="33">
        <f>(SUMIFS(概算工数!$I:$I,概算工数!$B:$B,"PS・PT")+SUMIFS(概算工数!$J:$J,概算工数!$B:$B,"PS・PT"))/20</f>
        <v>182.27</v>
      </c>
      <c r="D11" s="33">
        <f>C11*$D$13</f>
        <v>27.340500000000002</v>
      </c>
      <c r="E11" s="33">
        <f>C11*$E$13</f>
        <v>18.227</v>
      </c>
      <c r="F11" s="33">
        <f>SUM(C11:E11)</f>
        <v>227.83750000000001</v>
      </c>
      <c r="J11" s="36"/>
    </row>
    <row r="12" spans="1:11" s="27" customFormat="1" ht="18">
      <c r="B12" s="39" t="s">
        <v>16</v>
      </c>
      <c r="C12" s="40">
        <f>SUM(C9:C11)</f>
        <v>285.57625000000002</v>
      </c>
      <c r="D12" s="40">
        <f>SUM(D9:D11)</f>
        <v>42.836437500000002</v>
      </c>
      <c r="E12" s="40">
        <f>SUM(E9:E11)</f>
        <v>30.185749999999999</v>
      </c>
      <c r="F12" s="40">
        <f>SUM(F9:F11)</f>
        <v>358.59843750000005</v>
      </c>
    </row>
    <row r="13" spans="1:11" s="27" customFormat="1">
      <c r="B13" s="41"/>
      <c r="C13" s="42"/>
      <c r="D13" s="43">
        <v>0.15</v>
      </c>
      <c r="E13" s="43">
        <v>0.1</v>
      </c>
      <c r="F13" s="42"/>
      <c r="G13" s="42"/>
    </row>
    <row r="14" spans="1:11" s="27" customFormat="1">
      <c r="B14" s="44"/>
      <c r="C14" s="42"/>
      <c r="D14" s="24"/>
      <c r="F14" s="42"/>
      <c r="G14" s="42"/>
      <c r="H14" s="42" t="s">
        <v>17</v>
      </c>
      <c r="I14" s="42"/>
    </row>
    <row r="15" spans="1:11" s="27" customFormat="1">
      <c r="B15" s="41"/>
      <c r="C15" s="42"/>
      <c r="D15" s="71"/>
      <c r="E15" s="71"/>
      <c r="F15" s="42"/>
      <c r="G15" s="42"/>
    </row>
    <row r="16" spans="1:11" s="27" customFormat="1" ht="15.75">
      <c r="B16" s="110" t="s">
        <v>8</v>
      </c>
      <c r="C16" s="112" t="s">
        <v>18</v>
      </c>
      <c r="D16" s="113"/>
      <c r="E16" s="114"/>
      <c r="F16" s="112" t="s">
        <v>19</v>
      </c>
      <c r="G16" s="113"/>
      <c r="H16" s="114"/>
      <c r="I16" s="31" t="s">
        <v>20</v>
      </c>
      <c r="J16" s="115" t="s">
        <v>21</v>
      </c>
      <c r="K16" s="116"/>
    </row>
    <row r="17" spans="2:12">
      <c r="B17" s="111"/>
      <c r="C17" s="45" t="s">
        <v>22</v>
      </c>
      <c r="D17" s="46" t="s">
        <v>23</v>
      </c>
      <c r="E17" s="45" t="s">
        <v>24</v>
      </c>
      <c r="F17" s="45" t="s">
        <v>22</v>
      </c>
      <c r="G17" s="46" t="s">
        <v>23</v>
      </c>
      <c r="H17" s="45" t="s">
        <v>24</v>
      </c>
      <c r="I17" s="31" t="s">
        <v>25</v>
      </c>
      <c r="J17" s="31" t="s">
        <v>26</v>
      </c>
      <c r="K17" s="31" t="s">
        <v>27</v>
      </c>
    </row>
    <row r="18" spans="2:12" ht="27.75" customHeight="1">
      <c r="B18" s="32" t="s">
        <v>28</v>
      </c>
      <c r="C18" s="47">
        <f>D9</f>
        <v>2.4421874999999997</v>
      </c>
      <c r="D18" s="47">
        <f>(C9)*I18</f>
        <v>12.2109375</v>
      </c>
      <c r="E18" s="48">
        <f>(C9)*(100%-I18)</f>
        <v>4.0703125</v>
      </c>
      <c r="F18" s="47">
        <f t="shared" ref="F18:H20" si="0">C18/$J18</f>
        <v>1.2210937499999999</v>
      </c>
      <c r="G18" s="47">
        <f t="shared" si="0"/>
        <v>6.10546875</v>
      </c>
      <c r="H18" s="47">
        <f t="shared" si="0"/>
        <v>2.03515625</v>
      </c>
      <c r="I18" s="49">
        <v>0.75</v>
      </c>
      <c r="J18" s="50">
        <v>2</v>
      </c>
      <c r="K18" s="51">
        <f>SUM(C9:D9)/J18</f>
        <v>9.3617187499999996</v>
      </c>
      <c r="L18" s="68"/>
    </row>
    <row r="19" spans="2:12" ht="27.75" customHeight="1">
      <c r="B19" s="32" t="s">
        <v>14</v>
      </c>
      <c r="C19" s="47">
        <f>D10</f>
        <v>13.053750000000001</v>
      </c>
      <c r="D19" s="47">
        <f>(C10)*I19</f>
        <v>65.268750000000011</v>
      </c>
      <c r="E19" s="48">
        <f>(C10)*(100%-I19)</f>
        <v>21.756250000000001</v>
      </c>
      <c r="F19" s="47">
        <f t="shared" si="0"/>
        <v>2.6107500000000003</v>
      </c>
      <c r="G19" s="47">
        <f t="shared" si="0"/>
        <v>13.053750000000003</v>
      </c>
      <c r="H19" s="47">
        <f t="shared" si="0"/>
        <v>4.3512500000000003</v>
      </c>
      <c r="I19" s="49">
        <v>0.75</v>
      </c>
      <c r="J19" s="50">
        <v>5</v>
      </c>
      <c r="K19" s="51">
        <f>SUM(C10:D10)/J19</f>
        <v>20.015750000000004</v>
      </c>
    </row>
    <row r="20" spans="2:12" ht="27.75" customHeight="1">
      <c r="B20" s="32" t="s">
        <v>15</v>
      </c>
      <c r="C20" s="47">
        <f>D11</f>
        <v>27.340500000000002</v>
      </c>
      <c r="D20" s="47">
        <f>(C11)*I20</f>
        <v>45.567500000000003</v>
      </c>
      <c r="E20" s="48">
        <f>(C11)*(100%-I20)</f>
        <v>136.70250000000001</v>
      </c>
      <c r="F20" s="47">
        <f t="shared" si="0"/>
        <v>4.5567500000000001</v>
      </c>
      <c r="G20" s="47">
        <f t="shared" si="0"/>
        <v>7.5945833333333335</v>
      </c>
      <c r="H20" s="47">
        <f t="shared" si="0"/>
        <v>22.783750000000001</v>
      </c>
      <c r="I20" s="49">
        <v>0.25</v>
      </c>
      <c r="J20" s="50">
        <v>6</v>
      </c>
      <c r="K20" s="51">
        <f>SUM(C11:D11)/J20</f>
        <v>34.935083333333331</v>
      </c>
    </row>
    <row r="21" spans="2:12" ht="27.75" customHeight="1"/>
    <row r="22" spans="2:12" ht="27.75" customHeight="1">
      <c r="B22" s="117" t="s">
        <v>29</v>
      </c>
      <c r="C22" s="120" t="s">
        <v>30</v>
      </c>
      <c r="D22" s="121"/>
      <c r="E22" s="126" t="s">
        <v>31</v>
      </c>
      <c r="F22" s="127"/>
      <c r="G22" s="128"/>
      <c r="H22" s="128"/>
      <c r="I22" s="129"/>
    </row>
    <row r="23" spans="2:12" ht="27.75" customHeight="1">
      <c r="B23" s="118"/>
      <c r="C23" s="122"/>
      <c r="D23" s="123"/>
      <c r="E23" s="45" t="s">
        <v>32</v>
      </c>
      <c r="F23" s="45" t="s">
        <v>33</v>
      </c>
      <c r="G23" s="46" t="s">
        <v>23</v>
      </c>
      <c r="H23" s="52" t="s">
        <v>24</v>
      </c>
      <c r="I23" s="52" t="s">
        <v>34</v>
      </c>
    </row>
    <row r="24" spans="2:12" ht="27.75" customHeight="1">
      <c r="B24" s="119"/>
      <c r="C24" s="124"/>
      <c r="D24" s="125"/>
      <c r="E24" s="53"/>
      <c r="F24" s="54"/>
      <c r="G24" s="54"/>
      <c r="H24" s="54"/>
      <c r="I24" s="55"/>
      <c r="J24" s="56" t="s">
        <v>35</v>
      </c>
      <c r="K24" s="57" t="s">
        <v>36</v>
      </c>
      <c r="L24" s="57" t="s">
        <v>37</v>
      </c>
    </row>
    <row r="25" spans="2:12" ht="27.75" customHeight="1">
      <c r="B25" s="58" t="s">
        <v>28</v>
      </c>
      <c r="C25" s="59"/>
      <c r="D25" s="60">
        <f t="shared" ref="D25:D27" si="1">SUM(E25:I25)</f>
        <v>0</v>
      </c>
      <c r="E25" s="61"/>
      <c r="F25" s="62">
        <f>ROUNDUP(C18*F$24*(1-J25),-4)</f>
        <v>0</v>
      </c>
      <c r="G25" s="62">
        <f t="shared" ref="G25:H27" si="2">ROUNDUP(D18*G$24,-4)</f>
        <v>0</v>
      </c>
      <c r="H25" s="62">
        <f t="shared" si="2"/>
        <v>0</v>
      </c>
      <c r="I25" s="62">
        <f>ROUNDUP(E9*I$24,-4)</f>
        <v>0</v>
      </c>
      <c r="J25" s="49">
        <v>0</v>
      </c>
      <c r="K25" s="63">
        <f>ROUND(C18*J25,-1)</f>
        <v>0</v>
      </c>
      <c r="L25" s="63">
        <f>C18-K25</f>
        <v>2.4421874999999997</v>
      </c>
    </row>
    <row r="26" spans="2:12" ht="27.75" customHeight="1">
      <c r="B26" s="32" t="s">
        <v>14</v>
      </c>
      <c r="C26" s="59"/>
      <c r="D26" s="60">
        <f t="shared" si="1"/>
        <v>0</v>
      </c>
      <c r="E26" s="61"/>
      <c r="F26" s="62">
        <f>ROUNDUP(C19*F$24*(1-J26),-4)</f>
        <v>0</v>
      </c>
      <c r="G26" s="62">
        <f t="shared" si="2"/>
        <v>0</v>
      </c>
      <c r="H26" s="62">
        <f t="shared" si="2"/>
        <v>0</v>
      </c>
      <c r="I26" s="62">
        <f>ROUNDUP(E10*I$24,-4)</f>
        <v>0</v>
      </c>
      <c r="J26" s="49">
        <v>0</v>
      </c>
      <c r="K26" s="63">
        <f>ROUND(C19*J26,-1)</f>
        <v>0</v>
      </c>
      <c r="L26" s="63">
        <f>C19-K26</f>
        <v>13.053750000000001</v>
      </c>
    </row>
    <row r="27" spans="2:12" ht="27.75" customHeight="1">
      <c r="B27" s="32" t="s">
        <v>15</v>
      </c>
      <c r="C27" s="38"/>
      <c r="D27" s="60">
        <f t="shared" si="1"/>
        <v>0</v>
      </c>
      <c r="E27" s="61"/>
      <c r="F27" s="62">
        <f>ROUNDUP(C20*F$24*(1-J27),-4)</f>
        <v>0</v>
      </c>
      <c r="G27" s="62">
        <f t="shared" si="2"/>
        <v>0</v>
      </c>
      <c r="H27" s="62">
        <f t="shared" si="2"/>
        <v>0</v>
      </c>
      <c r="I27" s="62">
        <f>ROUNDUP(E11*I$24,-4)</f>
        <v>0</v>
      </c>
      <c r="J27" s="49">
        <v>0</v>
      </c>
      <c r="K27" s="63">
        <f>ROUND(C20*J27,-1)</f>
        <v>0</v>
      </c>
      <c r="L27" s="63">
        <f>C20-K27</f>
        <v>27.340500000000002</v>
      </c>
    </row>
    <row r="28" spans="2:12" ht="27.75" customHeight="1">
      <c r="B28" s="37" t="s">
        <v>38</v>
      </c>
      <c r="C28" s="38"/>
      <c r="D28" s="64">
        <f>SUM(D25:D27)</f>
        <v>0</v>
      </c>
      <c r="E28" s="65"/>
      <c r="F28" s="65"/>
      <c r="G28" s="65"/>
      <c r="H28" s="65"/>
      <c r="I28" s="65"/>
    </row>
    <row r="30" spans="2:12" s="27" customFormat="1">
      <c r="B30" s="41"/>
      <c r="C30" s="42"/>
      <c r="D30" s="71"/>
      <c r="E30" s="71"/>
      <c r="F30" s="42"/>
      <c r="G30" s="42"/>
      <c r="H30" s="42"/>
    </row>
    <row r="34" spans="4:4">
      <c r="D34" s="66"/>
    </row>
  </sheetData>
  <mergeCells count="7">
    <mergeCell ref="B16:B17"/>
    <mergeCell ref="C16:E16"/>
    <mergeCell ref="F16:H16"/>
    <mergeCell ref="J16:K16"/>
    <mergeCell ref="B22:B24"/>
    <mergeCell ref="C22:D24"/>
    <mergeCell ref="E22:I22"/>
  </mergeCells>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217A8-DB4D-49CC-901D-54AE92471E5F}">
  <dimension ref="A1:L24"/>
  <sheetViews>
    <sheetView topLeftCell="C1" zoomScale="70" zoomScaleNormal="70" workbookViewId="0">
      <pane ySplit="6" topLeftCell="A11" activePane="bottomLeft" state="frozen"/>
      <selection activeCell="H29" sqref="H29"/>
      <selection pane="bottomLeft" activeCell="I18" sqref="I18"/>
    </sheetView>
  </sheetViews>
  <sheetFormatPr defaultColWidth="2.375" defaultRowHeight="15.75" outlineLevelRow="1"/>
  <cols>
    <col min="1" max="1" width="4.5" style="1" bestFit="1" customWidth="1"/>
    <col min="2" max="2" width="10.375" style="1" customWidth="1"/>
    <col min="3" max="3" width="24.75" style="1" bestFit="1" customWidth="1"/>
    <col min="4" max="4" width="24.75" style="1" customWidth="1"/>
    <col min="5" max="5" width="6.75" style="1" bestFit="1" customWidth="1"/>
    <col min="6" max="6" width="33.875" style="1" customWidth="1"/>
    <col min="7" max="7" width="36.75" style="1" customWidth="1"/>
    <col min="8" max="8" width="53.125" style="20" customWidth="1"/>
    <col min="9" max="9" width="11.375" style="1" bestFit="1" customWidth="1"/>
    <col min="10" max="10" width="11.375" style="1" customWidth="1"/>
    <col min="11" max="11" width="67.25" style="1" bestFit="1" customWidth="1"/>
    <col min="12" max="12" width="25.125" style="1" bestFit="1" customWidth="1"/>
    <col min="13" max="13" width="4.75" style="1" bestFit="1" customWidth="1"/>
    <col min="14" max="16384" width="2.375" style="1"/>
  </cols>
  <sheetData>
    <row r="1" spans="1:12">
      <c r="H1" s="9"/>
    </row>
    <row r="2" spans="1:12" ht="15" customHeight="1">
      <c r="A2" s="2"/>
      <c r="B2" s="2"/>
      <c r="C2" s="2"/>
      <c r="D2" s="2"/>
      <c r="E2" s="2"/>
      <c r="F2" s="2"/>
      <c r="G2" s="2"/>
      <c r="H2" s="2"/>
      <c r="I2" s="67" t="s">
        <v>39</v>
      </c>
      <c r="J2" s="67"/>
      <c r="K2" s="2"/>
    </row>
    <row r="3" spans="1:12">
      <c r="A3" s="3" t="s">
        <v>40</v>
      </c>
      <c r="B3" s="11" t="s">
        <v>41</v>
      </c>
      <c r="C3" s="3" t="s">
        <v>42</v>
      </c>
      <c r="D3" s="3" t="s">
        <v>43</v>
      </c>
      <c r="E3" s="3" t="s">
        <v>44</v>
      </c>
      <c r="F3" s="3" t="s">
        <v>45</v>
      </c>
      <c r="G3" s="3" t="s">
        <v>46</v>
      </c>
      <c r="H3" s="11" t="s">
        <v>47</v>
      </c>
      <c r="I3" s="10" t="s">
        <v>48</v>
      </c>
      <c r="J3" s="10" t="s">
        <v>49</v>
      </c>
      <c r="K3" s="3" t="s">
        <v>50</v>
      </c>
    </row>
    <row r="4" spans="1:12" hidden="1" outlineLevel="1">
      <c r="A4" s="4"/>
      <c r="B4" s="12"/>
      <c r="C4" s="4"/>
      <c r="D4" s="4"/>
      <c r="E4" s="4"/>
      <c r="F4" s="4"/>
      <c r="G4" s="4"/>
      <c r="H4" s="13" t="s">
        <v>51</v>
      </c>
      <c r="I4" s="14">
        <f>SUM(I5:I6)</f>
        <v>6155.4</v>
      </c>
      <c r="J4" s="15"/>
      <c r="K4" s="12"/>
    </row>
    <row r="5" spans="1:12" hidden="1" outlineLevel="1">
      <c r="A5" s="4"/>
      <c r="B5" s="12"/>
      <c r="C5" s="4"/>
      <c r="D5" s="4"/>
      <c r="E5" s="4"/>
      <c r="F5" s="4"/>
      <c r="G5" s="4"/>
      <c r="H5" s="13" t="s">
        <v>52</v>
      </c>
      <c r="I5" s="14">
        <f>I6*0.2</f>
        <v>1025.9000000000001</v>
      </c>
      <c r="J5" s="15"/>
      <c r="K5" s="12"/>
    </row>
    <row r="6" spans="1:12" collapsed="1">
      <c r="A6" s="4"/>
      <c r="B6" s="12"/>
      <c r="C6" s="4"/>
      <c r="D6" s="4"/>
      <c r="E6" s="4"/>
      <c r="F6" s="4"/>
      <c r="G6" s="4"/>
      <c r="H6" s="13" t="s">
        <v>53</v>
      </c>
      <c r="I6" s="16">
        <f>SUM(I7:I21)</f>
        <v>5129.5</v>
      </c>
      <c r="J6" s="16">
        <f>SUM(J7:J21)</f>
        <v>582.02500000000009</v>
      </c>
      <c r="K6" s="12"/>
      <c r="L6" s="70"/>
    </row>
    <row r="7" spans="1:12" ht="94.5">
      <c r="A7" s="5">
        <f t="shared" ref="A7:A20" si="0">ROW()-6</f>
        <v>1</v>
      </c>
      <c r="B7" s="5" t="s">
        <v>54</v>
      </c>
      <c r="C7" s="5"/>
      <c r="D7" s="21" t="s">
        <v>56</v>
      </c>
      <c r="E7" s="5"/>
      <c r="F7" s="5"/>
      <c r="G7" s="5" t="s">
        <v>57</v>
      </c>
      <c r="H7" s="8"/>
      <c r="I7" s="17">
        <v>40</v>
      </c>
      <c r="J7" s="17">
        <f>I7*0.25</f>
        <v>10</v>
      </c>
      <c r="K7" s="5"/>
    </row>
    <row r="8" spans="1:12" ht="44.65" customHeight="1">
      <c r="A8" s="107">
        <f t="shared" si="0"/>
        <v>2</v>
      </c>
      <c r="B8" s="107" t="s">
        <v>54</v>
      </c>
      <c r="C8" s="107" t="s">
        <v>1725</v>
      </c>
      <c r="D8" s="21" t="s">
        <v>104</v>
      </c>
      <c r="E8" s="107"/>
      <c r="F8" s="107"/>
      <c r="G8" s="107" t="s">
        <v>1731</v>
      </c>
      <c r="H8" s="108" t="s">
        <v>1726</v>
      </c>
      <c r="I8" s="109">
        <f>221*0.5</f>
        <v>110.5</v>
      </c>
      <c r="J8" s="109">
        <f>I8*0.25</f>
        <v>27.625</v>
      </c>
      <c r="K8" s="107" t="s">
        <v>1728</v>
      </c>
    </row>
    <row r="9" spans="1:12" ht="44.65" customHeight="1">
      <c r="A9" s="107">
        <v>3</v>
      </c>
      <c r="B9" s="107" t="s">
        <v>54</v>
      </c>
      <c r="C9" s="107" t="s">
        <v>1729</v>
      </c>
      <c r="D9" s="21" t="s">
        <v>1730</v>
      </c>
      <c r="E9" s="107"/>
      <c r="F9" s="107" t="s">
        <v>1733</v>
      </c>
      <c r="G9" s="107" t="s">
        <v>1732</v>
      </c>
      <c r="H9" s="108"/>
      <c r="I9" s="109">
        <v>10</v>
      </c>
      <c r="J9" s="109">
        <f>I9*0.25</f>
        <v>2.5</v>
      </c>
      <c r="K9" s="107"/>
    </row>
    <row r="10" spans="1:12" ht="44.65" customHeight="1">
      <c r="A10" s="107">
        <v>3</v>
      </c>
      <c r="B10" s="107" t="s">
        <v>54</v>
      </c>
      <c r="C10" s="107" t="s">
        <v>1729</v>
      </c>
      <c r="D10" s="21" t="s">
        <v>1734</v>
      </c>
      <c r="E10" s="107"/>
      <c r="F10" s="107" t="s">
        <v>1735</v>
      </c>
      <c r="G10" s="107" t="s">
        <v>1736</v>
      </c>
      <c r="H10" s="108"/>
      <c r="I10" s="109">
        <v>100</v>
      </c>
      <c r="J10" s="109">
        <f>I10*0.25</f>
        <v>25</v>
      </c>
      <c r="K10" s="107" t="s">
        <v>1737</v>
      </c>
    </row>
    <row r="11" spans="1:12" ht="52.5" customHeight="1">
      <c r="A11" s="107">
        <f t="shared" si="0"/>
        <v>5</v>
      </c>
      <c r="B11" s="107" t="s">
        <v>58</v>
      </c>
      <c r="C11" s="107" t="s">
        <v>1727</v>
      </c>
      <c r="D11" s="21" t="s">
        <v>1740</v>
      </c>
      <c r="E11" s="107"/>
      <c r="F11" s="107"/>
      <c r="G11" s="107" t="s">
        <v>1739</v>
      </c>
      <c r="H11" s="108" t="s">
        <v>1738</v>
      </c>
      <c r="I11" s="109">
        <f>5*10</f>
        <v>50</v>
      </c>
      <c r="J11" s="109">
        <f>I11*0.1</f>
        <v>5</v>
      </c>
      <c r="K11" s="107" t="s">
        <v>1716</v>
      </c>
      <c r="L11" s="70"/>
    </row>
    <row r="12" spans="1:12" ht="52.5" customHeight="1">
      <c r="A12" s="107">
        <f t="shared" si="0"/>
        <v>6</v>
      </c>
      <c r="B12" s="107" t="s">
        <v>58</v>
      </c>
      <c r="C12" s="107" t="s">
        <v>1727</v>
      </c>
      <c r="D12" s="21" t="s">
        <v>1741</v>
      </c>
      <c r="E12" s="107"/>
      <c r="F12" s="107"/>
      <c r="G12" s="107" t="s">
        <v>1743</v>
      </c>
      <c r="H12" s="108" t="s">
        <v>1744</v>
      </c>
      <c r="I12" s="109">
        <f>10*10</f>
        <v>100</v>
      </c>
      <c r="J12" s="109">
        <f>I12*0.1</f>
        <v>10</v>
      </c>
      <c r="K12" s="107" t="s">
        <v>1745</v>
      </c>
      <c r="L12" s="70"/>
    </row>
    <row r="13" spans="1:12" ht="52.5" customHeight="1">
      <c r="A13" s="107">
        <f t="shared" si="0"/>
        <v>7</v>
      </c>
      <c r="B13" s="107" t="s">
        <v>58</v>
      </c>
      <c r="C13" s="107" t="s">
        <v>1727</v>
      </c>
      <c r="D13" s="21" t="s">
        <v>1742</v>
      </c>
      <c r="E13" s="107"/>
      <c r="F13" s="107"/>
      <c r="G13" s="107" t="s">
        <v>1746</v>
      </c>
      <c r="H13" s="108"/>
      <c r="I13" s="109">
        <v>100</v>
      </c>
      <c r="J13" s="109">
        <f>I13*0.1</f>
        <v>10</v>
      </c>
      <c r="K13" s="107" t="s">
        <v>1737</v>
      </c>
      <c r="L13" s="70"/>
    </row>
    <row r="14" spans="1:12" ht="52.5" customHeight="1">
      <c r="A14" s="107">
        <f t="shared" si="0"/>
        <v>8</v>
      </c>
      <c r="B14" s="107" t="s">
        <v>58</v>
      </c>
      <c r="C14" s="107" t="s">
        <v>55</v>
      </c>
      <c r="D14" s="21" t="s">
        <v>105</v>
      </c>
      <c r="E14" s="107"/>
      <c r="F14" s="107"/>
      <c r="G14" s="107" t="s">
        <v>106</v>
      </c>
      <c r="H14" s="108" t="s">
        <v>107</v>
      </c>
      <c r="I14" s="109">
        <f>221*5</f>
        <v>1105</v>
      </c>
      <c r="J14" s="109">
        <f>I14*0.1</f>
        <v>110.5</v>
      </c>
      <c r="K14" s="107" t="s">
        <v>1717</v>
      </c>
      <c r="L14" s="70"/>
    </row>
    <row r="15" spans="1:12" ht="52.5" customHeight="1">
      <c r="A15" s="107">
        <f t="shared" si="0"/>
        <v>9</v>
      </c>
      <c r="B15" s="107" t="s">
        <v>58</v>
      </c>
      <c r="C15" s="107" t="s">
        <v>1718</v>
      </c>
      <c r="D15" s="21" t="s">
        <v>1719</v>
      </c>
      <c r="E15" s="107"/>
      <c r="F15" s="107"/>
      <c r="G15" s="107" t="s">
        <v>1722</v>
      </c>
      <c r="H15" s="108" t="s">
        <v>1721</v>
      </c>
      <c r="I15" s="109">
        <f>20*5</f>
        <v>100</v>
      </c>
      <c r="J15" s="109">
        <f>I15*0.25</f>
        <v>25</v>
      </c>
      <c r="K15" s="107" t="s">
        <v>1724</v>
      </c>
      <c r="L15" s="70"/>
    </row>
    <row r="16" spans="1:12" ht="52.5" customHeight="1">
      <c r="A16" s="107">
        <f t="shared" si="0"/>
        <v>10</v>
      </c>
      <c r="B16" s="107" t="s">
        <v>58</v>
      </c>
      <c r="C16" s="107" t="s">
        <v>1718</v>
      </c>
      <c r="D16" s="21" t="s">
        <v>1720</v>
      </c>
      <c r="E16" s="107"/>
      <c r="F16" s="107"/>
      <c r="G16" s="107" t="s">
        <v>1723</v>
      </c>
      <c r="H16" s="108" t="s">
        <v>1721</v>
      </c>
      <c r="I16" s="109">
        <f>20*5</f>
        <v>100</v>
      </c>
      <c r="J16" s="109">
        <f>I16*0.25</f>
        <v>25</v>
      </c>
      <c r="K16" s="107" t="s">
        <v>1724</v>
      </c>
      <c r="L16" s="70"/>
    </row>
    <row r="17" spans="1:12" ht="44.85" customHeight="1">
      <c r="A17" s="107">
        <f t="shared" si="0"/>
        <v>11</v>
      </c>
      <c r="B17" s="107" t="s">
        <v>59</v>
      </c>
      <c r="C17" s="107" t="s">
        <v>55</v>
      </c>
      <c r="D17" s="21" t="s">
        <v>98</v>
      </c>
      <c r="E17" s="107"/>
      <c r="F17" s="107" t="s">
        <v>100</v>
      </c>
      <c r="G17" s="107" t="s">
        <v>102</v>
      </c>
      <c r="H17" s="108" t="s">
        <v>101</v>
      </c>
      <c r="I17" s="109">
        <f>71.4*20</f>
        <v>1428</v>
      </c>
      <c r="J17" s="109">
        <f>I17*0.1</f>
        <v>142.80000000000001</v>
      </c>
      <c r="K17" s="107"/>
      <c r="L17" s="70"/>
    </row>
    <row r="18" spans="1:12" ht="44.85" customHeight="1">
      <c r="A18" s="107">
        <f t="shared" si="0"/>
        <v>12</v>
      </c>
      <c r="B18" s="107" t="s">
        <v>59</v>
      </c>
      <c r="C18" s="107" t="s">
        <v>55</v>
      </c>
      <c r="D18" s="21" t="s">
        <v>99</v>
      </c>
      <c r="E18" s="107"/>
      <c r="F18" s="107" t="s">
        <v>100</v>
      </c>
      <c r="G18" s="107" t="s">
        <v>102</v>
      </c>
      <c r="H18" s="108" t="s">
        <v>101</v>
      </c>
      <c r="I18" s="109">
        <f>71.4*20</f>
        <v>1428</v>
      </c>
      <c r="J18" s="109">
        <f>I18*0.1</f>
        <v>142.80000000000001</v>
      </c>
      <c r="K18" s="107"/>
      <c r="L18" s="70"/>
    </row>
    <row r="19" spans="1:12" ht="44.85" customHeight="1">
      <c r="A19" s="107">
        <f t="shared" si="0"/>
        <v>13</v>
      </c>
      <c r="B19" s="107" t="s">
        <v>59</v>
      </c>
      <c r="C19" s="107" t="s">
        <v>60</v>
      </c>
      <c r="D19" s="21" t="s">
        <v>98</v>
      </c>
      <c r="E19" s="107"/>
      <c r="F19" s="107" t="s">
        <v>100</v>
      </c>
      <c r="G19" s="107" t="s">
        <v>103</v>
      </c>
      <c r="H19" s="108" t="s">
        <v>101</v>
      </c>
      <c r="I19" s="109">
        <f>9.3*20</f>
        <v>186</v>
      </c>
      <c r="J19" s="109">
        <f>I19*0.1</f>
        <v>18.600000000000001</v>
      </c>
      <c r="K19" s="107"/>
      <c r="L19" s="70"/>
    </row>
    <row r="20" spans="1:12" ht="44.85" customHeight="1">
      <c r="A20" s="107">
        <f t="shared" si="0"/>
        <v>14</v>
      </c>
      <c r="B20" s="107" t="s">
        <v>59</v>
      </c>
      <c r="C20" s="107" t="s">
        <v>60</v>
      </c>
      <c r="D20" s="21" t="s">
        <v>99</v>
      </c>
      <c r="E20" s="107"/>
      <c r="F20" s="107" t="s">
        <v>100</v>
      </c>
      <c r="G20" s="107" t="s">
        <v>103</v>
      </c>
      <c r="H20" s="108" t="s">
        <v>101</v>
      </c>
      <c r="I20" s="109">
        <f>13.6*20</f>
        <v>272</v>
      </c>
      <c r="J20" s="109">
        <f>I20*0.1</f>
        <v>27.200000000000003</v>
      </c>
      <c r="K20" s="107"/>
      <c r="L20" s="70"/>
    </row>
    <row r="21" spans="1:12">
      <c r="A21" s="6">
        <f t="shared" ref="A21" si="1">ROW()-6</f>
        <v>15</v>
      </c>
      <c r="B21" s="6"/>
      <c r="C21" s="6" t="s">
        <v>61</v>
      </c>
      <c r="D21" s="7"/>
      <c r="E21" s="6"/>
      <c r="F21" s="6"/>
      <c r="G21" s="6"/>
      <c r="H21" s="18"/>
      <c r="I21" s="19"/>
      <c r="J21" s="19"/>
      <c r="K21" s="6"/>
    </row>
    <row r="23" spans="1:12">
      <c r="H23" s="1"/>
      <c r="I23" s="84" t="s">
        <v>62</v>
      </c>
      <c r="J23" s="85" t="s">
        <v>63</v>
      </c>
      <c r="K23" s="86" t="s">
        <v>64</v>
      </c>
    </row>
    <row r="24" spans="1:12">
      <c r="G24" s="23" t="s">
        <v>55</v>
      </c>
      <c r="H24" s="83"/>
      <c r="I24" s="87">
        <f>SUM($I$7:$I$21)</f>
        <v>5129.5</v>
      </c>
      <c r="J24" s="87">
        <f>SUM($J$7:$J$21)</f>
        <v>582.02500000000009</v>
      </c>
      <c r="K24" s="22">
        <f t="shared" ref="K24" si="2">SUM(I24:J24)/20</f>
        <v>285.57624999999996</v>
      </c>
    </row>
  </sheetData>
  <autoFilter ref="A6:M21" xr:uid="{B27217A8-DB4D-49CC-901D-54AE92471E5F}"/>
  <phoneticPr fontId="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C3E0-080D-4809-BC7A-19F1A5DA2E46}">
  <dimension ref="A1:G23"/>
  <sheetViews>
    <sheetView workbookViewId="0">
      <selection activeCell="A18" sqref="A18"/>
    </sheetView>
  </sheetViews>
  <sheetFormatPr defaultRowHeight="18.75"/>
  <cols>
    <col min="1" max="1" width="19.25" style="74" bestFit="1" customWidth="1"/>
    <col min="2" max="2" width="25" style="74" bestFit="1" customWidth="1"/>
    <col min="3" max="3" width="15.125" style="74" bestFit="1" customWidth="1"/>
    <col min="4" max="4" width="13.5" style="74" bestFit="1" customWidth="1"/>
    <col min="5" max="5" width="15.125" style="74" bestFit="1" customWidth="1"/>
    <col min="6" max="6" width="17.5" style="74" customWidth="1"/>
    <col min="7" max="7" width="15.125" style="74" bestFit="1" customWidth="1"/>
    <col min="8" max="16384" width="9" style="74"/>
  </cols>
  <sheetData>
    <row r="1" spans="1:7">
      <c r="A1" s="72" t="s">
        <v>65</v>
      </c>
      <c r="B1" s="72" t="s">
        <v>66</v>
      </c>
      <c r="C1" s="72" t="s">
        <v>67</v>
      </c>
      <c r="D1" s="73" t="s">
        <v>68</v>
      </c>
      <c r="E1" s="78" t="s">
        <v>69</v>
      </c>
      <c r="F1" s="79" t="s">
        <v>70</v>
      </c>
      <c r="G1" s="78" t="s">
        <v>71</v>
      </c>
    </row>
    <row r="2" spans="1:7">
      <c r="A2" s="75" t="s">
        <v>72</v>
      </c>
      <c r="B2" s="75" t="s">
        <v>73</v>
      </c>
      <c r="C2" s="76">
        <v>5825</v>
      </c>
      <c r="D2" s="76">
        <v>500</v>
      </c>
      <c r="E2" s="80">
        <f t="shared" ref="E2:E14" si="0">C2+D2</f>
        <v>6325</v>
      </c>
      <c r="F2" s="81">
        <f t="shared" ref="F2:F7" si="1">E2/8000</f>
        <v>0.79062500000000002</v>
      </c>
      <c r="G2" s="81">
        <f t="shared" ref="G2:G7" si="2">E2/8000</f>
        <v>0.79062500000000002</v>
      </c>
    </row>
    <row r="3" spans="1:7">
      <c r="A3" s="75" t="s">
        <v>74</v>
      </c>
      <c r="B3" s="75" t="s">
        <v>73</v>
      </c>
      <c r="C3" s="76">
        <v>2593</v>
      </c>
      <c r="D3" s="76">
        <v>250</v>
      </c>
      <c r="E3" s="80">
        <f t="shared" si="0"/>
        <v>2843</v>
      </c>
      <c r="F3" s="81">
        <f t="shared" si="1"/>
        <v>0.355375</v>
      </c>
      <c r="G3" s="81">
        <f t="shared" si="2"/>
        <v>0.355375</v>
      </c>
    </row>
    <row r="4" spans="1:7">
      <c r="A4" s="75" t="s">
        <v>75</v>
      </c>
      <c r="B4" s="75" t="s">
        <v>73</v>
      </c>
      <c r="C4" s="76">
        <v>90200</v>
      </c>
      <c r="D4" s="76">
        <v>20000</v>
      </c>
      <c r="E4" s="80">
        <f t="shared" si="0"/>
        <v>110200</v>
      </c>
      <c r="F4" s="81">
        <f t="shared" si="1"/>
        <v>13.775</v>
      </c>
      <c r="G4" s="81">
        <f t="shared" si="2"/>
        <v>13.775</v>
      </c>
    </row>
    <row r="5" spans="1:7">
      <c r="A5" s="75" t="s">
        <v>76</v>
      </c>
      <c r="B5" s="75" t="s">
        <v>73</v>
      </c>
      <c r="C5" s="76">
        <v>208049</v>
      </c>
      <c r="D5" s="76">
        <v>45000</v>
      </c>
      <c r="E5" s="80">
        <f t="shared" si="0"/>
        <v>253049</v>
      </c>
      <c r="F5" s="81">
        <f t="shared" si="1"/>
        <v>31.631125000000001</v>
      </c>
      <c r="G5" s="81">
        <f t="shared" si="2"/>
        <v>31.631125000000001</v>
      </c>
    </row>
    <row r="6" spans="1:7">
      <c r="A6" s="75" t="s">
        <v>77</v>
      </c>
      <c r="B6" s="75" t="s">
        <v>73</v>
      </c>
      <c r="C6" s="76">
        <v>137575</v>
      </c>
      <c r="D6" s="76">
        <v>17000</v>
      </c>
      <c r="E6" s="80">
        <f t="shared" si="0"/>
        <v>154575</v>
      </c>
      <c r="F6" s="81">
        <f t="shared" si="1"/>
        <v>19.321874999999999</v>
      </c>
      <c r="G6" s="81">
        <f t="shared" si="2"/>
        <v>19.321874999999999</v>
      </c>
    </row>
    <row r="7" spans="1:7">
      <c r="A7" s="75" t="s">
        <v>78</v>
      </c>
      <c r="B7" s="75" t="s">
        <v>73</v>
      </c>
      <c r="C7" s="76">
        <f>SUM(C2:C6)*10%</f>
        <v>44424.200000000004</v>
      </c>
      <c r="D7" s="76">
        <v>0</v>
      </c>
      <c r="E7" s="80">
        <f t="shared" si="0"/>
        <v>44424.200000000004</v>
      </c>
      <c r="F7" s="81">
        <f t="shared" si="1"/>
        <v>5.5530250000000008</v>
      </c>
      <c r="G7" s="81">
        <f t="shared" si="2"/>
        <v>5.5530250000000008</v>
      </c>
    </row>
    <row r="8" spans="1:7">
      <c r="A8" s="75" t="s">
        <v>79</v>
      </c>
      <c r="B8" s="75" t="s">
        <v>80</v>
      </c>
      <c r="C8" s="76">
        <v>708</v>
      </c>
      <c r="D8" s="76">
        <v>-300</v>
      </c>
      <c r="E8" s="80">
        <f t="shared" si="0"/>
        <v>408</v>
      </c>
      <c r="F8" s="81">
        <f>E8/2000</f>
        <v>0.20399999999999999</v>
      </c>
      <c r="G8" s="81">
        <f>F8</f>
        <v>0.20399999999999999</v>
      </c>
    </row>
    <row r="9" spans="1:7">
      <c r="A9" s="75" t="s">
        <v>81</v>
      </c>
      <c r="B9" s="75" t="s">
        <v>82</v>
      </c>
      <c r="C9" s="76">
        <v>61044</v>
      </c>
      <c r="D9" s="76">
        <v>-30000</v>
      </c>
      <c r="E9" s="80">
        <f t="shared" si="0"/>
        <v>31044</v>
      </c>
      <c r="F9" s="81">
        <f t="shared" ref="F9:F14" si="3">E9/8000</f>
        <v>3.8805000000000001</v>
      </c>
      <c r="G9" s="81">
        <f>C9/8000</f>
        <v>7.6304999999999996</v>
      </c>
    </row>
    <row r="10" spans="1:7">
      <c r="A10" s="75" t="s">
        <v>83</v>
      </c>
      <c r="B10" s="75" t="s">
        <v>84</v>
      </c>
      <c r="C10" s="76">
        <v>26967</v>
      </c>
      <c r="D10" s="76">
        <v>-10000</v>
      </c>
      <c r="E10" s="80">
        <f t="shared" si="0"/>
        <v>16967</v>
      </c>
      <c r="F10" s="81">
        <f t="shared" si="3"/>
        <v>2.1208749999999998</v>
      </c>
      <c r="G10" s="81">
        <f>F10</f>
        <v>2.1208749999999998</v>
      </c>
    </row>
    <row r="11" spans="1:7">
      <c r="A11" s="75" t="s">
        <v>85</v>
      </c>
      <c r="B11" s="75" t="s">
        <v>82</v>
      </c>
      <c r="C11" s="76">
        <v>820</v>
      </c>
      <c r="D11" s="76">
        <v>-400</v>
      </c>
      <c r="E11" s="80">
        <f t="shared" si="0"/>
        <v>420</v>
      </c>
      <c r="F11" s="81">
        <f t="shared" si="3"/>
        <v>5.2499999999999998E-2</v>
      </c>
      <c r="G11" s="81">
        <f>C11/8000</f>
        <v>0.10249999999999999</v>
      </c>
    </row>
    <row r="12" spans="1:7">
      <c r="A12" s="75" t="s">
        <v>86</v>
      </c>
      <c r="B12" s="75" t="s">
        <v>82</v>
      </c>
      <c r="C12" s="76">
        <v>12556</v>
      </c>
      <c r="D12" s="76">
        <v>-4000</v>
      </c>
      <c r="E12" s="80">
        <f t="shared" si="0"/>
        <v>8556</v>
      </c>
      <c r="F12" s="81">
        <f t="shared" si="3"/>
        <v>1.0694999999999999</v>
      </c>
      <c r="G12" s="81">
        <f>C12/8000</f>
        <v>1.5694999999999999</v>
      </c>
    </row>
    <row r="13" spans="1:7">
      <c r="A13" s="75" t="s">
        <v>87</v>
      </c>
      <c r="B13" s="75" t="s">
        <v>84</v>
      </c>
      <c r="C13" s="76">
        <v>44772</v>
      </c>
      <c r="D13" s="76">
        <v>-30000</v>
      </c>
      <c r="E13" s="80">
        <f t="shared" si="0"/>
        <v>14772</v>
      </c>
      <c r="F13" s="81">
        <f t="shared" si="3"/>
        <v>1.8465</v>
      </c>
      <c r="G13" s="81">
        <f>F13</f>
        <v>1.8465</v>
      </c>
    </row>
    <row r="14" spans="1:7">
      <c r="A14" s="75" t="s">
        <v>88</v>
      </c>
      <c r="B14" s="75" t="s">
        <v>84</v>
      </c>
      <c r="C14" s="76">
        <v>1176</v>
      </c>
      <c r="D14" s="76">
        <v>-500</v>
      </c>
      <c r="E14" s="80">
        <f t="shared" si="0"/>
        <v>676</v>
      </c>
      <c r="F14" s="81">
        <f t="shared" si="3"/>
        <v>8.4500000000000006E-2</v>
      </c>
      <c r="G14" s="81">
        <f>F14</f>
        <v>8.4500000000000006E-2</v>
      </c>
    </row>
    <row r="15" spans="1:7">
      <c r="E15" s="82" t="s">
        <v>89</v>
      </c>
      <c r="F15" s="81">
        <f>SUM(F2:F7)</f>
        <v>71.427025</v>
      </c>
      <c r="G15" s="81">
        <f>SUM(G2:G7)</f>
        <v>71.427025</v>
      </c>
    </row>
    <row r="16" spans="1:7">
      <c r="E16" s="82" t="s">
        <v>90</v>
      </c>
      <c r="F16" s="81">
        <f>SUM(F8:F14)</f>
        <v>9.2583750000000009</v>
      </c>
      <c r="G16" s="81">
        <f>SUM(G8:G14)</f>
        <v>13.558375</v>
      </c>
    </row>
    <row r="17" spans="1:7">
      <c r="G17" s="77"/>
    </row>
    <row r="18" spans="1:7">
      <c r="A18" s="74" t="s">
        <v>93</v>
      </c>
      <c r="B18" s="74" t="s">
        <v>92</v>
      </c>
    </row>
    <row r="19" spans="1:7">
      <c r="A19" s="74" t="s">
        <v>94</v>
      </c>
      <c r="B19" s="74" t="s">
        <v>95</v>
      </c>
    </row>
    <row r="21" spans="1:7">
      <c r="A21" s="74" t="s">
        <v>96</v>
      </c>
    </row>
    <row r="22" spans="1:7">
      <c r="A22" s="74" t="s">
        <v>97</v>
      </c>
    </row>
    <row r="23" spans="1:7">
      <c r="A23" s="74" t="s">
        <v>91</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83D9-4590-4C8A-B8A7-75283D7BDAB9}">
  <dimension ref="B1:J1391"/>
  <sheetViews>
    <sheetView zoomScale="85" workbookViewId="0">
      <pane xSplit="4" ySplit="3" topLeftCell="E846" activePane="bottomRight" state="frozen"/>
      <selection pane="topRight" activeCell="E1" sqref="E1"/>
      <selection pane="bottomLeft" activeCell="A5" sqref="A5"/>
      <selection pane="bottomRight" activeCell="I878" sqref="I878"/>
    </sheetView>
  </sheetViews>
  <sheetFormatPr defaultRowHeight="13.5"/>
  <cols>
    <col min="1" max="1" width="2.125" style="88" customWidth="1"/>
    <col min="2" max="2" width="6.375" style="88" customWidth="1"/>
    <col min="3" max="3" width="18.125" style="88" customWidth="1"/>
    <col min="4" max="4" width="43.5" style="88" bestFit="1" customWidth="1"/>
    <col min="5" max="5" width="18" style="88" bestFit="1" customWidth="1"/>
    <col min="6" max="6" width="21.5" style="88" customWidth="1"/>
    <col min="7" max="7" width="40.625" style="88" customWidth="1"/>
    <col min="8" max="8" width="12.375" style="88" customWidth="1"/>
    <col min="9" max="9" width="9.5" style="88" customWidth="1"/>
    <col min="10" max="10" width="63.875" style="88" customWidth="1"/>
    <col min="11" max="256" width="9" style="88"/>
    <col min="257" max="257" width="2.125" style="88" customWidth="1"/>
    <col min="258" max="258" width="6.375" style="88" customWidth="1"/>
    <col min="259" max="259" width="18.125" style="88" customWidth="1"/>
    <col min="260" max="260" width="43.5" style="88" bestFit="1" customWidth="1"/>
    <col min="261" max="261" width="18" style="88" bestFit="1" customWidth="1"/>
    <col min="262" max="262" width="21.5" style="88" customWidth="1"/>
    <col min="263" max="263" width="40.625" style="88" customWidth="1"/>
    <col min="264" max="264" width="12.375" style="88" customWidth="1"/>
    <col min="265" max="265" width="9.5" style="88" customWidth="1"/>
    <col min="266" max="266" width="63.875" style="88" customWidth="1"/>
    <col min="267" max="512" width="9" style="88"/>
    <col min="513" max="513" width="2.125" style="88" customWidth="1"/>
    <col min="514" max="514" width="6.375" style="88" customWidth="1"/>
    <col min="515" max="515" width="18.125" style="88" customWidth="1"/>
    <col min="516" max="516" width="43.5" style="88" bestFit="1" customWidth="1"/>
    <col min="517" max="517" width="18" style="88" bestFit="1" customWidth="1"/>
    <col min="518" max="518" width="21.5" style="88" customWidth="1"/>
    <col min="519" max="519" width="40.625" style="88" customWidth="1"/>
    <col min="520" max="520" width="12.375" style="88" customWidth="1"/>
    <col min="521" max="521" width="9.5" style="88" customWidth="1"/>
    <col min="522" max="522" width="63.875" style="88" customWidth="1"/>
    <col min="523" max="768" width="9" style="88"/>
    <col min="769" max="769" width="2.125" style="88" customWidth="1"/>
    <col min="770" max="770" width="6.375" style="88" customWidth="1"/>
    <col min="771" max="771" width="18.125" style="88" customWidth="1"/>
    <col min="772" max="772" width="43.5" style="88" bestFit="1" customWidth="1"/>
    <col min="773" max="773" width="18" style="88" bestFit="1" customWidth="1"/>
    <col min="774" max="774" width="21.5" style="88" customWidth="1"/>
    <col min="775" max="775" width="40.625" style="88" customWidth="1"/>
    <col min="776" max="776" width="12.375" style="88" customWidth="1"/>
    <col min="777" max="777" width="9.5" style="88" customWidth="1"/>
    <col min="778" max="778" width="63.875" style="88" customWidth="1"/>
    <col min="779" max="1024" width="9" style="88"/>
    <col min="1025" max="1025" width="2.125" style="88" customWidth="1"/>
    <col min="1026" max="1026" width="6.375" style="88" customWidth="1"/>
    <col min="1027" max="1027" width="18.125" style="88" customWidth="1"/>
    <col min="1028" max="1028" width="43.5" style="88" bestFit="1" customWidth="1"/>
    <col min="1029" max="1029" width="18" style="88" bestFit="1" customWidth="1"/>
    <col min="1030" max="1030" width="21.5" style="88" customWidth="1"/>
    <col min="1031" max="1031" width="40.625" style="88" customWidth="1"/>
    <col min="1032" max="1032" width="12.375" style="88" customWidth="1"/>
    <col min="1033" max="1033" width="9.5" style="88" customWidth="1"/>
    <col min="1034" max="1034" width="63.875" style="88" customWidth="1"/>
    <col min="1035" max="1280" width="9" style="88"/>
    <col min="1281" max="1281" width="2.125" style="88" customWidth="1"/>
    <col min="1282" max="1282" width="6.375" style="88" customWidth="1"/>
    <col min="1283" max="1283" width="18.125" style="88" customWidth="1"/>
    <col min="1284" max="1284" width="43.5" style="88" bestFit="1" customWidth="1"/>
    <col min="1285" max="1285" width="18" style="88" bestFit="1" customWidth="1"/>
    <col min="1286" max="1286" width="21.5" style="88" customWidth="1"/>
    <col min="1287" max="1287" width="40.625" style="88" customWidth="1"/>
    <col min="1288" max="1288" width="12.375" style="88" customWidth="1"/>
    <col min="1289" max="1289" width="9.5" style="88" customWidth="1"/>
    <col min="1290" max="1290" width="63.875" style="88" customWidth="1"/>
    <col min="1291" max="1536" width="9" style="88"/>
    <col min="1537" max="1537" width="2.125" style="88" customWidth="1"/>
    <col min="1538" max="1538" width="6.375" style="88" customWidth="1"/>
    <col min="1539" max="1539" width="18.125" style="88" customWidth="1"/>
    <col min="1540" max="1540" width="43.5" style="88" bestFit="1" customWidth="1"/>
    <col min="1541" max="1541" width="18" style="88" bestFit="1" customWidth="1"/>
    <col min="1542" max="1542" width="21.5" style="88" customWidth="1"/>
    <col min="1543" max="1543" width="40.625" style="88" customWidth="1"/>
    <col min="1544" max="1544" width="12.375" style="88" customWidth="1"/>
    <col min="1545" max="1545" width="9.5" style="88" customWidth="1"/>
    <col min="1546" max="1546" width="63.875" style="88" customWidth="1"/>
    <col min="1547" max="1792" width="9" style="88"/>
    <col min="1793" max="1793" width="2.125" style="88" customWidth="1"/>
    <col min="1794" max="1794" width="6.375" style="88" customWidth="1"/>
    <col min="1795" max="1795" width="18.125" style="88" customWidth="1"/>
    <col min="1796" max="1796" width="43.5" style="88" bestFit="1" customWidth="1"/>
    <col min="1797" max="1797" width="18" style="88" bestFit="1" customWidth="1"/>
    <col min="1798" max="1798" width="21.5" style="88" customWidth="1"/>
    <col min="1799" max="1799" width="40.625" style="88" customWidth="1"/>
    <col min="1800" max="1800" width="12.375" style="88" customWidth="1"/>
    <col min="1801" max="1801" width="9.5" style="88" customWidth="1"/>
    <col min="1802" max="1802" width="63.875" style="88" customWidth="1"/>
    <col min="1803" max="2048" width="9" style="88"/>
    <col min="2049" max="2049" width="2.125" style="88" customWidth="1"/>
    <col min="2050" max="2050" width="6.375" style="88" customWidth="1"/>
    <col min="2051" max="2051" width="18.125" style="88" customWidth="1"/>
    <col min="2052" max="2052" width="43.5" style="88" bestFit="1" customWidth="1"/>
    <col min="2053" max="2053" width="18" style="88" bestFit="1" customWidth="1"/>
    <col min="2054" max="2054" width="21.5" style="88" customWidth="1"/>
    <col min="2055" max="2055" width="40.625" style="88" customWidth="1"/>
    <col min="2056" max="2056" width="12.375" style="88" customWidth="1"/>
    <col min="2057" max="2057" width="9.5" style="88" customWidth="1"/>
    <col min="2058" max="2058" width="63.875" style="88" customWidth="1"/>
    <col min="2059" max="2304" width="9" style="88"/>
    <col min="2305" max="2305" width="2.125" style="88" customWidth="1"/>
    <col min="2306" max="2306" width="6.375" style="88" customWidth="1"/>
    <col min="2307" max="2307" width="18.125" style="88" customWidth="1"/>
    <col min="2308" max="2308" width="43.5" style="88" bestFit="1" customWidth="1"/>
    <col min="2309" max="2309" width="18" style="88" bestFit="1" customWidth="1"/>
    <col min="2310" max="2310" width="21.5" style="88" customWidth="1"/>
    <col min="2311" max="2311" width="40.625" style="88" customWidth="1"/>
    <col min="2312" max="2312" width="12.375" style="88" customWidth="1"/>
    <col min="2313" max="2313" width="9.5" style="88" customWidth="1"/>
    <col min="2314" max="2314" width="63.875" style="88" customWidth="1"/>
    <col min="2315" max="2560" width="9" style="88"/>
    <col min="2561" max="2561" width="2.125" style="88" customWidth="1"/>
    <col min="2562" max="2562" width="6.375" style="88" customWidth="1"/>
    <col min="2563" max="2563" width="18.125" style="88" customWidth="1"/>
    <col min="2564" max="2564" width="43.5" style="88" bestFit="1" customWidth="1"/>
    <col min="2565" max="2565" width="18" style="88" bestFit="1" customWidth="1"/>
    <col min="2566" max="2566" width="21.5" style="88" customWidth="1"/>
    <col min="2567" max="2567" width="40.625" style="88" customWidth="1"/>
    <col min="2568" max="2568" width="12.375" style="88" customWidth="1"/>
    <col min="2569" max="2569" width="9.5" style="88" customWidth="1"/>
    <col min="2570" max="2570" width="63.875" style="88" customWidth="1"/>
    <col min="2571" max="2816" width="9" style="88"/>
    <col min="2817" max="2817" width="2.125" style="88" customWidth="1"/>
    <col min="2818" max="2818" width="6.375" style="88" customWidth="1"/>
    <col min="2819" max="2819" width="18.125" style="88" customWidth="1"/>
    <col min="2820" max="2820" width="43.5" style="88" bestFit="1" customWidth="1"/>
    <col min="2821" max="2821" width="18" style="88" bestFit="1" customWidth="1"/>
    <col min="2822" max="2822" width="21.5" style="88" customWidth="1"/>
    <col min="2823" max="2823" width="40.625" style="88" customWidth="1"/>
    <col min="2824" max="2824" width="12.375" style="88" customWidth="1"/>
    <col min="2825" max="2825" width="9.5" style="88" customWidth="1"/>
    <col min="2826" max="2826" width="63.875" style="88" customWidth="1"/>
    <col min="2827" max="3072" width="9" style="88"/>
    <col min="3073" max="3073" width="2.125" style="88" customWidth="1"/>
    <col min="3074" max="3074" width="6.375" style="88" customWidth="1"/>
    <col min="3075" max="3075" width="18.125" style="88" customWidth="1"/>
    <col min="3076" max="3076" width="43.5" style="88" bestFit="1" customWidth="1"/>
    <col min="3077" max="3077" width="18" style="88" bestFit="1" customWidth="1"/>
    <col min="3078" max="3078" width="21.5" style="88" customWidth="1"/>
    <col min="3079" max="3079" width="40.625" style="88" customWidth="1"/>
    <col min="3080" max="3080" width="12.375" style="88" customWidth="1"/>
    <col min="3081" max="3081" width="9.5" style="88" customWidth="1"/>
    <col min="3082" max="3082" width="63.875" style="88" customWidth="1"/>
    <col min="3083" max="3328" width="9" style="88"/>
    <col min="3329" max="3329" width="2.125" style="88" customWidth="1"/>
    <col min="3330" max="3330" width="6.375" style="88" customWidth="1"/>
    <col min="3331" max="3331" width="18.125" style="88" customWidth="1"/>
    <col min="3332" max="3332" width="43.5" style="88" bestFit="1" customWidth="1"/>
    <col min="3333" max="3333" width="18" style="88" bestFit="1" customWidth="1"/>
    <col min="3334" max="3334" width="21.5" style="88" customWidth="1"/>
    <col min="3335" max="3335" width="40.625" style="88" customWidth="1"/>
    <col min="3336" max="3336" width="12.375" style="88" customWidth="1"/>
    <col min="3337" max="3337" width="9.5" style="88" customWidth="1"/>
    <col min="3338" max="3338" width="63.875" style="88" customWidth="1"/>
    <col min="3339" max="3584" width="9" style="88"/>
    <col min="3585" max="3585" width="2.125" style="88" customWidth="1"/>
    <col min="3586" max="3586" width="6.375" style="88" customWidth="1"/>
    <col min="3587" max="3587" width="18.125" style="88" customWidth="1"/>
    <col min="3588" max="3588" width="43.5" style="88" bestFit="1" customWidth="1"/>
    <col min="3589" max="3589" width="18" style="88" bestFit="1" customWidth="1"/>
    <col min="3590" max="3590" width="21.5" style="88" customWidth="1"/>
    <col min="3591" max="3591" width="40.625" style="88" customWidth="1"/>
    <col min="3592" max="3592" width="12.375" style="88" customWidth="1"/>
    <col min="3593" max="3593" width="9.5" style="88" customWidth="1"/>
    <col min="3594" max="3594" width="63.875" style="88" customWidth="1"/>
    <col min="3595" max="3840" width="9" style="88"/>
    <col min="3841" max="3841" width="2.125" style="88" customWidth="1"/>
    <col min="3842" max="3842" width="6.375" style="88" customWidth="1"/>
    <col min="3843" max="3843" width="18.125" style="88" customWidth="1"/>
    <col min="3844" max="3844" width="43.5" style="88" bestFit="1" customWidth="1"/>
    <col min="3845" max="3845" width="18" style="88" bestFit="1" customWidth="1"/>
    <col min="3846" max="3846" width="21.5" style="88" customWidth="1"/>
    <col min="3847" max="3847" width="40.625" style="88" customWidth="1"/>
    <col min="3848" max="3848" width="12.375" style="88" customWidth="1"/>
    <col min="3849" max="3849" width="9.5" style="88" customWidth="1"/>
    <col min="3850" max="3850" width="63.875" style="88" customWidth="1"/>
    <col min="3851" max="4096" width="9" style="88"/>
    <col min="4097" max="4097" width="2.125" style="88" customWidth="1"/>
    <col min="4098" max="4098" width="6.375" style="88" customWidth="1"/>
    <col min="4099" max="4099" width="18.125" style="88" customWidth="1"/>
    <col min="4100" max="4100" width="43.5" style="88" bestFit="1" customWidth="1"/>
    <col min="4101" max="4101" width="18" style="88" bestFit="1" customWidth="1"/>
    <col min="4102" max="4102" width="21.5" style="88" customWidth="1"/>
    <col min="4103" max="4103" width="40.625" style="88" customWidth="1"/>
    <col min="4104" max="4104" width="12.375" style="88" customWidth="1"/>
    <col min="4105" max="4105" width="9.5" style="88" customWidth="1"/>
    <col min="4106" max="4106" width="63.875" style="88" customWidth="1"/>
    <col min="4107" max="4352" width="9" style="88"/>
    <col min="4353" max="4353" width="2.125" style="88" customWidth="1"/>
    <col min="4354" max="4354" width="6.375" style="88" customWidth="1"/>
    <col min="4355" max="4355" width="18.125" style="88" customWidth="1"/>
    <col min="4356" max="4356" width="43.5" style="88" bestFit="1" customWidth="1"/>
    <col min="4357" max="4357" width="18" style="88" bestFit="1" customWidth="1"/>
    <col min="4358" max="4358" width="21.5" style="88" customWidth="1"/>
    <col min="4359" max="4359" width="40.625" style="88" customWidth="1"/>
    <col min="4360" max="4360" width="12.375" style="88" customWidth="1"/>
    <col min="4361" max="4361" width="9.5" style="88" customWidth="1"/>
    <col min="4362" max="4362" width="63.875" style="88" customWidth="1"/>
    <col min="4363" max="4608" width="9" style="88"/>
    <col min="4609" max="4609" width="2.125" style="88" customWidth="1"/>
    <col min="4610" max="4610" width="6.375" style="88" customWidth="1"/>
    <col min="4611" max="4611" width="18.125" style="88" customWidth="1"/>
    <col min="4612" max="4612" width="43.5" style="88" bestFit="1" customWidth="1"/>
    <col min="4613" max="4613" width="18" style="88" bestFit="1" customWidth="1"/>
    <col min="4614" max="4614" width="21.5" style="88" customWidth="1"/>
    <col min="4615" max="4615" width="40.625" style="88" customWidth="1"/>
    <col min="4616" max="4616" width="12.375" style="88" customWidth="1"/>
    <col min="4617" max="4617" width="9.5" style="88" customWidth="1"/>
    <col min="4618" max="4618" width="63.875" style="88" customWidth="1"/>
    <col min="4619" max="4864" width="9" style="88"/>
    <col min="4865" max="4865" width="2.125" style="88" customWidth="1"/>
    <col min="4866" max="4866" width="6.375" style="88" customWidth="1"/>
    <col min="4867" max="4867" width="18.125" style="88" customWidth="1"/>
    <col min="4868" max="4868" width="43.5" style="88" bestFit="1" customWidth="1"/>
    <col min="4869" max="4869" width="18" style="88" bestFit="1" customWidth="1"/>
    <col min="4870" max="4870" width="21.5" style="88" customWidth="1"/>
    <col min="4871" max="4871" width="40.625" style="88" customWidth="1"/>
    <col min="4872" max="4872" width="12.375" style="88" customWidth="1"/>
    <col min="4873" max="4873" width="9.5" style="88" customWidth="1"/>
    <col min="4874" max="4874" width="63.875" style="88" customWidth="1"/>
    <col min="4875" max="5120" width="9" style="88"/>
    <col min="5121" max="5121" width="2.125" style="88" customWidth="1"/>
    <col min="5122" max="5122" width="6.375" style="88" customWidth="1"/>
    <col min="5123" max="5123" width="18.125" style="88" customWidth="1"/>
    <col min="5124" max="5124" width="43.5" style="88" bestFit="1" customWidth="1"/>
    <col min="5125" max="5125" width="18" style="88" bestFit="1" customWidth="1"/>
    <col min="5126" max="5126" width="21.5" style="88" customWidth="1"/>
    <col min="5127" max="5127" width="40.625" style="88" customWidth="1"/>
    <col min="5128" max="5128" width="12.375" style="88" customWidth="1"/>
    <col min="5129" max="5129" width="9.5" style="88" customWidth="1"/>
    <col min="5130" max="5130" width="63.875" style="88" customWidth="1"/>
    <col min="5131" max="5376" width="9" style="88"/>
    <col min="5377" max="5377" width="2.125" style="88" customWidth="1"/>
    <col min="5378" max="5378" width="6.375" style="88" customWidth="1"/>
    <col min="5379" max="5379" width="18.125" style="88" customWidth="1"/>
    <col min="5380" max="5380" width="43.5" style="88" bestFit="1" customWidth="1"/>
    <col min="5381" max="5381" width="18" style="88" bestFit="1" customWidth="1"/>
    <col min="5382" max="5382" width="21.5" style="88" customWidth="1"/>
    <col min="5383" max="5383" width="40.625" style="88" customWidth="1"/>
    <col min="5384" max="5384" width="12.375" style="88" customWidth="1"/>
    <col min="5385" max="5385" width="9.5" style="88" customWidth="1"/>
    <col min="5386" max="5386" width="63.875" style="88" customWidth="1"/>
    <col min="5387" max="5632" width="9" style="88"/>
    <col min="5633" max="5633" width="2.125" style="88" customWidth="1"/>
    <col min="5634" max="5634" width="6.375" style="88" customWidth="1"/>
    <col min="5635" max="5635" width="18.125" style="88" customWidth="1"/>
    <col min="5636" max="5636" width="43.5" style="88" bestFit="1" customWidth="1"/>
    <col min="5637" max="5637" width="18" style="88" bestFit="1" customWidth="1"/>
    <col min="5638" max="5638" width="21.5" style="88" customWidth="1"/>
    <col min="5639" max="5639" width="40.625" style="88" customWidth="1"/>
    <col min="5640" max="5640" width="12.375" style="88" customWidth="1"/>
    <col min="5641" max="5641" width="9.5" style="88" customWidth="1"/>
    <col min="5642" max="5642" width="63.875" style="88" customWidth="1"/>
    <col min="5643" max="5888" width="9" style="88"/>
    <col min="5889" max="5889" width="2.125" style="88" customWidth="1"/>
    <col min="5890" max="5890" width="6.375" style="88" customWidth="1"/>
    <col min="5891" max="5891" width="18.125" style="88" customWidth="1"/>
    <col min="5892" max="5892" width="43.5" style="88" bestFit="1" customWidth="1"/>
    <col min="5893" max="5893" width="18" style="88" bestFit="1" customWidth="1"/>
    <col min="5894" max="5894" width="21.5" style="88" customWidth="1"/>
    <col min="5895" max="5895" width="40.625" style="88" customWidth="1"/>
    <col min="5896" max="5896" width="12.375" style="88" customWidth="1"/>
    <col min="5897" max="5897" width="9.5" style="88" customWidth="1"/>
    <col min="5898" max="5898" width="63.875" style="88" customWidth="1"/>
    <col min="5899" max="6144" width="9" style="88"/>
    <col min="6145" max="6145" width="2.125" style="88" customWidth="1"/>
    <col min="6146" max="6146" width="6.375" style="88" customWidth="1"/>
    <col min="6147" max="6147" width="18.125" style="88" customWidth="1"/>
    <col min="6148" max="6148" width="43.5" style="88" bestFit="1" customWidth="1"/>
    <col min="6149" max="6149" width="18" style="88" bestFit="1" customWidth="1"/>
    <col min="6150" max="6150" width="21.5" style="88" customWidth="1"/>
    <col min="6151" max="6151" width="40.625" style="88" customWidth="1"/>
    <col min="6152" max="6152" width="12.375" style="88" customWidth="1"/>
    <col min="6153" max="6153" width="9.5" style="88" customWidth="1"/>
    <col min="6154" max="6154" width="63.875" style="88" customWidth="1"/>
    <col min="6155" max="6400" width="9" style="88"/>
    <col min="6401" max="6401" width="2.125" style="88" customWidth="1"/>
    <col min="6402" max="6402" width="6.375" style="88" customWidth="1"/>
    <col min="6403" max="6403" width="18.125" style="88" customWidth="1"/>
    <col min="6404" max="6404" width="43.5" style="88" bestFit="1" customWidth="1"/>
    <col min="6405" max="6405" width="18" style="88" bestFit="1" customWidth="1"/>
    <col min="6406" max="6406" width="21.5" style="88" customWidth="1"/>
    <col min="6407" max="6407" width="40.625" style="88" customWidth="1"/>
    <col min="6408" max="6408" width="12.375" style="88" customWidth="1"/>
    <col min="6409" max="6409" width="9.5" style="88" customWidth="1"/>
    <col min="6410" max="6410" width="63.875" style="88" customWidth="1"/>
    <col min="6411" max="6656" width="9" style="88"/>
    <col min="6657" max="6657" width="2.125" style="88" customWidth="1"/>
    <col min="6658" max="6658" width="6.375" style="88" customWidth="1"/>
    <col min="6659" max="6659" width="18.125" style="88" customWidth="1"/>
    <col min="6660" max="6660" width="43.5" style="88" bestFit="1" customWidth="1"/>
    <col min="6661" max="6661" width="18" style="88" bestFit="1" customWidth="1"/>
    <col min="6662" max="6662" width="21.5" style="88" customWidth="1"/>
    <col min="6663" max="6663" width="40.625" style="88" customWidth="1"/>
    <col min="6664" max="6664" width="12.375" style="88" customWidth="1"/>
    <col min="6665" max="6665" width="9.5" style="88" customWidth="1"/>
    <col min="6666" max="6666" width="63.875" style="88" customWidth="1"/>
    <col min="6667" max="6912" width="9" style="88"/>
    <col min="6913" max="6913" width="2.125" style="88" customWidth="1"/>
    <col min="6914" max="6914" width="6.375" style="88" customWidth="1"/>
    <col min="6915" max="6915" width="18.125" style="88" customWidth="1"/>
    <col min="6916" max="6916" width="43.5" style="88" bestFit="1" customWidth="1"/>
    <col min="6917" max="6917" width="18" style="88" bestFit="1" customWidth="1"/>
    <col min="6918" max="6918" width="21.5" style="88" customWidth="1"/>
    <col min="6919" max="6919" width="40.625" style="88" customWidth="1"/>
    <col min="6920" max="6920" width="12.375" style="88" customWidth="1"/>
    <col min="6921" max="6921" width="9.5" style="88" customWidth="1"/>
    <col min="6922" max="6922" width="63.875" style="88" customWidth="1"/>
    <col min="6923" max="7168" width="9" style="88"/>
    <col min="7169" max="7169" width="2.125" style="88" customWidth="1"/>
    <col min="7170" max="7170" width="6.375" style="88" customWidth="1"/>
    <col min="7171" max="7171" width="18.125" style="88" customWidth="1"/>
    <col min="7172" max="7172" width="43.5" style="88" bestFit="1" customWidth="1"/>
    <col min="7173" max="7173" width="18" style="88" bestFit="1" customWidth="1"/>
    <col min="7174" max="7174" width="21.5" style="88" customWidth="1"/>
    <col min="7175" max="7175" width="40.625" style="88" customWidth="1"/>
    <col min="7176" max="7176" width="12.375" style="88" customWidth="1"/>
    <col min="7177" max="7177" width="9.5" style="88" customWidth="1"/>
    <col min="7178" max="7178" width="63.875" style="88" customWidth="1"/>
    <col min="7179" max="7424" width="9" style="88"/>
    <col min="7425" max="7425" width="2.125" style="88" customWidth="1"/>
    <col min="7426" max="7426" width="6.375" style="88" customWidth="1"/>
    <col min="7427" max="7427" width="18.125" style="88" customWidth="1"/>
    <col min="7428" max="7428" width="43.5" style="88" bestFit="1" customWidth="1"/>
    <col min="7429" max="7429" width="18" style="88" bestFit="1" customWidth="1"/>
    <col min="7430" max="7430" width="21.5" style="88" customWidth="1"/>
    <col min="7431" max="7431" width="40.625" style="88" customWidth="1"/>
    <col min="7432" max="7432" width="12.375" style="88" customWidth="1"/>
    <col min="7433" max="7433" width="9.5" style="88" customWidth="1"/>
    <col min="7434" max="7434" width="63.875" style="88" customWidth="1"/>
    <col min="7435" max="7680" width="9" style="88"/>
    <col min="7681" max="7681" width="2.125" style="88" customWidth="1"/>
    <col min="7682" max="7682" width="6.375" style="88" customWidth="1"/>
    <col min="7683" max="7683" width="18.125" style="88" customWidth="1"/>
    <col min="7684" max="7684" width="43.5" style="88" bestFit="1" customWidth="1"/>
    <col min="7685" max="7685" width="18" style="88" bestFit="1" customWidth="1"/>
    <col min="7686" max="7686" width="21.5" style="88" customWidth="1"/>
    <col min="7687" max="7687" width="40.625" style="88" customWidth="1"/>
    <col min="7688" max="7688" width="12.375" style="88" customWidth="1"/>
    <col min="7689" max="7689" width="9.5" style="88" customWidth="1"/>
    <col min="7690" max="7690" width="63.875" style="88" customWidth="1"/>
    <col min="7691" max="7936" width="9" style="88"/>
    <col min="7937" max="7937" width="2.125" style="88" customWidth="1"/>
    <col min="7938" max="7938" width="6.375" style="88" customWidth="1"/>
    <col min="7939" max="7939" width="18.125" style="88" customWidth="1"/>
    <col min="7940" max="7940" width="43.5" style="88" bestFit="1" customWidth="1"/>
    <col min="7941" max="7941" width="18" style="88" bestFit="1" customWidth="1"/>
    <col min="7942" max="7942" width="21.5" style="88" customWidth="1"/>
    <col min="7943" max="7943" width="40.625" style="88" customWidth="1"/>
    <col min="7944" max="7944" width="12.375" style="88" customWidth="1"/>
    <col min="7945" max="7945" width="9.5" style="88" customWidth="1"/>
    <col min="7946" max="7946" width="63.875" style="88" customWidth="1"/>
    <col min="7947" max="8192" width="9" style="88"/>
    <col min="8193" max="8193" width="2.125" style="88" customWidth="1"/>
    <col min="8194" max="8194" width="6.375" style="88" customWidth="1"/>
    <col min="8195" max="8195" width="18.125" style="88" customWidth="1"/>
    <col min="8196" max="8196" width="43.5" style="88" bestFit="1" customWidth="1"/>
    <col min="8197" max="8197" width="18" style="88" bestFit="1" customWidth="1"/>
    <col min="8198" max="8198" width="21.5" style="88" customWidth="1"/>
    <col min="8199" max="8199" width="40.625" style="88" customWidth="1"/>
    <col min="8200" max="8200" width="12.375" style="88" customWidth="1"/>
    <col min="8201" max="8201" width="9.5" style="88" customWidth="1"/>
    <col min="8202" max="8202" width="63.875" style="88" customWidth="1"/>
    <col min="8203" max="8448" width="9" style="88"/>
    <col min="8449" max="8449" width="2.125" style="88" customWidth="1"/>
    <col min="8450" max="8450" width="6.375" style="88" customWidth="1"/>
    <col min="8451" max="8451" width="18.125" style="88" customWidth="1"/>
    <col min="8452" max="8452" width="43.5" style="88" bestFit="1" customWidth="1"/>
    <col min="8453" max="8453" width="18" style="88" bestFit="1" customWidth="1"/>
    <col min="8454" max="8454" width="21.5" style="88" customWidth="1"/>
    <col min="8455" max="8455" width="40.625" style="88" customWidth="1"/>
    <col min="8456" max="8456" width="12.375" style="88" customWidth="1"/>
    <col min="8457" max="8457" width="9.5" style="88" customWidth="1"/>
    <col min="8458" max="8458" width="63.875" style="88" customWidth="1"/>
    <col min="8459" max="8704" width="9" style="88"/>
    <col min="8705" max="8705" width="2.125" style="88" customWidth="1"/>
    <col min="8706" max="8706" width="6.375" style="88" customWidth="1"/>
    <col min="8707" max="8707" width="18.125" style="88" customWidth="1"/>
    <col min="8708" max="8708" width="43.5" style="88" bestFit="1" customWidth="1"/>
    <col min="8709" max="8709" width="18" style="88" bestFit="1" customWidth="1"/>
    <col min="8710" max="8710" width="21.5" style="88" customWidth="1"/>
    <col min="8711" max="8711" width="40.625" style="88" customWidth="1"/>
    <col min="8712" max="8712" width="12.375" style="88" customWidth="1"/>
    <col min="8713" max="8713" width="9.5" style="88" customWidth="1"/>
    <col min="8714" max="8714" width="63.875" style="88" customWidth="1"/>
    <col min="8715" max="8960" width="9" style="88"/>
    <col min="8961" max="8961" width="2.125" style="88" customWidth="1"/>
    <col min="8962" max="8962" width="6.375" style="88" customWidth="1"/>
    <col min="8963" max="8963" width="18.125" style="88" customWidth="1"/>
    <col min="8964" max="8964" width="43.5" style="88" bestFit="1" customWidth="1"/>
    <col min="8965" max="8965" width="18" style="88" bestFit="1" customWidth="1"/>
    <col min="8966" max="8966" width="21.5" style="88" customWidth="1"/>
    <col min="8967" max="8967" width="40.625" style="88" customWidth="1"/>
    <col min="8968" max="8968" width="12.375" style="88" customWidth="1"/>
    <col min="8969" max="8969" width="9.5" style="88" customWidth="1"/>
    <col min="8970" max="8970" width="63.875" style="88" customWidth="1"/>
    <col min="8971" max="9216" width="9" style="88"/>
    <col min="9217" max="9217" width="2.125" style="88" customWidth="1"/>
    <col min="9218" max="9218" width="6.375" style="88" customWidth="1"/>
    <col min="9219" max="9219" width="18.125" style="88" customWidth="1"/>
    <col min="9220" max="9220" width="43.5" style="88" bestFit="1" customWidth="1"/>
    <col min="9221" max="9221" width="18" style="88" bestFit="1" customWidth="1"/>
    <col min="9222" max="9222" width="21.5" style="88" customWidth="1"/>
    <col min="9223" max="9223" width="40.625" style="88" customWidth="1"/>
    <col min="9224" max="9224" width="12.375" style="88" customWidth="1"/>
    <col min="9225" max="9225" width="9.5" style="88" customWidth="1"/>
    <col min="9226" max="9226" width="63.875" style="88" customWidth="1"/>
    <col min="9227" max="9472" width="9" style="88"/>
    <col min="9473" max="9473" width="2.125" style="88" customWidth="1"/>
    <col min="9474" max="9474" width="6.375" style="88" customWidth="1"/>
    <col min="9475" max="9475" width="18.125" style="88" customWidth="1"/>
    <col min="9476" max="9476" width="43.5" style="88" bestFit="1" customWidth="1"/>
    <col min="9477" max="9477" width="18" style="88" bestFit="1" customWidth="1"/>
    <col min="9478" max="9478" width="21.5" style="88" customWidth="1"/>
    <col min="9479" max="9479" width="40.625" style="88" customWidth="1"/>
    <col min="9480" max="9480" width="12.375" style="88" customWidth="1"/>
    <col min="9481" max="9481" width="9.5" style="88" customWidth="1"/>
    <col min="9482" max="9482" width="63.875" style="88" customWidth="1"/>
    <col min="9483" max="9728" width="9" style="88"/>
    <col min="9729" max="9729" width="2.125" style="88" customWidth="1"/>
    <col min="9730" max="9730" width="6.375" style="88" customWidth="1"/>
    <col min="9731" max="9731" width="18.125" style="88" customWidth="1"/>
    <col min="9732" max="9732" width="43.5" style="88" bestFit="1" customWidth="1"/>
    <col min="9733" max="9733" width="18" style="88" bestFit="1" customWidth="1"/>
    <col min="9734" max="9734" width="21.5" style="88" customWidth="1"/>
    <col min="9735" max="9735" width="40.625" style="88" customWidth="1"/>
    <col min="9736" max="9736" width="12.375" style="88" customWidth="1"/>
    <col min="9737" max="9737" width="9.5" style="88" customWidth="1"/>
    <col min="9738" max="9738" width="63.875" style="88" customWidth="1"/>
    <col min="9739" max="9984" width="9" style="88"/>
    <col min="9985" max="9985" width="2.125" style="88" customWidth="1"/>
    <col min="9986" max="9986" width="6.375" style="88" customWidth="1"/>
    <col min="9987" max="9987" width="18.125" style="88" customWidth="1"/>
    <col min="9988" max="9988" width="43.5" style="88" bestFit="1" customWidth="1"/>
    <col min="9989" max="9989" width="18" style="88" bestFit="1" customWidth="1"/>
    <col min="9990" max="9990" width="21.5" style="88" customWidth="1"/>
    <col min="9991" max="9991" width="40.625" style="88" customWidth="1"/>
    <col min="9992" max="9992" width="12.375" style="88" customWidth="1"/>
    <col min="9993" max="9993" width="9.5" style="88" customWidth="1"/>
    <col min="9994" max="9994" width="63.875" style="88" customWidth="1"/>
    <col min="9995" max="10240" width="9" style="88"/>
    <col min="10241" max="10241" width="2.125" style="88" customWidth="1"/>
    <col min="10242" max="10242" width="6.375" style="88" customWidth="1"/>
    <col min="10243" max="10243" width="18.125" style="88" customWidth="1"/>
    <col min="10244" max="10244" width="43.5" style="88" bestFit="1" customWidth="1"/>
    <col min="10245" max="10245" width="18" style="88" bestFit="1" customWidth="1"/>
    <col min="10246" max="10246" width="21.5" style="88" customWidth="1"/>
    <col min="10247" max="10247" width="40.625" style="88" customWidth="1"/>
    <col min="10248" max="10248" width="12.375" style="88" customWidth="1"/>
    <col min="10249" max="10249" width="9.5" style="88" customWidth="1"/>
    <col min="10250" max="10250" width="63.875" style="88" customWidth="1"/>
    <col min="10251" max="10496" width="9" style="88"/>
    <col min="10497" max="10497" width="2.125" style="88" customWidth="1"/>
    <col min="10498" max="10498" width="6.375" style="88" customWidth="1"/>
    <col min="10499" max="10499" width="18.125" style="88" customWidth="1"/>
    <col min="10500" max="10500" width="43.5" style="88" bestFit="1" customWidth="1"/>
    <col min="10501" max="10501" width="18" style="88" bestFit="1" customWidth="1"/>
    <col min="10502" max="10502" width="21.5" style="88" customWidth="1"/>
    <col min="10503" max="10503" width="40.625" style="88" customWidth="1"/>
    <col min="10504" max="10504" width="12.375" style="88" customWidth="1"/>
    <col min="10505" max="10505" width="9.5" style="88" customWidth="1"/>
    <col min="10506" max="10506" width="63.875" style="88" customWidth="1"/>
    <col min="10507" max="10752" width="9" style="88"/>
    <col min="10753" max="10753" width="2.125" style="88" customWidth="1"/>
    <col min="10754" max="10754" width="6.375" style="88" customWidth="1"/>
    <col min="10755" max="10755" width="18.125" style="88" customWidth="1"/>
    <col min="10756" max="10756" width="43.5" style="88" bestFit="1" customWidth="1"/>
    <col min="10757" max="10757" width="18" style="88" bestFit="1" customWidth="1"/>
    <col min="10758" max="10758" width="21.5" style="88" customWidth="1"/>
    <col min="10759" max="10759" width="40.625" style="88" customWidth="1"/>
    <col min="10760" max="10760" width="12.375" style="88" customWidth="1"/>
    <col min="10761" max="10761" width="9.5" style="88" customWidth="1"/>
    <col min="10762" max="10762" width="63.875" style="88" customWidth="1"/>
    <col min="10763" max="11008" width="9" style="88"/>
    <col min="11009" max="11009" width="2.125" style="88" customWidth="1"/>
    <col min="11010" max="11010" width="6.375" style="88" customWidth="1"/>
    <col min="11011" max="11011" width="18.125" style="88" customWidth="1"/>
    <col min="11012" max="11012" width="43.5" style="88" bestFit="1" customWidth="1"/>
    <col min="11013" max="11013" width="18" style="88" bestFit="1" customWidth="1"/>
    <col min="11014" max="11014" width="21.5" style="88" customWidth="1"/>
    <col min="11015" max="11015" width="40.625" style="88" customWidth="1"/>
    <col min="11016" max="11016" width="12.375" style="88" customWidth="1"/>
    <col min="11017" max="11017" width="9.5" style="88" customWidth="1"/>
    <col min="11018" max="11018" width="63.875" style="88" customWidth="1"/>
    <col min="11019" max="11264" width="9" style="88"/>
    <col min="11265" max="11265" width="2.125" style="88" customWidth="1"/>
    <col min="11266" max="11266" width="6.375" style="88" customWidth="1"/>
    <col min="11267" max="11267" width="18.125" style="88" customWidth="1"/>
    <col min="11268" max="11268" width="43.5" style="88" bestFit="1" customWidth="1"/>
    <col min="11269" max="11269" width="18" style="88" bestFit="1" customWidth="1"/>
    <col min="11270" max="11270" width="21.5" style="88" customWidth="1"/>
    <col min="11271" max="11271" width="40.625" style="88" customWidth="1"/>
    <col min="11272" max="11272" width="12.375" style="88" customWidth="1"/>
    <col min="11273" max="11273" width="9.5" style="88" customWidth="1"/>
    <col min="11274" max="11274" width="63.875" style="88" customWidth="1"/>
    <col min="11275" max="11520" width="9" style="88"/>
    <col min="11521" max="11521" width="2.125" style="88" customWidth="1"/>
    <col min="11522" max="11522" width="6.375" style="88" customWidth="1"/>
    <col min="11523" max="11523" width="18.125" style="88" customWidth="1"/>
    <col min="11524" max="11524" width="43.5" style="88" bestFit="1" customWidth="1"/>
    <col min="11525" max="11525" width="18" style="88" bestFit="1" customWidth="1"/>
    <col min="11526" max="11526" width="21.5" style="88" customWidth="1"/>
    <col min="11527" max="11527" width="40.625" style="88" customWidth="1"/>
    <col min="11528" max="11528" width="12.375" style="88" customWidth="1"/>
    <col min="11529" max="11529" width="9.5" style="88" customWidth="1"/>
    <col min="11530" max="11530" width="63.875" style="88" customWidth="1"/>
    <col min="11531" max="11776" width="9" style="88"/>
    <col min="11777" max="11777" width="2.125" style="88" customWidth="1"/>
    <col min="11778" max="11778" width="6.375" style="88" customWidth="1"/>
    <col min="11779" max="11779" width="18.125" style="88" customWidth="1"/>
    <col min="11780" max="11780" width="43.5" style="88" bestFit="1" customWidth="1"/>
    <col min="11781" max="11781" width="18" style="88" bestFit="1" customWidth="1"/>
    <col min="11782" max="11782" width="21.5" style="88" customWidth="1"/>
    <col min="11783" max="11783" width="40.625" style="88" customWidth="1"/>
    <col min="11784" max="11784" width="12.375" style="88" customWidth="1"/>
    <col min="11785" max="11785" width="9.5" style="88" customWidth="1"/>
    <col min="11786" max="11786" width="63.875" style="88" customWidth="1"/>
    <col min="11787" max="12032" width="9" style="88"/>
    <col min="12033" max="12033" width="2.125" style="88" customWidth="1"/>
    <col min="12034" max="12034" width="6.375" style="88" customWidth="1"/>
    <col min="12035" max="12035" width="18.125" style="88" customWidth="1"/>
    <col min="12036" max="12036" width="43.5" style="88" bestFit="1" customWidth="1"/>
    <col min="12037" max="12037" width="18" style="88" bestFit="1" customWidth="1"/>
    <col min="12038" max="12038" width="21.5" style="88" customWidth="1"/>
    <col min="12039" max="12039" width="40.625" style="88" customWidth="1"/>
    <col min="12040" max="12040" width="12.375" style="88" customWidth="1"/>
    <col min="12041" max="12041" width="9.5" style="88" customWidth="1"/>
    <col min="12042" max="12042" width="63.875" style="88" customWidth="1"/>
    <col min="12043" max="12288" width="9" style="88"/>
    <col min="12289" max="12289" width="2.125" style="88" customWidth="1"/>
    <col min="12290" max="12290" width="6.375" style="88" customWidth="1"/>
    <col min="12291" max="12291" width="18.125" style="88" customWidth="1"/>
    <col min="12292" max="12292" width="43.5" style="88" bestFit="1" customWidth="1"/>
    <col min="12293" max="12293" width="18" style="88" bestFit="1" customWidth="1"/>
    <col min="12294" max="12294" width="21.5" style="88" customWidth="1"/>
    <col min="12295" max="12295" width="40.625" style="88" customWidth="1"/>
    <col min="12296" max="12296" width="12.375" style="88" customWidth="1"/>
    <col min="12297" max="12297" width="9.5" style="88" customWidth="1"/>
    <col min="12298" max="12298" width="63.875" style="88" customWidth="1"/>
    <col min="12299" max="12544" width="9" style="88"/>
    <col min="12545" max="12545" width="2.125" style="88" customWidth="1"/>
    <col min="12546" max="12546" width="6.375" style="88" customWidth="1"/>
    <col min="12547" max="12547" width="18.125" style="88" customWidth="1"/>
    <col min="12548" max="12548" width="43.5" style="88" bestFit="1" customWidth="1"/>
    <col min="12549" max="12549" width="18" style="88" bestFit="1" customWidth="1"/>
    <col min="12550" max="12550" width="21.5" style="88" customWidth="1"/>
    <col min="12551" max="12551" width="40.625" style="88" customWidth="1"/>
    <col min="12552" max="12552" width="12.375" style="88" customWidth="1"/>
    <col min="12553" max="12553" width="9.5" style="88" customWidth="1"/>
    <col min="12554" max="12554" width="63.875" style="88" customWidth="1"/>
    <col min="12555" max="12800" width="9" style="88"/>
    <col min="12801" max="12801" width="2.125" style="88" customWidth="1"/>
    <col min="12802" max="12802" width="6.375" style="88" customWidth="1"/>
    <col min="12803" max="12803" width="18.125" style="88" customWidth="1"/>
    <col min="12804" max="12804" width="43.5" style="88" bestFit="1" customWidth="1"/>
    <col min="12805" max="12805" width="18" style="88" bestFit="1" customWidth="1"/>
    <col min="12806" max="12806" width="21.5" style="88" customWidth="1"/>
    <col min="12807" max="12807" width="40.625" style="88" customWidth="1"/>
    <col min="12808" max="12808" width="12.375" style="88" customWidth="1"/>
    <col min="12809" max="12809" width="9.5" style="88" customWidth="1"/>
    <col min="12810" max="12810" width="63.875" style="88" customWidth="1"/>
    <col min="12811" max="13056" width="9" style="88"/>
    <col min="13057" max="13057" width="2.125" style="88" customWidth="1"/>
    <col min="13058" max="13058" width="6.375" style="88" customWidth="1"/>
    <col min="13059" max="13059" width="18.125" style="88" customWidth="1"/>
    <col min="13060" max="13060" width="43.5" style="88" bestFit="1" customWidth="1"/>
    <col min="13061" max="13061" width="18" style="88" bestFit="1" customWidth="1"/>
    <col min="13062" max="13062" width="21.5" style="88" customWidth="1"/>
    <col min="13063" max="13063" width="40.625" style="88" customWidth="1"/>
    <col min="13064" max="13064" width="12.375" style="88" customWidth="1"/>
    <col min="13065" max="13065" width="9.5" style="88" customWidth="1"/>
    <col min="13066" max="13066" width="63.875" style="88" customWidth="1"/>
    <col min="13067" max="13312" width="9" style="88"/>
    <col min="13313" max="13313" width="2.125" style="88" customWidth="1"/>
    <col min="13314" max="13314" width="6.375" style="88" customWidth="1"/>
    <col min="13315" max="13315" width="18.125" style="88" customWidth="1"/>
    <col min="13316" max="13316" width="43.5" style="88" bestFit="1" customWidth="1"/>
    <col min="13317" max="13317" width="18" style="88" bestFit="1" customWidth="1"/>
    <col min="13318" max="13318" width="21.5" style="88" customWidth="1"/>
    <col min="13319" max="13319" width="40.625" style="88" customWidth="1"/>
    <col min="13320" max="13320" width="12.375" style="88" customWidth="1"/>
    <col min="13321" max="13321" width="9.5" style="88" customWidth="1"/>
    <col min="13322" max="13322" width="63.875" style="88" customWidth="1"/>
    <col min="13323" max="13568" width="9" style="88"/>
    <col min="13569" max="13569" width="2.125" style="88" customWidth="1"/>
    <col min="13570" max="13570" width="6.375" style="88" customWidth="1"/>
    <col min="13571" max="13571" width="18.125" style="88" customWidth="1"/>
    <col min="13572" max="13572" width="43.5" style="88" bestFit="1" customWidth="1"/>
    <col min="13573" max="13573" width="18" style="88" bestFit="1" customWidth="1"/>
    <col min="13574" max="13574" width="21.5" style="88" customWidth="1"/>
    <col min="13575" max="13575" width="40.625" style="88" customWidth="1"/>
    <col min="13576" max="13576" width="12.375" style="88" customWidth="1"/>
    <col min="13577" max="13577" width="9.5" style="88" customWidth="1"/>
    <col min="13578" max="13578" width="63.875" style="88" customWidth="1"/>
    <col min="13579" max="13824" width="9" style="88"/>
    <col min="13825" max="13825" width="2.125" style="88" customWidth="1"/>
    <col min="13826" max="13826" width="6.375" style="88" customWidth="1"/>
    <col min="13827" max="13827" width="18.125" style="88" customWidth="1"/>
    <col min="13828" max="13828" width="43.5" style="88" bestFit="1" customWidth="1"/>
    <col min="13829" max="13829" width="18" style="88" bestFit="1" customWidth="1"/>
    <col min="13830" max="13830" width="21.5" style="88" customWidth="1"/>
    <col min="13831" max="13831" width="40.625" style="88" customWidth="1"/>
    <col min="13832" max="13832" width="12.375" style="88" customWidth="1"/>
    <col min="13833" max="13833" width="9.5" style="88" customWidth="1"/>
    <col min="13834" max="13834" width="63.875" style="88" customWidth="1"/>
    <col min="13835" max="14080" width="9" style="88"/>
    <col min="14081" max="14081" width="2.125" style="88" customWidth="1"/>
    <col min="14082" max="14082" width="6.375" style="88" customWidth="1"/>
    <col min="14083" max="14083" width="18.125" style="88" customWidth="1"/>
    <col min="14084" max="14084" width="43.5" style="88" bestFit="1" customWidth="1"/>
    <col min="14085" max="14085" width="18" style="88" bestFit="1" customWidth="1"/>
    <col min="14086" max="14086" width="21.5" style="88" customWidth="1"/>
    <col min="14087" max="14087" width="40.625" style="88" customWidth="1"/>
    <col min="14088" max="14088" width="12.375" style="88" customWidth="1"/>
    <col min="14089" max="14089" width="9.5" style="88" customWidth="1"/>
    <col min="14090" max="14090" width="63.875" style="88" customWidth="1"/>
    <col min="14091" max="14336" width="9" style="88"/>
    <col min="14337" max="14337" width="2.125" style="88" customWidth="1"/>
    <col min="14338" max="14338" width="6.375" style="88" customWidth="1"/>
    <col min="14339" max="14339" width="18.125" style="88" customWidth="1"/>
    <col min="14340" max="14340" width="43.5" style="88" bestFit="1" customWidth="1"/>
    <col min="14341" max="14341" width="18" style="88" bestFit="1" customWidth="1"/>
    <col min="14342" max="14342" width="21.5" style="88" customWidth="1"/>
    <col min="14343" max="14343" width="40.625" style="88" customWidth="1"/>
    <col min="14344" max="14344" width="12.375" style="88" customWidth="1"/>
    <col min="14345" max="14345" width="9.5" style="88" customWidth="1"/>
    <col min="14346" max="14346" width="63.875" style="88" customWidth="1"/>
    <col min="14347" max="14592" width="9" style="88"/>
    <col min="14593" max="14593" width="2.125" style="88" customWidth="1"/>
    <col min="14594" max="14594" width="6.375" style="88" customWidth="1"/>
    <col min="14595" max="14595" width="18.125" style="88" customWidth="1"/>
    <col min="14596" max="14596" width="43.5" style="88" bestFit="1" customWidth="1"/>
    <col min="14597" max="14597" width="18" style="88" bestFit="1" customWidth="1"/>
    <col min="14598" max="14598" width="21.5" style="88" customWidth="1"/>
    <col min="14599" max="14599" width="40.625" style="88" customWidth="1"/>
    <col min="14600" max="14600" width="12.375" style="88" customWidth="1"/>
    <col min="14601" max="14601" width="9.5" style="88" customWidth="1"/>
    <col min="14602" max="14602" width="63.875" style="88" customWidth="1"/>
    <col min="14603" max="14848" width="9" style="88"/>
    <col min="14849" max="14849" width="2.125" style="88" customWidth="1"/>
    <col min="14850" max="14850" width="6.375" style="88" customWidth="1"/>
    <col min="14851" max="14851" width="18.125" style="88" customWidth="1"/>
    <col min="14852" max="14852" width="43.5" style="88" bestFit="1" customWidth="1"/>
    <col min="14853" max="14853" width="18" style="88" bestFit="1" customWidth="1"/>
    <col min="14854" max="14854" width="21.5" style="88" customWidth="1"/>
    <col min="14855" max="14855" width="40.625" style="88" customWidth="1"/>
    <col min="14856" max="14856" width="12.375" style="88" customWidth="1"/>
    <col min="14857" max="14857" width="9.5" style="88" customWidth="1"/>
    <col min="14858" max="14858" width="63.875" style="88" customWidth="1"/>
    <col min="14859" max="15104" width="9" style="88"/>
    <col min="15105" max="15105" width="2.125" style="88" customWidth="1"/>
    <col min="15106" max="15106" width="6.375" style="88" customWidth="1"/>
    <col min="15107" max="15107" width="18.125" style="88" customWidth="1"/>
    <col min="15108" max="15108" width="43.5" style="88" bestFit="1" customWidth="1"/>
    <col min="15109" max="15109" width="18" style="88" bestFit="1" customWidth="1"/>
    <col min="15110" max="15110" width="21.5" style="88" customWidth="1"/>
    <col min="15111" max="15111" width="40.625" style="88" customWidth="1"/>
    <col min="15112" max="15112" width="12.375" style="88" customWidth="1"/>
    <col min="15113" max="15113" width="9.5" style="88" customWidth="1"/>
    <col min="15114" max="15114" width="63.875" style="88" customWidth="1"/>
    <col min="15115" max="15360" width="9" style="88"/>
    <col min="15361" max="15361" width="2.125" style="88" customWidth="1"/>
    <col min="15362" max="15362" width="6.375" style="88" customWidth="1"/>
    <col min="15363" max="15363" width="18.125" style="88" customWidth="1"/>
    <col min="15364" max="15364" width="43.5" style="88" bestFit="1" customWidth="1"/>
    <col min="15365" max="15365" width="18" style="88" bestFit="1" customWidth="1"/>
    <col min="15366" max="15366" width="21.5" style="88" customWidth="1"/>
    <col min="15367" max="15367" width="40.625" style="88" customWidth="1"/>
    <col min="15368" max="15368" width="12.375" style="88" customWidth="1"/>
    <col min="15369" max="15369" width="9.5" style="88" customWidth="1"/>
    <col min="15370" max="15370" width="63.875" style="88" customWidth="1"/>
    <col min="15371" max="15616" width="9" style="88"/>
    <col min="15617" max="15617" width="2.125" style="88" customWidth="1"/>
    <col min="15618" max="15618" width="6.375" style="88" customWidth="1"/>
    <col min="15619" max="15619" width="18.125" style="88" customWidth="1"/>
    <col min="15620" max="15620" width="43.5" style="88" bestFit="1" customWidth="1"/>
    <col min="15621" max="15621" width="18" style="88" bestFit="1" customWidth="1"/>
    <col min="15622" max="15622" width="21.5" style="88" customWidth="1"/>
    <col min="15623" max="15623" width="40.625" style="88" customWidth="1"/>
    <col min="15624" max="15624" width="12.375" style="88" customWidth="1"/>
    <col min="15625" max="15625" width="9.5" style="88" customWidth="1"/>
    <col min="15626" max="15626" width="63.875" style="88" customWidth="1"/>
    <col min="15627" max="15872" width="9" style="88"/>
    <col min="15873" max="15873" width="2.125" style="88" customWidth="1"/>
    <col min="15874" max="15874" width="6.375" style="88" customWidth="1"/>
    <col min="15875" max="15875" width="18.125" style="88" customWidth="1"/>
    <col min="15876" max="15876" width="43.5" style="88" bestFit="1" customWidth="1"/>
    <col min="15877" max="15877" width="18" style="88" bestFit="1" customWidth="1"/>
    <col min="15878" max="15878" width="21.5" style="88" customWidth="1"/>
    <col min="15879" max="15879" width="40.625" style="88" customWidth="1"/>
    <col min="15880" max="15880" width="12.375" style="88" customWidth="1"/>
    <col min="15881" max="15881" width="9.5" style="88" customWidth="1"/>
    <col min="15882" max="15882" width="63.875" style="88" customWidth="1"/>
    <col min="15883" max="16128" width="9" style="88"/>
    <col min="16129" max="16129" width="2.125" style="88" customWidth="1"/>
    <col min="16130" max="16130" width="6.375" style="88" customWidth="1"/>
    <col min="16131" max="16131" width="18.125" style="88" customWidth="1"/>
    <col min="16132" max="16132" width="43.5" style="88" bestFit="1" customWidth="1"/>
    <col min="16133" max="16133" width="18" style="88" bestFit="1" customWidth="1"/>
    <col min="16134" max="16134" width="21.5" style="88" customWidth="1"/>
    <col min="16135" max="16135" width="40.625" style="88" customWidth="1"/>
    <col min="16136" max="16136" width="12.375" style="88" customWidth="1"/>
    <col min="16137" max="16137" width="9.5" style="88" customWidth="1"/>
    <col min="16138" max="16138" width="63.875" style="88" customWidth="1"/>
    <col min="16139" max="16384" width="9" style="88"/>
  </cols>
  <sheetData>
    <row r="1" spans="2:10" ht="17.25">
      <c r="C1" s="89" t="s">
        <v>108</v>
      </c>
    </row>
    <row r="3" spans="2:10">
      <c r="B3" s="90" t="s">
        <v>109</v>
      </c>
      <c r="C3" s="90" t="s">
        <v>110</v>
      </c>
      <c r="D3" s="90" t="s">
        <v>111</v>
      </c>
      <c r="E3" s="90" t="s">
        <v>112</v>
      </c>
      <c r="F3" s="90" t="s">
        <v>113</v>
      </c>
      <c r="G3" s="90" t="s">
        <v>114</v>
      </c>
      <c r="H3" s="90" t="s">
        <v>115</v>
      </c>
      <c r="I3" s="90" t="s">
        <v>116</v>
      </c>
      <c r="J3" s="90" t="s">
        <v>117</v>
      </c>
    </row>
    <row r="4" spans="2:10">
      <c r="B4" s="91">
        <v>1</v>
      </c>
      <c r="C4" s="92" t="s">
        <v>118</v>
      </c>
      <c r="D4" s="92"/>
      <c r="E4" s="92" t="s">
        <v>119</v>
      </c>
      <c r="F4" s="92"/>
      <c r="G4" s="92" t="s">
        <v>120</v>
      </c>
      <c r="H4" s="92"/>
      <c r="I4" s="93">
        <v>34</v>
      </c>
      <c r="J4" s="94" t="s">
        <v>121</v>
      </c>
    </row>
    <row r="5" spans="2:10">
      <c r="B5" s="91">
        <f>B4+1</f>
        <v>2</v>
      </c>
      <c r="C5" s="92"/>
      <c r="D5" s="92"/>
      <c r="E5" s="92"/>
      <c r="F5" s="92"/>
      <c r="G5" s="92" t="s">
        <v>122</v>
      </c>
      <c r="H5" s="92"/>
      <c r="I5" s="93">
        <v>427</v>
      </c>
      <c r="J5" s="94" t="s">
        <v>123</v>
      </c>
    </row>
    <row r="6" spans="2:10">
      <c r="B6" s="91">
        <f>B5+1</f>
        <v>3</v>
      </c>
      <c r="C6" s="92"/>
      <c r="D6" s="92" t="s">
        <v>124</v>
      </c>
      <c r="E6" s="92"/>
      <c r="F6" s="92"/>
      <c r="G6" s="92" t="s">
        <v>125</v>
      </c>
      <c r="H6" s="92" t="s">
        <v>126</v>
      </c>
      <c r="I6" s="93">
        <v>2557</v>
      </c>
      <c r="J6" s="94" t="s">
        <v>124</v>
      </c>
    </row>
    <row r="7" spans="2:10">
      <c r="B7" s="91">
        <f>B6+1</f>
        <v>4</v>
      </c>
      <c r="C7" s="92"/>
      <c r="D7" s="92" t="s">
        <v>127</v>
      </c>
      <c r="E7" s="92"/>
      <c r="F7" s="92"/>
      <c r="G7" s="92" t="s">
        <v>128</v>
      </c>
      <c r="H7" s="92" t="s">
        <v>129</v>
      </c>
      <c r="I7" s="93">
        <v>2807</v>
      </c>
      <c r="J7" s="94" t="s">
        <v>127</v>
      </c>
    </row>
    <row r="8" spans="2:10">
      <c r="B8" s="91">
        <f>B7+1</f>
        <v>5</v>
      </c>
      <c r="C8" s="92"/>
      <c r="D8" s="92"/>
      <c r="E8" s="92"/>
      <c r="F8" s="92"/>
      <c r="G8" s="92" t="s">
        <v>130</v>
      </c>
      <c r="H8" s="92"/>
      <c r="I8" s="93"/>
      <c r="J8" s="94" t="s">
        <v>131</v>
      </c>
    </row>
    <row r="9" spans="2:10">
      <c r="B9" s="95"/>
      <c r="C9" s="96"/>
      <c r="D9" s="97"/>
      <c r="E9" s="98"/>
      <c r="F9" s="98"/>
      <c r="G9" s="98"/>
      <c r="H9" s="98" t="s">
        <v>132</v>
      </c>
      <c r="I9" s="98">
        <f>SUM(I4:I8)</f>
        <v>5825</v>
      </c>
      <c r="J9" s="99"/>
    </row>
    <row r="10" spans="2:10">
      <c r="B10" s="91">
        <f>B8+1</f>
        <v>6</v>
      </c>
      <c r="C10" s="92" t="s">
        <v>133</v>
      </c>
      <c r="D10" s="92"/>
      <c r="E10" s="92" t="s">
        <v>134</v>
      </c>
      <c r="F10" s="92" t="s">
        <v>135</v>
      </c>
      <c r="G10" s="92" t="s">
        <v>136</v>
      </c>
      <c r="H10" s="92"/>
      <c r="I10" s="93">
        <v>36</v>
      </c>
      <c r="J10" s="94" t="s">
        <v>121</v>
      </c>
    </row>
    <row r="11" spans="2:10">
      <c r="B11" s="91">
        <f>B10+1</f>
        <v>7</v>
      </c>
      <c r="C11" s="92"/>
      <c r="D11" s="92"/>
      <c r="E11" s="92"/>
      <c r="F11" s="92" t="s">
        <v>137</v>
      </c>
      <c r="G11" s="92" t="s">
        <v>136</v>
      </c>
      <c r="H11" s="92"/>
      <c r="I11" s="93">
        <v>36</v>
      </c>
      <c r="J11" s="94" t="s">
        <v>121</v>
      </c>
    </row>
    <row r="12" spans="2:10">
      <c r="B12" s="91">
        <f>B11+1</f>
        <v>8</v>
      </c>
      <c r="C12" s="92"/>
      <c r="D12" s="92"/>
      <c r="E12" s="92"/>
      <c r="F12" s="92"/>
      <c r="G12" s="92" t="s">
        <v>137</v>
      </c>
      <c r="H12" s="92"/>
      <c r="I12" s="93">
        <v>578</v>
      </c>
      <c r="J12" s="94" t="s">
        <v>138</v>
      </c>
    </row>
    <row r="13" spans="2:10">
      <c r="B13" s="91">
        <f>B12+1</f>
        <v>9</v>
      </c>
      <c r="C13" s="92"/>
      <c r="D13" s="92"/>
      <c r="E13" s="92"/>
      <c r="F13" s="92" t="s">
        <v>139</v>
      </c>
      <c r="G13" s="92" t="s">
        <v>120</v>
      </c>
      <c r="H13" s="92"/>
      <c r="I13" s="93">
        <v>34</v>
      </c>
      <c r="J13" s="94" t="s">
        <v>121</v>
      </c>
    </row>
    <row r="14" spans="2:10">
      <c r="B14" s="91">
        <f>B13+1</f>
        <v>10</v>
      </c>
      <c r="C14" s="92"/>
      <c r="D14" s="92"/>
      <c r="E14" s="92"/>
      <c r="F14" s="92"/>
      <c r="G14" s="92" t="s">
        <v>140</v>
      </c>
      <c r="H14" s="92"/>
      <c r="I14" s="93">
        <v>24</v>
      </c>
      <c r="J14" s="94" t="s">
        <v>141</v>
      </c>
    </row>
    <row r="15" spans="2:10">
      <c r="B15" s="95"/>
      <c r="C15" s="96"/>
      <c r="D15" s="97"/>
      <c r="E15" s="98"/>
      <c r="F15" s="98"/>
      <c r="G15" s="98"/>
      <c r="H15" s="98" t="s">
        <v>132</v>
      </c>
      <c r="I15" s="98">
        <f>SUM(I10:I14)</f>
        <v>708</v>
      </c>
      <c r="J15" s="99"/>
    </row>
    <row r="16" spans="2:10">
      <c r="B16" s="91">
        <f>B14+1</f>
        <v>11</v>
      </c>
      <c r="C16" s="92" t="s">
        <v>142</v>
      </c>
      <c r="D16" s="92"/>
      <c r="E16" s="92" t="s">
        <v>143</v>
      </c>
      <c r="F16" s="92" t="s">
        <v>144</v>
      </c>
      <c r="G16" s="92" t="s">
        <v>145</v>
      </c>
      <c r="H16" s="92"/>
      <c r="I16" s="93">
        <v>35</v>
      </c>
      <c r="J16" s="94" t="s">
        <v>146</v>
      </c>
    </row>
    <row r="17" spans="2:10">
      <c r="B17" s="91">
        <f>B16+1</f>
        <v>12</v>
      </c>
      <c r="C17" s="92"/>
      <c r="D17" s="92"/>
      <c r="E17" s="92"/>
      <c r="F17" s="92" t="s">
        <v>147</v>
      </c>
      <c r="G17" s="92" t="s">
        <v>148</v>
      </c>
      <c r="H17" s="92"/>
      <c r="I17" s="93">
        <v>2330</v>
      </c>
      <c r="J17" s="94" t="s">
        <v>149</v>
      </c>
    </row>
    <row r="18" spans="2:10">
      <c r="B18" s="91">
        <f t="shared" ref="B18:B81" si="0">B17+1</f>
        <v>13</v>
      </c>
      <c r="C18" s="92"/>
      <c r="D18" s="92"/>
      <c r="E18" s="92"/>
      <c r="F18" s="92"/>
      <c r="G18" s="92" t="s">
        <v>150</v>
      </c>
      <c r="H18" s="92"/>
      <c r="I18" s="93">
        <v>79</v>
      </c>
      <c r="J18" s="94" t="s">
        <v>151</v>
      </c>
    </row>
    <row r="19" spans="2:10">
      <c r="B19" s="91">
        <f t="shared" si="0"/>
        <v>14</v>
      </c>
      <c r="C19" s="92"/>
      <c r="D19" s="92"/>
      <c r="E19" s="92"/>
      <c r="F19" s="92" t="s">
        <v>147</v>
      </c>
      <c r="G19" s="92" t="s">
        <v>152</v>
      </c>
      <c r="H19" s="92"/>
      <c r="I19" s="93">
        <v>340</v>
      </c>
      <c r="J19" s="94" t="s">
        <v>153</v>
      </c>
    </row>
    <row r="20" spans="2:10">
      <c r="B20" s="91">
        <f t="shared" si="0"/>
        <v>15</v>
      </c>
      <c r="C20" s="92"/>
      <c r="D20" s="92"/>
      <c r="E20" s="92"/>
      <c r="F20" s="92"/>
      <c r="G20" s="92" t="s">
        <v>154</v>
      </c>
      <c r="H20" s="92"/>
      <c r="I20" s="93">
        <v>549</v>
      </c>
      <c r="J20" s="94" t="s">
        <v>155</v>
      </c>
    </row>
    <row r="21" spans="2:10">
      <c r="B21" s="91">
        <f t="shared" si="0"/>
        <v>16</v>
      </c>
      <c r="C21" s="92"/>
      <c r="D21" s="92"/>
      <c r="E21" s="92"/>
      <c r="F21" s="92" t="s">
        <v>147</v>
      </c>
      <c r="G21" s="92" t="s">
        <v>156</v>
      </c>
      <c r="H21" s="92"/>
      <c r="I21" s="93">
        <v>692</v>
      </c>
      <c r="J21" s="94" t="s">
        <v>157</v>
      </c>
    </row>
    <row r="22" spans="2:10">
      <c r="B22" s="91">
        <f t="shared" si="0"/>
        <v>17</v>
      </c>
      <c r="C22" s="92"/>
      <c r="D22" s="92"/>
      <c r="E22" s="92"/>
      <c r="F22" s="92"/>
      <c r="G22" s="92" t="s">
        <v>158</v>
      </c>
      <c r="H22" s="92"/>
      <c r="I22" s="93">
        <v>442</v>
      </c>
      <c r="J22" s="94" t="s">
        <v>159</v>
      </c>
    </row>
    <row r="23" spans="2:10">
      <c r="B23" s="91">
        <f t="shared" si="0"/>
        <v>18</v>
      </c>
      <c r="C23" s="92"/>
      <c r="D23" s="92"/>
      <c r="E23" s="92"/>
      <c r="F23" s="92" t="s">
        <v>160</v>
      </c>
      <c r="G23" s="92" t="s">
        <v>161</v>
      </c>
      <c r="H23" s="92"/>
      <c r="I23" s="93">
        <v>134</v>
      </c>
      <c r="J23" s="94" t="s">
        <v>162</v>
      </c>
    </row>
    <row r="24" spans="2:10">
      <c r="B24" s="91">
        <f t="shared" si="0"/>
        <v>19</v>
      </c>
      <c r="C24" s="92"/>
      <c r="D24" s="92"/>
      <c r="E24" s="92"/>
      <c r="F24" s="92"/>
      <c r="G24" s="92" t="s">
        <v>163</v>
      </c>
      <c r="H24" s="92"/>
      <c r="I24" s="93">
        <v>103</v>
      </c>
      <c r="J24" s="94" t="s">
        <v>164</v>
      </c>
    </row>
    <row r="25" spans="2:10">
      <c r="B25" s="91">
        <f t="shared" si="0"/>
        <v>20</v>
      </c>
      <c r="C25" s="92"/>
      <c r="D25" s="92"/>
      <c r="E25" s="92"/>
      <c r="F25" s="92"/>
      <c r="G25" s="92" t="s">
        <v>165</v>
      </c>
      <c r="H25" s="92"/>
      <c r="I25" s="93">
        <v>70</v>
      </c>
      <c r="J25" s="94" t="s">
        <v>166</v>
      </c>
    </row>
    <row r="26" spans="2:10">
      <c r="B26" s="91">
        <f t="shared" si="0"/>
        <v>21</v>
      </c>
      <c r="C26" s="92"/>
      <c r="D26" s="92"/>
      <c r="E26" s="92"/>
      <c r="F26" s="92"/>
      <c r="G26" s="92" t="s">
        <v>167</v>
      </c>
      <c r="H26" s="92"/>
      <c r="I26" s="93">
        <v>128</v>
      </c>
      <c r="J26" s="94" t="s">
        <v>168</v>
      </c>
    </row>
    <row r="27" spans="2:10">
      <c r="B27" s="91">
        <f t="shared" si="0"/>
        <v>22</v>
      </c>
      <c r="C27" s="92"/>
      <c r="D27" s="92"/>
      <c r="E27" s="92"/>
      <c r="F27" s="92"/>
      <c r="G27" s="92" t="s">
        <v>169</v>
      </c>
      <c r="H27" s="92"/>
      <c r="I27" s="93">
        <v>217</v>
      </c>
      <c r="J27" s="94" t="s">
        <v>170</v>
      </c>
    </row>
    <row r="28" spans="2:10">
      <c r="B28" s="91">
        <f t="shared" si="0"/>
        <v>23</v>
      </c>
      <c r="C28" s="92"/>
      <c r="D28" s="92"/>
      <c r="E28" s="92"/>
      <c r="F28" s="92"/>
      <c r="G28" s="92" t="s">
        <v>171</v>
      </c>
      <c r="H28" s="92"/>
      <c r="I28" s="93">
        <v>139</v>
      </c>
      <c r="J28" s="94" t="s">
        <v>172</v>
      </c>
    </row>
    <row r="29" spans="2:10">
      <c r="B29" s="91">
        <f t="shared" si="0"/>
        <v>24</v>
      </c>
      <c r="C29" s="92"/>
      <c r="D29" s="92"/>
      <c r="E29" s="92"/>
      <c r="F29" s="92"/>
      <c r="G29" s="92" t="s">
        <v>173</v>
      </c>
      <c r="H29" s="92"/>
      <c r="I29" s="93">
        <v>48</v>
      </c>
      <c r="J29" s="94" t="s">
        <v>174</v>
      </c>
    </row>
    <row r="30" spans="2:10">
      <c r="B30" s="91">
        <f t="shared" si="0"/>
        <v>25</v>
      </c>
      <c r="C30" s="92"/>
      <c r="D30" s="92"/>
      <c r="E30" s="92"/>
      <c r="F30" s="92"/>
      <c r="G30" s="92" t="s">
        <v>175</v>
      </c>
      <c r="H30" s="92"/>
      <c r="I30" s="93">
        <v>43</v>
      </c>
      <c r="J30" s="94" t="s">
        <v>176</v>
      </c>
    </row>
    <row r="31" spans="2:10">
      <c r="B31" s="91">
        <f t="shared" si="0"/>
        <v>26</v>
      </c>
      <c r="C31" s="92"/>
      <c r="D31" s="92"/>
      <c r="E31" s="92"/>
      <c r="F31" s="92"/>
      <c r="G31" s="92" t="s">
        <v>177</v>
      </c>
      <c r="H31" s="92"/>
      <c r="I31" s="93">
        <v>49</v>
      </c>
      <c r="J31" s="94" t="s">
        <v>178</v>
      </c>
    </row>
    <row r="32" spans="2:10">
      <c r="B32" s="91">
        <f t="shared" si="0"/>
        <v>27</v>
      </c>
      <c r="C32" s="92"/>
      <c r="D32" s="92"/>
      <c r="E32" s="92"/>
      <c r="F32" s="92"/>
      <c r="G32" s="92" t="s">
        <v>179</v>
      </c>
      <c r="H32" s="92"/>
      <c r="I32" s="93">
        <v>51</v>
      </c>
      <c r="J32" s="94" t="s">
        <v>180</v>
      </c>
    </row>
    <row r="33" spans="2:10">
      <c r="B33" s="91">
        <f t="shared" si="0"/>
        <v>28</v>
      </c>
      <c r="C33" s="92"/>
      <c r="D33" s="92"/>
      <c r="E33" s="92"/>
      <c r="F33" s="92"/>
      <c r="G33" s="92" t="s">
        <v>181</v>
      </c>
      <c r="H33" s="92"/>
      <c r="I33" s="93">
        <v>91</v>
      </c>
      <c r="J33" s="94" t="s">
        <v>182</v>
      </c>
    </row>
    <row r="34" spans="2:10">
      <c r="B34" s="91">
        <f t="shared" si="0"/>
        <v>29</v>
      </c>
      <c r="C34" s="92"/>
      <c r="D34" s="92"/>
      <c r="E34" s="92"/>
      <c r="F34" s="92"/>
      <c r="G34" s="92" t="s">
        <v>183</v>
      </c>
      <c r="H34" s="92"/>
      <c r="I34" s="93">
        <v>271</v>
      </c>
      <c r="J34" s="94" t="s">
        <v>184</v>
      </c>
    </row>
    <row r="35" spans="2:10">
      <c r="B35" s="91">
        <f t="shared" si="0"/>
        <v>30</v>
      </c>
      <c r="C35" s="92"/>
      <c r="D35" s="92"/>
      <c r="E35" s="92"/>
      <c r="F35" s="92"/>
      <c r="G35" s="92" t="s">
        <v>185</v>
      </c>
      <c r="H35" s="92"/>
      <c r="I35" s="93">
        <v>84</v>
      </c>
      <c r="J35" s="94" t="s">
        <v>186</v>
      </c>
    </row>
    <row r="36" spans="2:10">
      <c r="B36" s="91">
        <f t="shared" si="0"/>
        <v>31</v>
      </c>
      <c r="C36" s="92"/>
      <c r="D36" s="92"/>
      <c r="E36" s="92"/>
      <c r="F36" s="92"/>
      <c r="G36" s="92" t="s">
        <v>187</v>
      </c>
      <c r="H36" s="92"/>
      <c r="I36" s="93">
        <v>79</v>
      </c>
      <c r="J36" s="94" t="s">
        <v>188</v>
      </c>
    </row>
    <row r="37" spans="2:10">
      <c r="B37" s="91">
        <f t="shared" si="0"/>
        <v>32</v>
      </c>
      <c r="C37" s="92"/>
      <c r="D37" s="92"/>
      <c r="E37" s="92"/>
      <c r="F37" s="92"/>
      <c r="G37" s="92" t="s">
        <v>189</v>
      </c>
      <c r="H37" s="92"/>
      <c r="I37" s="93">
        <v>51</v>
      </c>
      <c r="J37" s="94" t="s">
        <v>190</v>
      </c>
    </row>
    <row r="38" spans="2:10">
      <c r="B38" s="91">
        <f t="shared" si="0"/>
        <v>33</v>
      </c>
      <c r="C38" s="92"/>
      <c r="D38" s="92"/>
      <c r="E38" s="92"/>
      <c r="F38" s="92"/>
      <c r="G38" s="92" t="s">
        <v>191</v>
      </c>
      <c r="H38" s="92"/>
      <c r="I38" s="93">
        <v>47</v>
      </c>
      <c r="J38" s="94" t="s">
        <v>192</v>
      </c>
    </row>
    <row r="39" spans="2:10">
      <c r="B39" s="91">
        <f t="shared" si="0"/>
        <v>34</v>
      </c>
      <c r="C39" s="92"/>
      <c r="D39" s="92"/>
      <c r="E39" s="92"/>
      <c r="F39" s="92"/>
      <c r="G39" s="92" t="s">
        <v>193</v>
      </c>
      <c r="H39" s="92"/>
      <c r="I39" s="93">
        <v>130</v>
      </c>
      <c r="J39" s="94" t="s">
        <v>194</v>
      </c>
    </row>
    <row r="40" spans="2:10">
      <c r="B40" s="91">
        <f t="shared" si="0"/>
        <v>35</v>
      </c>
      <c r="C40" s="92"/>
      <c r="D40" s="92"/>
      <c r="E40" s="92"/>
      <c r="F40" s="92"/>
      <c r="G40" s="92" t="s">
        <v>195</v>
      </c>
      <c r="H40" s="92"/>
      <c r="I40" s="93">
        <v>47</v>
      </c>
      <c r="J40" s="94" t="s">
        <v>196</v>
      </c>
    </row>
    <row r="41" spans="2:10">
      <c r="B41" s="91">
        <f t="shared" si="0"/>
        <v>36</v>
      </c>
      <c r="C41" s="92"/>
      <c r="D41" s="92"/>
      <c r="E41" s="92"/>
      <c r="F41" s="92"/>
      <c r="G41" s="92" t="s">
        <v>197</v>
      </c>
      <c r="H41" s="92"/>
      <c r="I41" s="93">
        <v>153</v>
      </c>
      <c r="J41" s="94" t="s">
        <v>198</v>
      </c>
    </row>
    <row r="42" spans="2:10">
      <c r="B42" s="91">
        <f t="shared" si="0"/>
        <v>37</v>
      </c>
      <c r="C42" s="92"/>
      <c r="D42" s="92"/>
      <c r="E42" s="92"/>
      <c r="F42" s="92"/>
      <c r="G42" s="92" t="s">
        <v>199</v>
      </c>
      <c r="H42" s="92"/>
      <c r="I42" s="93">
        <v>535</v>
      </c>
      <c r="J42" s="94" t="s">
        <v>200</v>
      </c>
    </row>
    <row r="43" spans="2:10">
      <c r="B43" s="91">
        <f t="shared" si="0"/>
        <v>38</v>
      </c>
      <c r="C43" s="92"/>
      <c r="D43" s="92"/>
      <c r="E43" s="92"/>
      <c r="F43" s="92"/>
      <c r="G43" s="92" t="s">
        <v>201</v>
      </c>
      <c r="H43" s="92"/>
      <c r="I43" s="93">
        <v>51</v>
      </c>
      <c r="J43" s="94" t="s">
        <v>202</v>
      </c>
    </row>
    <row r="44" spans="2:10">
      <c r="B44" s="91">
        <f t="shared" si="0"/>
        <v>39</v>
      </c>
      <c r="C44" s="92"/>
      <c r="D44" s="92"/>
      <c r="E44" s="92"/>
      <c r="F44" s="92"/>
      <c r="G44" s="92" t="s">
        <v>203</v>
      </c>
      <c r="H44" s="92"/>
      <c r="I44" s="93">
        <v>620</v>
      </c>
      <c r="J44" s="94" t="s">
        <v>204</v>
      </c>
    </row>
    <row r="45" spans="2:10">
      <c r="B45" s="91">
        <f t="shared" si="0"/>
        <v>40</v>
      </c>
      <c r="C45" s="92"/>
      <c r="D45" s="92"/>
      <c r="E45" s="92"/>
      <c r="F45" s="92"/>
      <c r="G45" s="92" t="s">
        <v>205</v>
      </c>
      <c r="H45" s="92"/>
      <c r="I45" s="93">
        <v>517</v>
      </c>
      <c r="J45" s="94" t="s">
        <v>206</v>
      </c>
    </row>
    <row r="46" spans="2:10">
      <c r="B46" s="91">
        <f t="shared" si="0"/>
        <v>41</v>
      </c>
      <c r="C46" s="92"/>
      <c r="D46" s="92"/>
      <c r="E46" s="92"/>
      <c r="F46" s="92"/>
      <c r="G46" s="92" t="s">
        <v>207</v>
      </c>
      <c r="H46" s="92"/>
      <c r="I46" s="93">
        <v>109</v>
      </c>
      <c r="J46" s="94" t="s">
        <v>208</v>
      </c>
    </row>
    <row r="47" spans="2:10">
      <c r="B47" s="91">
        <f t="shared" si="0"/>
        <v>42</v>
      </c>
      <c r="C47" s="92"/>
      <c r="D47" s="92"/>
      <c r="E47" s="92"/>
      <c r="F47" s="92"/>
      <c r="G47" s="92" t="s">
        <v>209</v>
      </c>
      <c r="H47" s="92"/>
      <c r="I47" s="93">
        <v>93</v>
      </c>
      <c r="J47" s="94" t="s">
        <v>210</v>
      </c>
    </row>
    <row r="48" spans="2:10">
      <c r="B48" s="91">
        <f t="shared" si="0"/>
        <v>43</v>
      </c>
      <c r="C48" s="92"/>
      <c r="D48" s="92"/>
      <c r="E48" s="92"/>
      <c r="F48" s="92"/>
      <c r="G48" s="92" t="s">
        <v>211</v>
      </c>
      <c r="H48" s="92"/>
      <c r="I48" s="93">
        <v>49</v>
      </c>
      <c r="J48" s="94" t="s">
        <v>212</v>
      </c>
    </row>
    <row r="49" spans="2:10">
      <c r="B49" s="91">
        <f t="shared" si="0"/>
        <v>44</v>
      </c>
      <c r="C49" s="92"/>
      <c r="D49" s="92"/>
      <c r="E49" s="92"/>
      <c r="F49" s="92"/>
      <c r="G49" s="92" t="s">
        <v>213</v>
      </c>
      <c r="H49" s="92"/>
      <c r="I49" s="93">
        <v>70</v>
      </c>
      <c r="J49" s="94" t="s">
        <v>214</v>
      </c>
    </row>
    <row r="50" spans="2:10">
      <c r="B50" s="91">
        <f t="shared" si="0"/>
        <v>45</v>
      </c>
      <c r="C50" s="92"/>
      <c r="D50" s="92"/>
      <c r="E50" s="92"/>
      <c r="F50" s="92"/>
      <c r="G50" s="92" t="s">
        <v>215</v>
      </c>
      <c r="H50" s="92"/>
      <c r="I50" s="93">
        <v>333</v>
      </c>
      <c r="J50" s="94" t="s">
        <v>216</v>
      </c>
    </row>
    <row r="51" spans="2:10">
      <c r="B51" s="91">
        <f t="shared" si="0"/>
        <v>46</v>
      </c>
      <c r="C51" s="92"/>
      <c r="D51" s="92"/>
      <c r="E51" s="92"/>
      <c r="F51" s="92" t="s">
        <v>147</v>
      </c>
      <c r="G51" s="92" t="s">
        <v>145</v>
      </c>
      <c r="H51" s="92"/>
      <c r="I51" s="93">
        <v>36</v>
      </c>
      <c r="J51" s="94" t="s">
        <v>146</v>
      </c>
    </row>
    <row r="52" spans="2:10">
      <c r="B52" s="91">
        <f t="shared" si="0"/>
        <v>47</v>
      </c>
      <c r="C52" s="92"/>
      <c r="D52" s="92"/>
      <c r="E52" s="92"/>
      <c r="F52" s="92"/>
      <c r="G52" s="92" t="s">
        <v>217</v>
      </c>
      <c r="H52" s="92"/>
      <c r="I52" s="93">
        <v>243</v>
      </c>
      <c r="J52" s="94" t="s">
        <v>218</v>
      </c>
    </row>
    <row r="53" spans="2:10">
      <c r="B53" s="91">
        <f t="shared" si="0"/>
        <v>48</v>
      </c>
      <c r="C53" s="92"/>
      <c r="D53" s="92"/>
      <c r="E53" s="92"/>
      <c r="F53" s="92" t="s">
        <v>219</v>
      </c>
      <c r="G53" s="92" t="s">
        <v>220</v>
      </c>
      <c r="H53" s="92"/>
      <c r="I53" s="93">
        <v>35</v>
      </c>
      <c r="J53" s="94" t="s">
        <v>146</v>
      </c>
    </row>
    <row r="54" spans="2:10">
      <c r="B54" s="91">
        <f t="shared" si="0"/>
        <v>49</v>
      </c>
      <c r="C54" s="92"/>
      <c r="D54" s="92"/>
      <c r="E54" s="92"/>
      <c r="F54" s="92"/>
      <c r="G54" s="92" t="s">
        <v>221</v>
      </c>
      <c r="H54" s="92"/>
      <c r="I54" s="93">
        <v>122</v>
      </c>
      <c r="J54" s="94" t="s">
        <v>222</v>
      </c>
    </row>
    <row r="55" spans="2:10">
      <c r="B55" s="91">
        <f t="shared" si="0"/>
        <v>50</v>
      </c>
      <c r="C55" s="92"/>
      <c r="D55" s="92"/>
      <c r="E55" s="92"/>
      <c r="F55" s="92" t="s">
        <v>147</v>
      </c>
      <c r="G55" s="92" t="s">
        <v>223</v>
      </c>
      <c r="H55" s="92"/>
      <c r="I55" s="93">
        <v>2134</v>
      </c>
      <c r="J55" s="94" t="s">
        <v>224</v>
      </c>
    </row>
    <row r="56" spans="2:10">
      <c r="B56" s="91">
        <f t="shared" si="0"/>
        <v>51</v>
      </c>
      <c r="C56" s="92"/>
      <c r="D56" s="92"/>
      <c r="E56" s="92"/>
      <c r="F56" s="92"/>
      <c r="G56" s="92" t="s">
        <v>225</v>
      </c>
      <c r="H56" s="92"/>
      <c r="I56" s="93">
        <v>214</v>
      </c>
      <c r="J56" s="94" t="s">
        <v>226</v>
      </c>
    </row>
    <row r="57" spans="2:10">
      <c r="B57" s="91">
        <f t="shared" si="0"/>
        <v>52</v>
      </c>
      <c r="C57" s="92"/>
      <c r="D57" s="92"/>
      <c r="E57" s="92"/>
      <c r="F57" s="92" t="s">
        <v>147</v>
      </c>
      <c r="G57" s="92" t="s">
        <v>227</v>
      </c>
      <c r="H57" s="92"/>
      <c r="I57" s="93">
        <v>433</v>
      </c>
      <c r="J57" s="94" t="s">
        <v>228</v>
      </c>
    </row>
    <row r="58" spans="2:10">
      <c r="B58" s="91">
        <f t="shared" si="0"/>
        <v>53</v>
      </c>
      <c r="C58" s="92"/>
      <c r="D58" s="92"/>
      <c r="E58" s="92"/>
      <c r="F58" s="92" t="s">
        <v>229</v>
      </c>
      <c r="G58" s="92" t="s">
        <v>220</v>
      </c>
      <c r="H58" s="92"/>
      <c r="I58" s="93">
        <v>36</v>
      </c>
      <c r="J58" s="94" t="s">
        <v>146</v>
      </c>
    </row>
    <row r="59" spans="2:10">
      <c r="B59" s="91">
        <f t="shared" si="0"/>
        <v>54</v>
      </c>
      <c r="C59" s="92"/>
      <c r="D59" s="92"/>
      <c r="E59" s="92"/>
      <c r="F59" s="92" t="s">
        <v>147</v>
      </c>
      <c r="G59" s="92" t="s">
        <v>230</v>
      </c>
      <c r="H59" s="92"/>
      <c r="I59" s="93" t="s">
        <v>147</v>
      </c>
      <c r="J59" s="94" t="s">
        <v>231</v>
      </c>
    </row>
    <row r="60" spans="2:10">
      <c r="B60" s="91">
        <f t="shared" si="0"/>
        <v>55</v>
      </c>
      <c r="C60" s="92"/>
      <c r="D60" s="92"/>
      <c r="E60" s="92"/>
      <c r="F60" s="92" t="s">
        <v>232</v>
      </c>
      <c r="G60" s="92" t="s">
        <v>220</v>
      </c>
      <c r="H60" s="92"/>
      <c r="I60" s="93">
        <v>35</v>
      </c>
      <c r="J60" s="94" t="s">
        <v>146</v>
      </c>
    </row>
    <row r="61" spans="2:10">
      <c r="B61" s="91">
        <f t="shared" si="0"/>
        <v>56</v>
      </c>
      <c r="C61" s="92"/>
      <c r="D61" s="92"/>
      <c r="E61" s="92"/>
      <c r="F61" s="92" t="s">
        <v>147</v>
      </c>
      <c r="G61" s="92" t="s">
        <v>233</v>
      </c>
      <c r="H61" s="92"/>
      <c r="I61" s="93" t="s">
        <v>147</v>
      </c>
      <c r="J61" s="94" t="s">
        <v>231</v>
      </c>
    </row>
    <row r="62" spans="2:10">
      <c r="B62" s="91">
        <f t="shared" si="0"/>
        <v>57</v>
      </c>
      <c r="C62" s="92"/>
      <c r="D62" s="92"/>
      <c r="E62" s="92"/>
      <c r="F62" s="92"/>
      <c r="G62" s="92" t="s">
        <v>234</v>
      </c>
      <c r="H62" s="92"/>
      <c r="I62" s="93" t="s">
        <v>147</v>
      </c>
      <c r="J62" s="94" t="s">
        <v>231</v>
      </c>
    </row>
    <row r="63" spans="2:10">
      <c r="B63" s="91">
        <f t="shared" si="0"/>
        <v>58</v>
      </c>
      <c r="C63" s="92"/>
      <c r="D63" s="92"/>
      <c r="E63" s="92"/>
      <c r="F63" s="92" t="s">
        <v>147</v>
      </c>
      <c r="G63" s="92" t="s">
        <v>235</v>
      </c>
      <c r="H63" s="92"/>
      <c r="I63" s="93" t="s">
        <v>147</v>
      </c>
      <c r="J63" s="94" t="s">
        <v>231</v>
      </c>
    </row>
    <row r="64" spans="2:10">
      <c r="B64" s="91">
        <f t="shared" si="0"/>
        <v>59</v>
      </c>
      <c r="C64" s="92"/>
      <c r="D64" s="92"/>
      <c r="E64" s="92"/>
      <c r="F64" s="92"/>
      <c r="G64" s="92" t="s">
        <v>236</v>
      </c>
      <c r="H64" s="92"/>
      <c r="I64" s="93" t="s">
        <v>147</v>
      </c>
      <c r="J64" s="94" t="s">
        <v>231</v>
      </c>
    </row>
    <row r="65" spans="2:10">
      <c r="B65" s="91">
        <f t="shared" si="0"/>
        <v>60</v>
      </c>
      <c r="C65" s="92"/>
      <c r="D65" s="92"/>
      <c r="E65" s="92"/>
      <c r="F65" s="92" t="s">
        <v>147</v>
      </c>
      <c r="G65" s="92" t="s">
        <v>237</v>
      </c>
      <c r="H65" s="92"/>
      <c r="I65" s="93" t="s">
        <v>147</v>
      </c>
      <c r="J65" s="94" t="s">
        <v>231</v>
      </c>
    </row>
    <row r="66" spans="2:10">
      <c r="B66" s="91">
        <f t="shared" si="0"/>
        <v>61</v>
      </c>
      <c r="C66" s="92"/>
      <c r="D66" s="92"/>
      <c r="E66" s="92"/>
      <c r="F66" s="92"/>
      <c r="G66" s="92" t="s">
        <v>238</v>
      </c>
      <c r="H66" s="92"/>
      <c r="I66" s="93" t="s">
        <v>147</v>
      </c>
      <c r="J66" s="94" t="s">
        <v>231</v>
      </c>
    </row>
    <row r="67" spans="2:10">
      <c r="B67" s="91">
        <f t="shared" si="0"/>
        <v>62</v>
      </c>
      <c r="C67" s="92"/>
      <c r="D67" s="92"/>
      <c r="E67" s="92"/>
      <c r="F67" s="92" t="s">
        <v>147</v>
      </c>
      <c r="G67" s="92" t="s">
        <v>239</v>
      </c>
      <c r="H67" s="92"/>
      <c r="I67" s="93" t="s">
        <v>147</v>
      </c>
      <c r="J67" s="94" t="s">
        <v>231</v>
      </c>
    </row>
    <row r="68" spans="2:10">
      <c r="B68" s="91">
        <f t="shared" si="0"/>
        <v>63</v>
      </c>
      <c r="C68" s="92"/>
      <c r="D68" s="92"/>
      <c r="E68" s="92"/>
      <c r="F68" s="92"/>
      <c r="G68" s="92" t="s">
        <v>240</v>
      </c>
      <c r="H68" s="92"/>
      <c r="I68" s="93" t="s">
        <v>147</v>
      </c>
      <c r="J68" s="94" t="s">
        <v>231</v>
      </c>
    </row>
    <row r="69" spans="2:10">
      <c r="B69" s="91">
        <f t="shared" si="0"/>
        <v>64</v>
      </c>
      <c r="C69" s="92"/>
      <c r="D69" s="92"/>
      <c r="E69" s="92"/>
      <c r="F69" s="92" t="s">
        <v>147</v>
      </c>
      <c r="G69" s="92" t="s">
        <v>241</v>
      </c>
      <c r="H69" s="92"/>
      <c r="I69" s="93" t="s">
        <v>147</v>
      </c>
      <c r="J69" s="94" t="s">
        <v>231</v>
      </c>
    </row>
    <row r="70" spans="2:10">
      <c r="B70" s="91">
        <f t="shared" si="0"/>
        <v>65</v>
      </c>
      <c r="C70" s="92"/>
      <c r="D70" s="92"/>
      <c r="E70" s="92"/>
      <c r="F70" s="92"/>
      <c r="G70" s="92" t="s">
        <v>242</v>
      </c>
      <c r="H70" s="92"/>
      <c r="I70" s="93" t="s">
        <v>147</v>
      </c>
      <c r="J70" s="94" t="s">
        <v>231</v>
      </c>
    </row>
    <row r="71" spans="2:10">
      <c r="B71" s="91">
        <f t="shared" si="0"/>
        <v>66</v>
      </c>
      <c r="C71" s="92"/>
      <c r="D71" s="92"/>
      <c r="E71" s="92"/>
      <c r="F71" s="92" t="s">
        <v>147</v>
      </c>
      <c r="G71" s="92" t="s">
        <v>243</v>
      </c>
      <c r="H71" s="92"/>
      <c r="I71" s="93" t="s">
        <v>147</v>
      </c>
      <c r="J71" s="94" t="s">
        <v>231</v>
      </c>
    </row>
    <row r="72" spans="2:10">
      <c r="B72" s="91">
        <f t="shared" si="0"/>
        <v>67</v>
      </c>
      <c r="C72" s="92"/>
      <c r="D72" s="92"/>
      <c r="E72" s="92"/>
      <c r="F72" s="92"/>
      <c r="G72" s="92" t="s">
        <v>244</v>
      </c>
      <c r="H72" s="92"/>
      <c r="I72" s="93" t="s">
        <v>147</v>
      </c>
      <c r="J72" s="94" t="s">
        <v>231</v>
      </c>
    </row>
    <row r="73" spans="2:10">
      <c r="B73" s="91">
        <f t="shared" si="0"/>
        <v>68</v>
      </c>
      <c r="C73" s="92"/>
      <c r="D73" s="92"/>
      <c r="E73" s="92"/>
      <c r="F73" s="92" t="s">
        <v>147</v>
      </c>
      <c r="G73" s="92" t="s">
        <v>245</v>
      </c>
      <c r="H73" s="92"/>
      <c r="I73" s="93" t="s">
        <v>147</v>
      </c>
      <c r="J73" s="94" t="s">
        <v>231</v>
      </c>
    </row>
    <row r="74" spans="2:10">
      <c r="B74" s="91">
        <f t="shared" si="0"/>
        <v>69</v>
      </c>
      <c r="C74" s="92"/>
      <c r="D74" s="92"/>
      <c r="E74" s="92"/>
      <c r="F74" s="92"/>
      <c r="G74" s="92" t="s">
        <v>246</v>
      </c>
      <c r="H74" s="92"/>
      <c r="I74" s="93" t="s">
        <v>147</v>
      </c>
      <c r="J74" s="94" t="s">
        <v>231</v>
      </c>
    </row>
    <row r="75" spans="2:10">
      <c r="B75" s="91">
        <f t="shared" si="0"/>
        <v>70</v>
      </c>
      <c r="C75" s="92"/>
      <c r="D75" s="92"/>
      <c r="E75" s="92"/>
      <c r="F75" s="92" t="s">
        <v>147</v>
      </c>
      <c r="G75" s="92" t="s">
        <v>247</v>
      </c>
      <c r="H75" s="92"/>
      <c r="I75" s="93" t="s">
        <v>147</v>
      </c>
      <c r="J75" s="94" t="s">
        <v>231</v>
      </c>
    </row>
    <row r="76" spans="2:10">
      <c r="B76" s="91">
        <f t="shared" si="0"/>
        <v>71</v>
      </c>
      <c r="C76" s="92"/>
      <c r="D76" s="92"/>
      <c r="E76" s="92"/>
      <c r="F76" s="92"/>
      <c r="G76" s="92" t="s">
        <v>248</v>
      </c>
      <c r="H76" s="92"/>
      <c r="I76" s="93" t="s">
        <v>147</v>
      </c>
      <c r="J76" s="94" t="s">
        <v>231</v>
      </c>
    </row>
    <row r="77" spans="2:10">
      <c r="B77" s="91">
        <f t="shared" si="0"/>
        <v>72</v>
      </c>
      <c r="C77" s="92"/>
      <c r="D77" s="92"/>
      <c r="E77" s="92"/>
      <c r="F77" s="92" t="s">
        <v>147</v>
      </c>
      <c r="G77" s="92" t="s">
        <v>249</v>
      </c>
      <c r="H77" s="92"/>
      <c r="I77" s="93" t="s">
        <v>147</v>
      </c>
      <c r="J77" s="94" t="s">
        <v>231</v>
      </c>
    </row>
    <row r="78" spans="2:10">
      <c r="B78" s="91">
        <f t="shared" si="0"/>
        <v>73</v>
      </c>
      <c r="C78" s="92"/>
      <c r="D78" s="92"/>
      <c r="E78" s="92"/>
      <c r="F78" s="92"/>
      <c r="G78" s="92" t="s">
        <v>250</v>
      </c>
      <c r="H78" s="92"/>
      <c r="I78" s="93" t="s">
        <v>147</v>
      </c>
      <c r="J78" s="94" t="s">
        <v>231</v>
      </c>
    </row>
    <row r="79" spans="2:10">
      <c r="B79" s="91">
        <f t="shared" si="0"/>
        <v>74</v>
      </c>
      <c r="C79" s="92"/>
      <c r="D79" s="92"/>
      <c r="E79" s="92"/>
      <c r="F79" s="92" t="s">
        <v>147</v>
      </c>
      <c r="G79" s="92" t="s">
        <v>251</v>
      </c>
      <c r="H79" s="92"/>
      <c r="I79" s="93" t="s">
        <v>147</v>
      </c>
      <c r="J79" s="94" t="s">
        <v>231</v>
      </c>
    </row>
    <row r="80" spans="2:10">
      <c r="B80" s="91">
        <f t="shared" si="0"/>
        <v>75</v>
      </c>
      <c r="C80" s="92"/>
      <c r="D80" s="92"/>
      <c r="E80" s="92"/>
      <c r="F80" s="92"/>
      <c r="G80" s="92" t="s">
        <v>252</v>
      </c>
      <c r="H80" s="92"/>
      <c r="I80" s="93" t="s">
        <v>147</v>
      </c>
      <c r="J80" s="94" t="s">
        <v>231</v>
      </c>
    </row>
    <row r="81" spans="2:10">
      <c r="B81" s="91">
        <f t="shared" si="0"/>
        <v>76</v>
      </c>
      <c r="C81" s="92"/>
      <c r="D81" s="92"/>
      <c r="E81" s="92"/>
      <c r="F81" s="92" t="s">
        <v>147</v>
      </c>
      <c r="G81" s="92" t="s">
        <v>253</v>
      </c>
      <c r="H81" s="92"/>
      <c r="I81" s="93" t="s">
        <v>147</v>
      </c>
      <c r="J81" s="94" t="s">
        <v>231</v>
      </c>
    </row>
    <row r="82" spans="2:10">
      <c r="B82" s="91">
        <f t="shared" ref="B82:B145" si="1">B81+1</f>
        <v>77</v>
      </c>
      <c r="C82" s="92"/>
      <c r="D82" s="92"/>
      <c r="E82" s="92"/>
      <c r="F82" s="92"/>
      <c r="G82" s="92" t="s">
        <v>254</v>
      </c>
      <c r="H82" s="92"/>
      <c r="I82" s="93" t="s">
        <v>147</v>
      </c>
      <c r="J82" s="94" t="s">
        <v>231</v>
      </c>
    </row>
    <row r="83" spans="2:10">
      <c r="B83" s="91">
        <f t="shared" si="1"/>
        <v>78</v>
      </c>
      <c r="C83" s="92"/>
      <c r="D83" s="92"/>
      <c r="E83" s="92"/>
      <c r="F83" s="92" t="s">
        <v>147</v>
      </c>
      <c r="G83" s="92" t="s">
        <v>255</v>
      </c>
      <c r="H83" s="92"/>
      <c r="I83" s="93" t="s">
        <v>147</v>
      </c>
      <c r="J83" s="94" t="s">
        <v>231</v>
      </c>
    </row>
    <row r="84" spans="2:10">
      <c r="B84" s="91">
        <f t="shared" si="1"/>
        <v>79</v>
      </c>
      <c r="C84" s="92"/>
      <c r="D84" s="92"/>
      <c r="E84" s="92"/>
      <c r="F84" s="92"/>
      <c r="G84" s="92" t="s">
        <v>256</v>
      </c>
      <c r="H84" s="92"/>
      <c r="I84" s="93" t="s">
        <v>147</v>
      </c>
      <c r="J84" s="94" t="s">
        <v>231</v>
      </c>
    </row>
    <row r="85" spans="2:10">
      <c r="B85" s="91">
        <f t="shared" si="1"/>
        <v>80</v>
      </c>
      <c r="C85" s="92"/>
      <c r="D85" s="92"/>
      <c r="E85" s="92"/>
      <c r="F85" s="92" t="s">
        <v>147</v>
      </c>
      <c r="G85" s="92" t="s">
        <v>257</v>
      </c>
      <c r="H85" s="92"/>
      <c r="I85" s="93" t="s">
        <v>147</v>
      </c>
      <c r="J85" s="94" t="s">
        <v>231</v>
      </c>
    </row>
    <row r="86" spans="2:10">
      <c r="B86" s="91">
        <f t="shared" si="1"/>
        <v>81</v>
      </c>
      <c r="C86" s="92"/>
      <c r="D86" s="92"/>
      <c r="E86" s="92"/>
      <c r="F86" s="92"/>
      <c r="G86" s="92" t="s">
        <v>258</v>
      </c>
      <c r="H86" s="92"/>
      <c r="I86" s="93" t="s">
        <v>147</v>
      </c>
      <c r="J86" s="94" t="s">
        <v>231</v>
      </c>
    </row>
    <row r="87" spans="2:10">
      <c r="B87" s="91">
        <f t="shared" si="1"/>
        <v>82</v>
      </c>
      <c r="C87" s="92"/>
      <c r="D87" s="92"/>
      <c r="E87" s="92"/>
      <c r="F87" s="92" t="s">
        <v>147</v>
      </c>
      <c r="G87" s="92" t="s">
        <v>259</v>
      </c>
      <c r="H87" s="92"/>
      <c r="I87" s="93" t="s">
        <v>147</v>
      </c>
      <c r="J87" s="94" t="s">
        <v>231</v>
      </c>
    </row>
    <row r="88" spans="2:10">
      <c r="B88" s="91">
        <f t="shared" si="1"/>
        <v>83</v>
      </c>
      <c r="C88" s="92"/>
      <c r="D88" s="92"/>
      <c r="E88" s="92"/>
      <c r="F88" s="92"/>
      <c r="G88" s="92" t="s">
        <v>260</v>
      </c>
      <c r="H88" s="92"/>
      <c r="I88" s="93" t="s">
        <v>147</v>
      </c>
      <c r="J88" s="94" t="s">
        <v>231</v>
      </c>
    </row>
    <row r="89" spans="2:10">
      <c r="B89" s="91">
        <f t="shared" si="1"/>
        <v>84</v>
      </c>
      <c r="C89" s="92"/>
      <c r="D89" s="92"/>
      <c r="E89" s="92"/>
      <c r="F89" s="92" t="s">
        <v>147</v>
      </c>
      <c r="G89" s="92" t="s">
        <v>261</v>
      </c>
      <c r="H89" s="92"/>
      <c r="I89" s="93" t="s">
        <v>147</v>
      </c>
      <c r="J89" s="94" t="s">
        <v>231</v>
      </c>
    </row>
    <row r="90" spans="2:10">
      <c r="B90" s="91">
        <f t="shared" si="1"/>
        <v>85</v>
      </c>
      <c r="C90" s="92"/>
      <c r="D90" s="92"/>
      <c r="E90" s="92"/>
      <c r="F90" s="92"/>
      <c r="G90" s="92" t="s">
        <v>262</v>
      </c>
      <c r="H90" s="92"/>
      <c r="I90" s="93" t="s">
        <v>147</v>
      </c>
      <c r="J90" s="94" t="s">
        <v>231</v>
      </c>
    </row>
    <row r="91" spans="2:10">
      <c r="B91" s="91">
        <f t="shared" si="1"/>
        <v>86</v>
      </c>
      <c r="C91" s="92"/>
      <c r="D91" s="92"/>
      <c r="E91" s="92"/>
      <c r="F91" s="92" t="s">
        <v>147</v>
      </c>
      <c r="G91" s="92" t="s">
        <v>263</v>
      </c>
      <c r="H91" s="92"/>
      <c r="I91" s="93" t="s">
        <v>147</v>
      </c>
      <c r="J91" s="94" t="s">
        <v>231</v>
      </c>
    </row>
    <row r="92" spans="2:10">
      <c r="B92" s="91">
        <f t="shared" si="1"/>
        <v>87</v>
      </c>
      <c r="C92" s="92"/>
      <c r="D92" s="92"/>
      <c r="E92" s="92"/>
      <c r="F92" s="92"/>
      <c r="G92" s="92" t="s">
        <v>264</v>
      </c>
      <c r="H92" s="92"/>
      <c r="I92" s="93" t="s">
        <v>147</v>
      </c>
      <c r="J92" s="94" t="s">
        <v>231</v>
      </c>
    </row>
    <row r="93" spans="2:10">
      <c r="B93" s="91">
        <f t="shared" si="1"/>
        <v>88</v>
      </c>
      <c r="C93" s="92"/>
      <c r="D93" s="92"/>
      <c r="E93" s="92"/>
      <c r="F93" s="92" t="s">
        <v>265</v>
      </c>
      <c r="G93" s="92" t="s">
        <v>145</v>
      </c>
      <c r="H93" s="92"/>
      <c r="I93" s="93">
        <v>36</v>
      </c>
      <c r="J93" s="94" t="s">
        <v>146</v>
      </c>
    </row>
    <row r="94" spans="2:10">
      <c r="B94" s="91">
        <f t="shared" si="1"/>
        <v>89</v>
      </c>
      <c r="C94" s="92"/>
      <c r="D94" s="92"/>
      <c r="E94" s="92"/>
      <c r="F94" s="92"/>
      <c r="G94" s="92" t="s">
        <v>266</v>
      </c>
      <c r="H94" s="92"/>
      <c r="I94" s="93">
        <v>140</v>
      </c>
      <c r="J94" s="94" t="s">
        <v>267</v>
      </c>
    </row>
    <row r="95" spans="2:10">
      <c r="B95" s="91">
        <f t="shared" si="1"/>
        <v>90</v>
      </c>
      <c r="C95" s="92"/>
      <c r="D95" s="92"/>
      <c r="E95" s="92"/>
      <c r="F95" s="92" t="s">
        <v>147</v>
      </c>
      <c r="G95" s="92" t="s">
        <v>268</v>
      </c>
      <c r="H95" s="92"/>
      <c r="I95" s="93">
        <v>134</v>
      </c>
      <c r="J95" s="94" t="s">
        <v>269</v>
      </c>
    </row>
    <row r="96" spans="2:10">
      <c r="B96" s="91">
        <f t="shared" si="1"/>
        <v>91</v>
      </c>
      <c r="C96" s="92"/>
      <c r="D96" s="92"/>
      <c r="E96" s="92"/>
      <c r="F96" s="92"/>
      <c r="G96" s="92" t="s">
        <v>270</v>
      </c>
      <c r="H96" s="92"/>
      <c r="I96" s="93">
        <v>180</v>
      </c>
      <c r="J96" s="94" t="s">
        <v>271</v>
      </c>
    </row>
    <row r="97" spans="2:10">
      <c r="B97" s="91">
        <f t="shared" si="1"/>
        <v>92</v>
      </c>
      <c r="C97" s="92"/>
      <c r="D97" s="92"/>
      <c r="E97" s="92"/>
      <c r="F97" s="92" t="s">
        <v>147</v>
      </c>
      <c r="G97" s="92" t="s">
        <v>272</v>
      </c>
      <c r="H97" s="92"/>
      <c r="I97" s="93">
        <v>141</v>
      </c>
      <c r="J97" s="94" t="s">
        <v>273</v>
      </c>
    </row>
    <row r="98" spans="2:10">
      <c r="B98" s="91">
        <f t="shared" si="1"/>
        <v>93</v>
      </c>
      <c r="C98" s="92"/>
      <c r="D98" s="92"/>
      <c r="E98" s="92"/>
      <c r="F98" s="92"/>
      <c r="G98" s="92" t="s">
        <v>274</v>
      </c>
      <c r="H98" s="92"/>
      <c r="I98" s="93">
        <v>140</v>
      </c>
      <c r="J98" s="94" t="s">
        <v>275</v>
      </c>
    </row>
    <row r="99" spans="2:10">
      <c r="B99" s="91">
        <f t="shared" si="1"/>
        <v>94</v>
      </c>
      <c r="C99" s="92"/>
      <c r="D99" s="92"/>
      <c r="E99" s="92"/>
      <c r="F99" s="92" t="s">
        <v>276</v>
      </c>
      <c r="G99" s="92" t="s">
        <v>220</v>
      </c>
      <c r="H99" s="92"/>
      <c r="I99" s="93">
        <v>36</v>
      </c>
      <c r="J99" s="94" t="s">
        <v>146</v>
      </c>
    </row>
    <row r="100" spans="2:10">
      <c r="B100" s="91">
        <f t="shared" si="1"/>
        <v>95</v>
      </c>
      <c r="C100" s="92"/>
      <c r="D100" s="92"/>
      <c r="E100" s="92"/>
      <c r="F100" s="92"/>
      <c r="G100" s="92" t="s">
        <v>277</v>
      </c>
      <c r="H100" s="92"/>
      <c r="I100" s="93">
        <v>217</v>
      </c>
      <c r="J100" s="94" t="s">
        <v>278</v>
      </c>
    </row>
    <row r="101" spans="2:10">
      <c r="B101" s="91">
        <f t="shared" si="1"/>
        <v>96</v>
      </c>
      <c r="C101" s="92"/>
      <c r="D101" s="92"/>
      <c r="E101" s="92"/>
      <c r="F101" s="92" t="s">
        <v>147</v>
      </c>
      <c r="G101" s="92" t="s">
        <v>279</v>
      </c>
      <c r="H101" s="92"/>
      <c r="I101" s="93">
        <v>211</v>
      </c>
      <c r="J101" s="94" t="s">
        <v>280</v>
      </c>
    </row>
    <row r="102" spans="2:10">
      <c r="B102" s="91">
        <f t="shared" si="1"/>
        <v>97</v>
      </c>
      <c r="C102" s="92"/>
      <c r="D102" s="92"/>
      <c r="E102" s="92"/>
      <c r="F102" s="92"/>
      <c r="G102" s="92" t="s">
        <v>281</v>
      </c>
      <c r="H102" s="92"/>
      <c r="I102" s="93">
        <v>108</v>
      </c>
      <c r="J102" s="94" t="s">
        <v>282</v>
      </c>
    </row>
    <row r="103" spans="2:10">
      <c r="B103" s="91">
        <f t="shared" si="1"/>
        <v>98</v>
      </c>
      <c r="C103" s="92"/>
      <c r="D103" s="92"/>
      <c r="E103" s="92"/>
      <c r="F103" s="92" t="s">
        <v>147</v>
      </c>
      <c r="G103" s="92" t="s">
        <v>283</v>
      </c>
      <c r="H103" s="92"/>
      <c r="I103" s="93">
        <v>332</v>
      </c>
      <c r="J103" s="94" t="s">
        <v>284</v>
      </c>
    </row>
    <row r="104" spans="2:10">
      <c r="B104" s="91">
        <f t="shared" si="1"/>
        <v>99</v>
      </c>
      <c r="C104" s="92"/>
      <c r="D104" s="92"/>
      <c r="E104" s="92"/>
      <c r="F104" s="92"/>
      <c r="G104" s="92" t="s">
        <v>285</v>
      </c>
      <c r="H104" s="92"/>
      <c r="I104" s="93">
        <v>150</v>
      </c>
      <c r="J104" s="94" t="s">
        <v>286</v>
      </c>
    </row>
    <row r="105" spans="2:10">
      <c r="B105" s="91">
        <f t="shared" si="1"/>
        <v>100</v>
      </c>
      <c r="C105" s="92"/>
      <c r="D105" s="92"/>
      <c r="E105" s="92"/>
      <c r="F105" s="92" t="s">
        <v>147</v>
      </c>
      <c r="G105" s="92" t="s">
        <v>287</v>
      </c>
      <c r="H105" s="92"/>
      <c r="I105" s="93">
        <v>232</v>
      </c>
      <c r="J105" s="94" t="s">
        <v>288</v>
      </c>
    </row>
    <row r="106" spans="2:10">
      <c r="B106" s="91">
        <f t="shared" si="1"/>
        <v>101</v>
      </c>
      <c r="C106" s="92"/>
      <c r="D106" s="92"/>
      <c r="E106" s="92"/>
      <c r="F106" s="92"/>
      <c r="G106" s="92" t="s">
        <v>289</v>
      </c>
      <c r="H106" s="92"/>
      <c r="I106" s="93">
        <v>308</v>
      </c>
      <c r="J106" s="94" t="s">
        <v>290</v>
      </c>
    </row>
    <row r="107" spans="2:10">
      <c r="B107" s="91">
        <f t="shared" si="1"/>
        <v>102</v>
      </c>
      <c r="C107" s="92"/>
      <c r="D107" s="92"/>
      <c r="E107" s="92"/>
      <c r="F107" s="92" t="s">
        <v>147</v>
      </c>
      <c r="G107" s="92" t="s">
        <v>291</v>
      </c>
      <c r="H107" s="92"/>
      <c r="I107" s="93">
        <v>60</v>
      </c>
      <c r="J107" s="94" t="s">
        <v>292</v>
      </c>
    </row>
    <row r="108" spans="2:10">
      <c r="B108" s="91">
        <f t="shared" si="1"/>
        <v>103</v>
      </c>
      <c r="C108" s="92"/>
      <c r="D108" s="92"/>
      <c r="E108" s="92"/>
      <c r="F108" s="92"/>
      <c r="G108" s="92" t="s">
        <v>293</v>
      </c>
      <c r="H108" s="92"/>
      <c r="I108" s="93">
        <v>60</v>
      </c>
      <c r="J108" s="94" t="s">
        <v>294</v>
      </c>
    </row>
    <row r="109" spans="2:10">
      <c r="B109" s="91">
        <f t="shared" si="1"/>
        <v>104</v>
      </c>
      <c r="C109" s="92"/>
      <c r="D109" s="92"/>
      <c r="E109" s="92"/>
      <c r="F109" s="92" t="s">
        <v>147</v>
      </c>
      <c r="G109" s="92" t="s">
        <v>295</v>
      </c>
      <c r="H109" s="92"/>
      <c r="I109" s="93">
        <v>584</v>
      </c>
      <c r="J109" s="94" t="s">
        <v>296</v>
      </c>
    </row>
    <row r="110" spans="2:10">
      <c r="B110" s="91">
        <f t="shared" si="1"/>
        <v>105</v>
      </c>
      <c r="C110" s="92"/>
      <c r="D110" s="92"/>
      <c r="E110" s="92"/>
      <c r="F110" s="92"/>
      <c r="G110" s="92" t="s">
        <v>297</v>
      </c>
      <c r="H110" s="92"/>
      <c r="I110" s="93">
        <v>109</v>
      </c>
      <c r="J110" s="94" t="s">
        <v>298</v>
      </c>
    </row>
    <row r="111" spans="2:10">
      <c r="B111" s="91">
        <f t="shared" si="1"/>
        <v>106</v>
      </c>
      <c r="C111" s="92"/>
      <c r="D111" s="92"/>
      <c r="E111" s="92"/>
      <c r="F111" s="92" t="s">
        <v>147</v>
      </c>
      <c r="G111" s="92" t="s">
        <v>299</v>
      </c>
      <c r="H111" s="92"/>
      <c r="I111" s="93">
        <v>455</v>
      </c>
      <c r="J111" s="94" t="s">
        <v>300</v>
      </c>
    </row>
    <row r="112" spans="2:10">
      <c r="B112" s="91">
        <f t="shared" si="1"/>
        <v>107</v>
      </c>
      <c r="C112" s="92"/>
      <c r="D112" s="92"/>
      <c r="E112" s="92"/>
      <c r="F112" s="92"/>
      <c r="G112" s="92" t="s">
        <v>301</v>
      </c>
      <c r="H112" s="92"/>
      <c r="I112" s="93">
        <v>282</v>
      </c>
      <c r="J112" s="94" t="s">
        <v>292</v>
      </c>
    </row>
    <row r="113" spans="2:10">
      <c r="B113" s="91">
        <f t="shared" si="1"/>
        <v>108</v>
      </c>
      <c r="C113" s="92"/>
      <c r="D113" s="92"/>
      <c r="E113" s="92"/>
      <c r="F113" s="92" t="s">
        <v>147</v>
      </c>
      <c r="G113" s="92" t="s">
        <v>302</v>
      </c>
      <c r="H113" s="92"/>
      <c r="I113" s="93">
        <v>112</v>
      </c>
      <c r="J113" s="94" t="s">
        <v>303</v>
      </c>
    </row>
    <row r="114" spans="2:10">
      <c r="B114" s="91">
        <f t="shared" si="1"/>
        <v>109</v>
      </c>
      <c r="C114" s="92"/>
      <c r="D114" s="92"/>
      <c r="E114" s="92"/>
      <c r="F114" s="92"/>
      <c r="G114" s="92" t="s">
        <v>304</v>
      </c>
      <c r="H114" s="92"/>
      <c r="I114" s="93">
        <v>276</v>
      </c>
      <c r="J114" s="94" t="s">
        <v>305</v>
      </c>
    </row>
    <row r="115" spans="2:10">
      <c r="B115" s="91">
        <f t="shared" si="1"/>
        <v>110</v>
      </c>
      <c r="C115" s="92"/>
      <c r="D115" s="92"/>
      <c r="E115" s="92"/>
      <c r="F115" s="92" t="s">
        <v>306</v>
      </c>
      <c r="G115" s="92" t="s">
        <v>220</v>
      </c>
      <c r="H115" s="92"/>
      <c r="I115" s="93">
        <v>35</v>
      </c>
      <c r="J115" s="94" t="s">
        <v>121</v>
      </c>
    </row>
    <row r="116" spans="2:10">
      <c r="B116" s="91">
        <f t="shared" si="1"/>
        <v>111</v>
      </c>
      <c r="C116" s="92"/>
      <c r="D116" s="92"/>
      <c r="E116" s="92"/>
      <c r="F116" s="92"/>
      <c r="G116" s="92" t="s">
        <v>307</v>
      </c>
      <c r="H116" s="92"/>
      <c r="I116" s="93">
        <v>537</v>
      </c>
      <c r="J116" s="94" t="s">
        <v>308</v>
      </c>
    </row>
    <row r="117" spans="2:10">
      <c r="B117" s="91">
        <f t="shared" si="1"/>
        <v>112</v>
      </c>
      <c r="C117" s="92"/>
      <c r="D117" s="92"/>
      <c r="E117" s="92"/>
      <c r="F117" s="92"/>
      <c r="G117" s="92" t="s">
        <v>309</v>
      </c>
      <c r="H117" s="92"/>
      <c r="I117" s="93">
        <v>250</v>
      </c>
      <c r="J117" s="94" t="s">
        <v>310</v>
      </c>
    </row>
    <row r="118" spans="2:10">
      <c r="B118" s="91">
        <f t="shared" si="1"/>
        <v>113</v>
      </c>
      <c r="C118" s="92"/>
      <c r="D118" s="92"/>
      <c r="E118" s="92"/>
      <c r="F118" s="92"/>
      <c r="G118" s="92" t="s">
        <v>311</v>
      </c>
      <c r="H118" s="92"/>
      <c r="I118" s="93">
        <v>309</v>
      </c>
      <c r="J118" s="94" t="s">
        <v>312</v>
      </c>
    </row>
    <row r="119" spans="2:10">
      <c r="B119" s="91">
        <f t="shared" si="1"/>
        <v>114</v>
      </c>
      <c r="C119" s="92"/>
      <c r="D119" s="92"/>
      <c r="E119" s="92"/>
      <c r="F119" s="92"/>
      <c r="G119" s="92" t="s">
        <v>313</v>
      </c>
      <c r="H119" s="92"/>
      <c r="I119" s="93">
        <v>245</v>
      </c>
      <c r="J119" s="94" t="s">
        <v>314</v>
      </c>
    </row>
    <row r="120" spans="2:10">
      <c r="B120" s="91">
        <f t="shared" si="1"/>
        <v>115</v>
      </c>
      <c r="C120" s="92"/>
      <c r="D120" s="92"/>
      <c r="E120" s="92"/>
      <c r="F120" s="92"/>
      <c r="G120" s="92" t="s">
        <v>315</v>
      </c>
      <c r="H120" s="92"/>
      <c r="I120" s="93">
        <v>416</v>
      </c>
      <c r="J120" s="94" t="s">
        <v>316</v>
      </c>
    </row>
    <row r="121" spans="2:10">
      <c r="B121" s="91">
        <f t="shared" si="1"/>
        <v>116</v>
      </c>
      <c r="C121" s="92"/>
      <c r="D121" s="92"/>
      <c r="E121" s="92"/>
      <c r="F121" s="92"/>
      <c r="G121" s="92" t="s">
        <v>317</v>
      </c>
      <c r="H121" s="92"/>
      <c r="I121" s="93">
        <v>359</v>
      </c>
      <c r="J121" s="94" t="s">
        <v>318</v>
      </c>
    </row>
    <row r="122" spans="2:10">
      <c r="B122" s="91">
        <f t="shared" si="1"/>
        <v>117</v>
      </c>
      <c r="C122" s="92"/>
      <c r="D122" s="92"/>
      <c r="E122" s="92"/>
      <c r="F122" s="92"/>
      <c r="G122" s="92" t="s">
        <v>319</v>
      </c>
      <c r="H122" s="92"/>
      <c r="I122" s="93">
        <v>178</v>
      </c>
      <c r="J122" s="94" t="s">
        <v>320</v>
      </c>
    </row>
    <row r="123" spans="2:10">
      <c r="B123" s="91">
        <f t="shared" si="1"/>
        <v>118</v>
      </c>
      <c r="C123" s="92"/>
      <c r="D123" s="92"/>
      <c r="E123" s="92"/>
      <c r="F123" s="92"/>
      <c r="G123" s="92" t="s">
        <v>321</v>
      </c>
      <c r="H123" s="92"/>
      <c r="I123" s="93">
        <v>266</v>
      </c>
      <c r="J123" s="94" t="s">
        <v>322</v>
      </c>
    </row>
    <row r="124" spans="2:10">
      <c r="B124" s="91">
        <f t="shared" si="1"/>
        <v>119</v>
      </c>
      <c r="C124" s="92"/>
      <c r="D124" s="92"/>
      <c r="E124" s="92"/>
      <c r="F124" s="92"/>
      <c r="G124" s="92" t="s">
        <v>323</v>
      </c>
      <c r="H124" s="92"/>
      <c r="I124" s="93">
        <v>198</v>
      </c>
      <c r="J124" s="94" t="s">
        <v>324</v>
      </c>
    </row>
    <row r="125" spans="2:10">
      <c r="B125" s="91">
        <f t="shared" si="1"/>
        <v>120</v>
      </c>
      <c r="C125" s="92"/>
      <c r="D125" s="92"/>
      <c r="E125" s="92"/>
      <c r="F125" s="92"/>
      <c r="G125" s="92" t="s">
        <v>325</v>
      </c>
      <c r="H125" s="92"/>
      <c r="I125" s="93">
        <v>504</v>
      </c>
      <c r="J125" s="94" t="s">
        <v>326</v>
      </c>
    </row>
    <row r="126" spans="2:10">
      <c r="B126" s="91">
        <f t="shared" si="1"/>
        <v>121</v>
      </c>
      <c r="C126" s="92"/>
      <c r="D126" s="92"/>
      <c r="E126" s="92"/>
      <c r="F126" s="92"/>
      <c r="G126" s="92" t="s">
        <v>327</v>
      </c>
      <c r="H126" s="92"/>
      <c r="I126" s="93">
        <v>322</v>
      </c>
      <c r="J126" s="94" t="s">
        <v>328</v>
      </c>
    </row>
    <row r="127" spans="2:10">
      <c r="B127" s="91">
        <f t="shared" si="1"/>
        <v>122</v>
      </c>
      <c r="C127" s="92"/>
      <c r="D127" s="92"/>
      <c r="E127" s="92"/>
      <c r="F127" s="92"/>
      <c r="G127" s="92" t="s">
        <v>329</v>
      </c>
      <c r="H127" s="92"/>
      <c r="I127" s="93">
        <v>302</v>
      </c>
      <c r="J127" s="94" t="s">
        <v>330</v>
      </c>
    </row>
    <row r="128" spans="2:10">
      <c r="B128" s="91">
        <f t="shared" si="1"/>
        <v>123</v>
      </c>
      <c r="C128" s="92"/>
      <c r="D128" s="92"/>
      <c r="E128" s="92"/>
      <c r="F128" s="92"/>
      <c r="G128" s="92" t="s">
        <v>331</v>
      </c>
      <c r="H128" s="92"/>
      <c r="I128" s="93">
        <v>319</v>
      </c>
      <c r="J128" s="94" t="s">
        <v>332</v>
      </c>
    </row>
    <row r="129" spans="2:10">
      <c r="B129" s="91">
        <f t="shared" si="1"/>
        <v>124</v>
      </c>
      <c r="C129" s="92"/>
      <c r="D129" s="92"/>
      <c r="E129" s="92"/>
      <c r="F129" s="92"/>
      <c r="G129" s="92" t="s">
        <v>333</v>
      </c>
      <c r="H129" s="92"/>
      <c r="I129" s="93">
        <v>335</v>
      </c>
      <c r="J129" s="94" t="s">
        <v>334</v>
      </c>
    </row>
    <row r="130" spans="2:10">
      <c r="B130" s="91">
        <f t="shared" si="1"/>
        <v>125</v>
      </c>
      <c r="C130" s="92"/>
      <c r="D130" s="92"/>
      <c r="E130" s="92"/>
      <c r="F130" s="92"/>
      <c r="G130" s="92" t="s">
        <v>335</v>
      </c>
      <c r="H130" s="92"/>
      <c r="I130" s="93">
        <v>238</v>
      </c>
      <c r="J130" s="94" t="s">
        <v>336</v>
      </c>
    </row>
    <row r="131" spans="2:10">
      <c r="B131" s="91">
        <f t="shared" si="1"/>
        <v>126</v>
      </c>
      <c r="C131" s="92"/>
      <c r="D131" s="92"/>
      <c r="E131" s="92"/>
      <c r="F131" s="92"/>
      <c r="G131" s="92" t="s">
        <v>337</v>
      </c>
      <c r="H131" s="92"/>
      <c r="I131" s="93">
        <v>383</v>
      </c>
      <c r="J131" s="94" t="s">
        <v>338</v>
      </c>
    </row>
    <row r="132" spans="2:10">
      <c r="B132" s="91">
        <f t="shared" si="1"/>
        <v>127</v>
      </c>
      <c r="C132" s="92"/>
      <c r="D132" s="92"/>
      <c r="E132" s="92"/>
      <c r="F132" s="92"/>
      <c r="G132" s="92" t="s">
        <v>339</v>
      </c>
      <c r="H132" s="92"/>
      <c r="I132" s="93">
        <v>517</v>
      </c>
      <c r="J132" s="94" t="s">
        <v>340</v>
      </c>
    </row>
    <row r="133" spans="2:10">
      <c r="B133" s="91">
        <f t="shared" si="1"/>
        <v>128</v>
      </c>
      <c r="C133" s="92"/>
      <c r="D133" s="92"/>
      <c r="E133" s="92"/>
      <c r="F133" s="92"/>
      <c r="G133" s="92" t="s">
        <v>341</v>
      </c>
      <c r="H133" s="92"/>
      <c r="I133" s="93">
        <v>317</v>
      </c>
      <c r="J133" s="94" t="s">
        <v>342</v>
      </c>
    </row>
    <row r="134" spans="2:10">
      <c r="B134" s="91">
        <f t="shared" si="1"/>
        <v>129</v>
      </c>
      <c r="C134" s="92"/>
      <c r="D134" s="92"/>
      <c r="E134" s="92"/>
      <c r="F134" s="92"/>
      <c r="G134" s="92" t="s">
        <v>343</v>
      </c>
      <c r="H134" s="92"/>
      <c r="I134" s="93">
        <v>425</v>
      </c>
      <c r="J134" s="94" t="s">
        <v>344</v>
      </c>
    </row>
    <row r="135" spans="2:10">
      <c r="B135" s="91">
        <f t="shared" si="1"/>
        <v>130</v>
      </c>
      <c r="C135" s="92"/>
      <c r="D135" s="92"/>
      <c r="E135" s="92"/>
      <c r="F135" s="92"/>
      <c r="G135" s="92" t="s">
        <v>345</v>
      </c>
      <c r="H135" s="92"/>
      <c r="I135" s="93">
        <v>714</v>
      </c>
      <c r="J135" s="94" t="s">
        <v>346</v>
      </c>
    </row>
    <row r="136" spans="2:10">
      <c r="B136" s="91">
        <f t="shared" si="1"/>
        <v>131</v>
      </c>
      <c r="C136" s="92"/>
      <c r="D136" s="92"/>
      <c r="E136" s="92"/>
      <c r="F136" s="92"/>
      <c r="G136" s="92" t="s">
        <v>347</v>
      </c>
      <c r="H136" s="92"/>
      <c r="I136" s="93">
        <v>763</v>
      </c>
      <c r="J136" s="94" t="s">
        <v>348</v>
      </c>
    </row>
    <row r="137" spans="2:10">
      <c r="B137" s="91">
        <f t="shared" si="1"/>
        <v>132</v>
      </c>
      <c r="C137" s="92"/>
      <c r="D137" s="92"/>
      <c r="E137" s="92"/>
      <c r="F137" s="92"/>
      <c r="G137" s="92" t="s">
        <v>349</v>
      </c>
      <c r="H137" s="92"/>
      <c r="I137" s="93">
        <v>308</v>
      </c>
      <c r="J137" s="94" t="s">
        <v>350</v>
      </c>
    </row>
    <row r="138" spans="2:10">
      <c r="B138" s="91">
        <f t="shared" si="1"/>
        <v>133</v>
      </c>
      <c r="C138" s="92"/>
      <c r="D138" s="92"/>
      <c r="E138" s="92"/>
      <c r="F138" s="92"/>
      <c r="G138" s="92" t="s">
        <v>351</v>
      </c>
      <c r="H138" s="92"/>
      <c r="I138" s="93">
        <v>297</v>
      </c>
      <c r="J138" s="94" t="s">
        <v>352</v>
      </c>
    </row>
    <row r="139" spans="2:10">
      <c r="B139" s="91">
        <f t="shared" si="1"/>
        <v>134</v>
      </c>
      <c r="C139" s="92"/>
      <c r="D139" s="92"/>
      <c r="E139" s="92"/>
      <c r="F139" s="92"/>
      <c r="G139" s="92" t="s">
        <v>353</v>
      </c>
      <c r="H139" s="92"/>
      <c r="I139" s="93">
        <v>350</v>
      </c>
      <c r="J139" s="94" t="s">
        <v>354</v>
      </c>
    </row>
    <row r="140" spans="2:10">
      <c r="B140" s="91">
        <f t="shared" si="1"/>
        <v>135</v>
      </c>
      <c r="C140" s="92"/>
      <c r="D140" s="92"/>
      <c r="E140" s="92"/>
      <c r="F140" s="92"/>
      <c r="G140" s="92" t="s">
        <v>355</v>
      </c>
      <c r="H140" s="92"/>
      <c r="I140" s="93">
        <v>239</v>
      </c>
      <c r="J140" s="94" t="s">
        <v>356</v>
      </c>
    </row>
    <row r="141" spans="2:10">
      <c r="B141" s="91">
        <f t="shared" si="1"/>
        <v>136</v>
      </c>
      <c r="C141" s="92"/>
      <c r="D141" s="92"/>
      <c r="E141" s="92"/>
      <c r="F141" s="92"/>
      <c r="G141" s="92" t="s">
        <v>357</v>
      </c>
      <c r="H141" s="92"/>
      <c r="I141" s="93">
        <v>237</v>
      </c>
      <c r="J141" s="94" t="s">
        <v>358</v>
      </c>
    </row>
    <row r="142" spans="2:10">
      <c r="B142" s="91">
        <f t="shared" si="1"/>
        <v>137</v>
      </c>
      <c r="C142" s="92"/>
      <c r="D142" s="92"/>
      <c r="E142" s="92"/>
      <c r="F142" s="92"/>
      <c r="G142" s="92" t="s">
        <v>359</v>
      </c>
      <c r="H142" s="92"/>
      <c r="I142" s="93">
        <v>333</v>
      </c>
      <c r="J142" s="94" t="s">
        <v>360</v>
      </c>
    </row>
    <row r="143" spans="2:10">
      <c r="B143" s="91">
        <f t="shared" si="1"/>
        <v>138</v>
      </c>
      <c r="C143" s="92"/>
      <c r="D143" s="92"/>
      <c r="E143" s="92"/>
      <c r="F143" s="92"/>
      <c r="G143" s="92" t="s">
        <v>361</v>
      </c>
      <c r="H143" s="92"/>
      <c r="I143" s="93">
        <v>240</v>
      </c>
      <c r="J143" s="94" t="s">
        <v>362</v>
      </c>
    </row>
    <row r="144" spans="2:10">
      <c r="B144" s="91">
        <f t="shared" si="1"/>
        <v>139</v>
      </c>
      <c r="C144" s="92"/>
      <c r="D144" s="92"/>
      <c r="E144" s="92"/>
      <c r="F144" s="92"/>
      <c r="G144" s="92" t="s">
        <v>363</v>
      </c>
      <c r="H144" s="92"/>
      <c r="I144" s="93">
        <v>237</v>
      </c>
      <c r="J144" s="94" t="s">
        <v>364</v>
      </c>
    </row>
    <row r="145" spans="2:10">
      <c r="B145" s="91">
        <f t="shared" si="1"/>
        <v>140</v>
      </c>
      <c r="C145" s="92"/>
      <c r="D145" s="92"/>
      <c r="E145" s="92"/>
      <c r="F145" s="92"/>
      <c r="G145" s="92" t="s">
        <v>365</v>
      </c>
      <c r="H145" s="92"/>
      <c r="I145" s="93">
        <v>293</v>
      </c>
      <c r="J145" s="94" t="s">
        <v>366</v>
      </c>
    </row>
    <row r="146" spans="2:10">
      <c r="B146" s="91">
        <f t="shared" ref="B146:B209" si="2">B145+1</f>
        <v>141</v>
      </c>
      <c r="C146" s="92"/>
      <c r="D146" s="92"/>
      <c r="E146" s="92"/>
      <c r="F146" s="92"/>
      <c r="G146" s="92" t="s">
        <v>367</v>
      </c>
      <c r="H146" s="92"/>
      <c r="I146" s="93">
        <v>848</v>
      </c>
      <c r="J146" s="94" t="s">
        <v>368</v>
      </c>
    </row>
    <row r="147" spans="2:10">
      <c r="B147" s="91">
        <f t="shared" si="2"/>
        <v>142</v>
      </c>
      <c r="C147" s="92"/>
      <c r="D147" s="92"/>
      <c r="E147" s="92"/>
      <c r="F147" s="92"/>
      <c r="G147" s="92" t="s">
        <v>369</v>
      </c>
      <c r="H147" s="92"/>
      <c r="I147" s="93">
        <v>337</v>
      </c>
      <c r="J147" s="94" t="s">
        <v>370</v>
      </c>
    </row>
    <row r="148" spans="2:10">
      <c r="B148" s="91">
        <f t="shared" si="2"/>
        <v>143</v>
      </c>
      <c r="C148" s="92"/>
      <c r="D148" s="92"/>
      <c r="E148" s="92"/>
      <c r="F148" s="92"/>
      <c r="G148" s="92" t="s">
        <v>371</v>
      </c>
      <c r="H148" s="92"/>
      <c r="I148" s="93">
        <v>243</v>
      </c>
      <c r="J148" s="94" t="s">
        <v>372</v>
      </c>
    </row>
    <row r="149" spans="2:10">
      <c r="B149" s="91">
        <f t="shared" si="2"/>
        <v>144</v>
      </c>
      <c r="C149" s="92"/>
      <c r="D149" s="92"/>
      <c r="E149" s="92"/>
      <c r="F149" s="92"/>
      <c r="G149" s="92" t="s">
        <v>373</v>
      </c>
      <c r="H149" s="92"/>
      <c r="I149" s="93">
        <v>242</v>
      </c>
      <c r="J149" s="94" t="s">
        <v>374</v>
      </c>
    </row>
    <row r="150" spans="2:10">
      <c r="B150" s="91">
        <f t="shared" si="2"/>
        <v>145</v>
      </c>
      <c r="C150" s="92"/>
      <c r="D150" s="92"/>
      <c r="E150" s="92"/>
      <c r="F150" s="92"/>
      <c r="G150" s="92" t="s">
        <v>375</v>
      </c>
      <c r="H150" s="92"/>
      <c r="I150" s="93">
        <v>268</v>
      </c>
      <c r="J150" s="94" t="s">
        <v>376</v>
      </c>
    </row>
    <row r="151" spans="2:10">
      <c r="B151" s="91">
        <f t="shared" si="2"/>
        <v>146</v>
      </c>
      <c r="C151" s="92"/>
      <c r="D151" s="92"/>
      <c r="E151" s="92"/>
      <c r="F151" s="92"/>
      <c r="G151" s="92" t="s">
        <v>377</v>
      </c>
      <c r="H151" s="92"/>
      <c r="I151" s="93">
        <v>84</v>
      </c>
      <c r="J151" s="94" t="s">
        <v>378</v>
      </c>
    </row>
    <row r="152" spans="2:10">
      <c r="B152" s="91">
        <f t="shared" si="2"/>
        <v>147</v>
      </c>
      <c r="C152" s="92"/>
      <c r="D152" s="92"/>
      <c r="E152" s="92"/>
      <c r="F152" s="92" t="s">
        <v>379</v>
      </c>
      <c r="G152" s="92" t="s">
        <v>220</v>
      </c>
      <c r="H152" s="92"/>
      <c r="I152" s="93">
        <v>36</v>
      </c>
      <c r="J152" s="94" t="s">
        <v>121</v>
      </c>
    </row>
    <row r="153" spans="2:10">
      <c r="B153" s="91">
        <f t="shared" si="2"/>
        <v>148</v>
      </c>
      <c r="C153" s="92"/>
      <c r="D153" s="92"/>
      <c r="E153" s="92"/>
      <c r="F153" s="92"/>
      <c r="G153" s="92" t="s">
        <v>380</v>
      </c>
      <c r="H153" s="92"/>
      <c r="I153" s="93">
        <v>0</v>
      </c>
      <c r="J153" s="94" t="s">
        <v>231</v>
      </c>
    </row>
    <row r="154" spans="2:10">
      <c r="B154" s="91">
        <f t="shared" si="2"/>
        <v>149</v>
      </c>
      <c r="C154" s="92"/>
      <c r="D154" s="92"/>
      <c r="E154" s="92"/>
      <c r="F154" s="92"/>
      <c r="G154" s="92" t="s">
        <v>381</v>
      </c>
      <c r="H154" s="92"/>
      <c r="I154" s="93">
        <v>487</v>
      </c>
      <c r="J154" s="94" t="s">
        <v>382</v>
      </c>
    </row>
    <row r="155" spans="2:10">
      <c r="B155" s="91">
        <f t="shared" si="2"/>
        <v>150</v>
      </c>
      <c r="C155" s="92"/>
      <c r="D155" s="92"/>
      <c r="E155" s="92"/>
      <c r="F155" s="92" t="s">
        <v>383</v>
      </c>
      <c r="G155" s="92" t="s">
        <v>220</v>
      </c>
      <c r="H155" s="92"/>
      <c r="I155" s="93">
        <v>33</v>
      </c>
      <c r="J155" s="94" t="s">
        <v>121</v>
      </c>
    </row>
    <row r="156" spans="2:10">
      <c r="B156" s="91">
        <f t="shared" si="2"/>
        <v>151</v>
      </c>
      <c r="C156" s="92"/>
      <c r="D156" s="92"/>
      <c r="E156" s="92"/>
      <c r="F156" s="92"/>
      <c r="G156" s="92" t="s">
        <v>384</v>
      </c>
      <c r="H156" s="92"/>
      <c r="I156" s="93">
        <v>159</v>
      </c>
      <c r="J156" s="94" t="s">
        <v>385</v>
      </c>
    </row>
    <row r="157" spans="2:10">
      <c r="B157" s="91">
        <f t="shared" si="2"/>
        <v>152</v>
      </c>
      <c r="C157" s="92"/>
      <c r="D157" s="92"/>
      <c r="E157" s="92"/>
      <c r="F157" s="92"/>
      <c r="G157" s="92" t="s">
        <v>386</v>
      </c>
      <c r="H157" s="92"/>
      <c r="I157" s="93">
        <v>525</v>
      </c>
      <c r="J157" s="94" t="s">
        <v>387</v>
      </c>
    </row>
    <row r="158" spans="2:10">
      <c r="B158" s="91">
        <f t="shared" si="2"/>
        <v>153</v>
      </c>
      <c r="C158" s="92"/>
      <c r="D158" s="92"/>
      <c r="E158" s="92"/>
      <c r="F158" s="92"/>
      <c r="G158" s="92" t="s">
        <v>388</v>
      </c>
      <c r="H158" s="92"/>
      <c r="I158" s="93">
        <v>109</v>
      </c>
      <c r="J158" s="94" t="s">
        <v>385</v>
      </c>
    </row>
    <row r="159" spans="2:10">
      <c r="B159" s="91">
        <f t="shared" si="2"/>
        <v>154</v>
      </c>
      <c r="C159" s="92"/>
      <c r="D159" s="92"/>
      <c r="E159" s="92"/>
      <c r="F159" s="92"/>
      <c r="G159" s="92" t="s">
        <v>389</v>
      </c>
      <c r="H159" s="92"/>
      <c r="I159" s="93">
        <v>56</v>
      </c>
      <c r="J159" s="94" t="s">
        <v>390</v>
      </c>
    </row>
    <row r="160" spans="2:10">
      <c r="B160" s="91">
        <f t="shared" si="2"/>
        <v>155</v>
      </c>
      <c r="C160" s="92"/>
      <c r="D160" s="92"/>
      <c r="E160" s="92"/>
      <c r="F160" s="92"/>
      <c r="G160" s="92" t="s">
        <v>391</v>
      </c>
      <c r="H160" s="92"/>
      <c r="I160" s="93">
        <v>451</v>
      </c>
      <c r="J160" s="94" t="s">
        <v>392</v>
      </c>
    </row>
    <row r="161" spans="2:10">
      <c r="B161" s="91">
        <f t="shared" si="2"/>
        <v>156</v>
      </c>
      <c r="C161" s="92"/>
      <c r="D161" s="92"/>
      <c r="E161" s="92"/>
      <c r="F161" s="92"/>
      <c r="G161" s="92" t="s">
        <v>393</v>
      </c>
      <c r="H161" s="92"/>
      <c r="I161" s="93">
        <v>0</v>
      </c>
      <c r="J161" s="94" t="s">
        <v>394</v>
      </c>
    </row>
    <row r="162" spans="2:10">
      <c r="B162" s="91">
        <f t="shared" si="2"/>
        <v>157</v>
      </c>
      <c r="C162" s="92"/>
      <c r="D162" s="92"/>
      <c r="E162" s="92"/>
      <c r="F162" s="92" t="s">
        <v>395</v>
      </c>
      <c r="G162" s="92" t="s">
        <v>220</v>
      </c>
      <c r="H162" s="92"/>
      <c r="I162" s="93">
        <v>31</v>
      </c>
      <c r="J162" s="94" t="s">
        <v>121</v>
      </c>
    </row>
    <row r="163" spans="2:10">
      <c r="B163" s="91">
        <f t="shared" si="2"/>
        <v>158</v>
      </c>
      <c r="C163" s="92"/>
      <c r="D163" s="92"/>
      <c r="E163" s="92"/>
      <c r="F163" s="92"/>
      <c r="G163" s="92" t="s">
        <v>396</v>
      </c>
      <c r="H163" s="92"/>
      <c r="I163" s="93">
        <v>22</v>
      </c>
      <c r="J163" s="94" t="s">
        <v>397</v>
      </c>
    </row>
    <row r="164" spans="2:10">
      <c r="B164" s="91">
        <f t="shared" si="2"/>
        <v>159</v>
      </c>
      <c r="C164" s="92"/>
      <c r="D164" s="92"/>
      <c r="E164" s="92"/>
      <c r="F164" s="92" t="s">
        <v>398</v>
      </c>
      <c r="G164" s="92" t="s">
        <v>220</v>
      </c>
      <c r="H164" s="92"/>
      <c r="I164" s="93">
        <v>36</v>
      </c>
      <c r="J164" s="94" t="s">
        <v>121</v>
      </c>
    </row>
    <row r="165" spans="2:10">
      <c r="B165" s="91">
        <f t="shared" si="2"/>
        <v>160</v>
      </c>
      <c r="C165" s="92"/>
      <c r="D165" s="92"/>
      <c r="E165" s="92"/>
      <c r="F165" s="92"/>
      <c r="G165" s="92" t="s">
        <v>399</v>
      </c>
      <c r="H165" s="92"/>
      <c r="I165" s="93"/>
      <c r="J165" s="94" t="s">
        <v>400</v>
      </c>
    </row>
    <row r="166" spans="2:10">
      <c r="B166" s="91">
        <f t="shared" si="2"/>
        <v>161</v>
      </c>
      <c r="C166" s="92"/>
      <c r="D166" s="92"/>
      <c r="E166" s="92"/>
      <c r="F166" s="92"/>
      <c r="G166" s="92" t="s">
        <v>401</v>
      </c>
      <c r="H166" s="92"/>
      <c r="I166" s="93">
        <v>55</v>
      </c>
      <c r="J166" s="94" t="s">
        <v>402</v>
      </c>
    </row>
    <row r="167" spans="2:10">
      <c r="B167" s="91">
        <f t="shared" si="2"/>
        <v>162</v>
      </c>
      <c r="C167" s="92"/>
      <c r="D167" s="92"/>
      <c r="E167" s="92"/>
      <c r="F167" s="92"/>
      <c r="G167" s="92" t="s">
        <v>403</v>
      </c>
      <c r="H167" s="92"/>
      <c r="I167" s="93">
        <v>554</v>
      </c>
      <c r="J167" s="94" t="s">
        <v>404</v>
      </c>
    </row>
    <row r="168" spans="2:10">
      <c r="B168" s="91">
        <f t="shared" si="2"/>
        <v>163</v>
      </c>
      <c r="C168" s="92"/>
      <c r="D168" s="92"/>
      <c r="E168" s="92"/>
      <c r="F168" s="92"/>
      <c r="G168" s="92" t="s">
        <v>405</v>
      </c>
      <c r="H168" s="92"/>
      <c r="I168" s="93">
        <v>283</v>
      </c>
      <c r="J168" s="94" t="s">
        <v>406</v>
      </c>
    </row>
    <row r="169" spans="2:10">
      <c r="B169" s="91">
        <f t="shared" si="2"/>
        <v>164</v>
      </c>
      <c r="C169" s="92"/>
      <c r="D169" s="92"/>
      <c r="E169" s="92"/>
      <c r="F169" s="92"/>
      <c r="G169" s="92" t="s">
        <v>407</v>
      </c>
      <c r="H169" s="92"/>
      <c r="I169" s="93">
        <v>278</v>
      </c>
      <c r="J169" s="94" t="s">
        <v>408</v>
      </c>
    </row>
    <row r="170" spans="2:10">
      <c r="B170" s="91">
        <f t="shared" si="2"/>
        <v>165</v>
      </c>
      <c r="C170" s="92"/>
      <c r="D170" s="92" t="s">
        <v>409</v>
      </c>
      <c r="E170" s="92"/>
      <c r="F170" s="92"/>
      <c r="G170" s="92" t="s">
        <v>410</v>
      </c>
      <c r="H170" s="92"/>
      <c r="I170" s="93">
        <v>2750</v>
      </c>
      <c r="J170" s="94" t="s">
        <v>409</v>
      </c>
    </row>
    <row r="171" spans="2:10">
      <c r="B171" s="91">
        <f t="shared" si="2"/>
        <v>166</v>
      </c>
      <c r="C171" s="92"/>
      <c r="D171" s="92" t="s">
        <v>411</v>
      </c>
      <c r="E171" s="92"/>
      <c r="F171" s="92"/>
      <c r="G171" s="92" t="s">
        <v>412</v>
      </c>
      <c r="H171" s="92"/>
      <c r="I171" s="93">
        <v>238</v>
      </c>
      <c r="J171" s="94" t="s">
        <v>411</v>
      </c>
    </row>
    <row r="172" spans="2:10">
      <c r="B172" s="91">
        <f t="shared" si="2"/>
        <v>167</v>
      </c>
      <c r="C172" s="92"/>
      <c r="D172" s="92"/>
      <c r="E172" s="92"/>
      <c r="F172" s="92"/>
      <c r="G172" s="92" t="s">
        <v>413</v>
      </c>
      <c r="H172" s="92"/>
      <c r="I172" s="93">
        <v>274</v>
      </c>
      <c r="J172" s="94" t="s">
        <v>414</v>
      </c>
    </row>
    <row r="173" spans="2:10">
      <c r="B173" s="91">
        <f t="shared" si="2"/>
        <v>168</v>
      </c>
      <c r="C173" s="92"/>
      <c r="D173" s="92"/>
      <c r="E173" s="92"/>
      <c r="F173" s="92"/>
      <c r="G173" s="92" t="s">
        <v>415</v>
      </c>
      <c r="H173" s="92"/>
      <c r="I173" s="93">
        <v>247</v>
      </c>
      <c r="J173" s="94" t="s">
        <v>416</v>
      </c>
    </row>
    <row r="174" spans="2:10">
      <c r="B174" s="91">
        <f t="shared" si="2"/>
        <v>169</v>
      </c>
      <c r="C174" s="92"/>
      <c r="D174" s="92"/>
      <c r="E174" s="92"/>
      <c r="F174" s="92"/>
      <c r="G174" s="92" t="s">
        <v>417</v>
      </c>
      <c r="H174" s="92"/>
      <c r="I174" s="93">
        <v>252</v>
      </c>
      <c r="J174" s="94" t="s">
        <v>418</v>
      </c>
    </row>
    <row r="175" spans="2:10">
      <c r="B175" s="91">
        <f t="shared" si="2"/>
        <v>170</v>
      </c>
      <c r="C175" s="92"/>
      <c r="D175" s="92"/>
      <c r="E175" s="92"/>
      <c r="F175" s="92"/>
      <c r="G175" s="92" t="s">
        <v>419</v>
      </c>
      <c r="H175" s="92"/>
      <c r="I175" s="93">
        <v>247</v>
      </c>
      <c r="J175" s="94" t="s">
        <v>420</v>
      </c>
    </row>
    <row r="176" spans="2:10">
      <c r="B176" s="91">
        <f t="shared" si="2"/>
        <v>171</v>
      </c>
      <c r="C176" s="92"/>
      <c r="D176" s="92"/>
      <c r="E176" s="92"/>
      <c r="F176" s="92"/>
      <c r="G176" s="92" t="s">
        <v>421</v>
      </c>
      <c r="H176" s="92"/>
      <c r="I176" s="93">
        <v>429</v>
      </c>
      <c r="J176" s="94" t="s">
        <v>422</v>
      </c>
    </row>
    <row r="177" spans="2:10">
      <c r="B177" s="91">
        <f t="shared" si="2"/>
        <v>172</v>
      </c>
      <c r="C177" s="92"/>
      <c r="D177" s="92"/>
      <c r="E177" s="92"/>
      <c r="F177" s="92"/>
      <c r="G177" s="92" t="s">
        <v>423</v>
      </c>
      <c r="H177" s="92"/>
      <c r="I177" s="93">
        <v>574</v>
      </c>
      <c r="J177" s="94" t="s">
        <v>424</v>
      </c>
    </row>
    <row r="178" spans="2:10">
      <c r="B178" s="91">
        <f t="shared" si="2"/>
        <v>173</v>
      </c>
      <c r="C178" s="92"/>
      <c r="D178" s="92"/>
      <c r="E178" s="92"/>
      <c r="F178" s="92"/>
      <c r="G178" s="92" t="s">
        <v>425</v>
      </c>
      <c r="H178" s="92"/>
      <c r="I178" s="93">
        <v>119</v>
      </c>
      <c r="J178" s="94" t="s">
        <v>426</v>
      </c>
    </row>
    <row r="179" spans="2:10">
      <c r="B179" s="91">
        <f t="shared" si="2"/>
        <v>174</v>
      </c>
      <c r="C179" s="92"/>
      <c r="D179" s="92"/>
      <c r="E179" s="92"/>
      <c r="F179" s="92"/>
      <c r="G179" s="92" t="s">
        <v>427</v>
      </c>
      <c r="H179" s="92"/>
      <c r="I179" s="93">
        <v>2683</v>
      </c>
      <c r="J179" s="94" t="s">
        <v>428</v>
      </c>
    </row>
    <row r="180" spans="2:10">
      <c r="B180" s="91">
        <f t="shared" si="2"/>
        <v>175</v>
      </c>
      <c r="C180" s="92"/>
      <c r="D180" s="92"/>
      <c r="E180" s="92"/>
      <c r="F180" s="92"/>
      <c r="G180" s="92" t="s">
        <v>429</v>
      </c>
      <c r="H180" s="92"/>
      <c r="I180" s="93">
        <v>90</v>
      </c>
      <c r="J180" s="94" t="s">
        <v>430</v>
      </c>
    </row>
    <row r="181" spans="2:10">
      <c r="B181" s="91">
        <f t="shared" si="2"/>
        <v>176</v>
      </c>
      <c r="C181" s="92"/>
      <c r="D181" s="92"/>
      <c r="E181" s="92"/>
      <c r="F181" s="92"/>
      <c r="G181" s="92" t="s">
        <v>431</v>
      </c>
      <c r="H181" s="92"/>
      <c r="I181" s="93">
        <v>959</v>
      </c>
      <c r="J181" s="94" t="s">
        <v>432</v>
      </c>
    </row>
    <row r="182" spans="2:10">
      <c r="B182" s="91">
        <f t="shared" si="2"/>
        <v>177</v>
      </c>
      <c r="C182" s="92"/>
      <c r="D182" s="92"/>
      <c r="E182" s="92"/>
      <c r="F182" s="92"/>
      <c r="G182" s="92" t="s">
        <v>433</v>
      </c>
      <c r="H182" s="92"/>
      <c r="I182" s="93">
        <v>579</v>
      </c>
      <c r="J182" s="94" t="s">
        <v>434</v>
      </c>
    </row>
    <row r="183" spans="2:10">
      <c r="B183" s="91">
        <f t="shared" si="2"/>
        <v>178</v>
      </c>
      <c r="C183" s="92"/>
      <c r="D183" s="92"/>
      <c r="E183" s="92"/>
      <c r="F183" s="92"/>
      <c r="G183" s="92" t="s">
        <v>435</v>
      </c>
      <c r="H183" s="92"/>
      <c r="I183" s="93">
        <v>246</v>
      </c>
      <c r="J183" s="94" t="s">
        <v>436</v>
      </c>
    </row>
    <row r="184" spans="2:10">
      <c r="B184" s="91">
        <f t="shared" si="2"/>
        <v>179</v>
      </c>
      <c r="C184" s="92"/>
      <c r="D184" s="92"/>
      <c r="E184" s="92"/>
      <c r="F184" s="92"/>
      <c r="G184" s="92" t="s">
        <v>437</v>
      </c>
      <c r="H184" s="92"/>
      <c r="I184" s="93">
        <v>87</v>
      </c>
      <c r="J184" s="94" t="s">
        <v>438</v>
      </c>
    </row>
    <row r="185" spans="2:10">
      <c r="B185" s="91">
        <f t="shared" si="2"/>
        <v>180</v>
      </c>
      <c r="C185" s="92"/>
      <c r="D185" s="92"/>
      <c r="E185" s="92"/>
      <c r="F185" s="92"/>
      <c r="G185" s="92" t="s">
        <v>439</v>
      </c>
      <c r="H185" s="92"/>
      <c r="I185" s="93">
        <v>83</v>
      </c>
      <c r="J185" s="94" t="s">
        <v>440</v>
      </c>
    </row>
    <row r="186" spans="2:10">
      <c r="B186" s="91">
        <f t="shared" si="2"/>
        <v>181</v>
      </c>
      <c r="C186" s="92"/>
      <c r="D186" s="92"/>
      <c r="E186" s="92"/>
      <c r="F186" s="92"/>
      <c r="G186" s="92" t="s">
        <v>441</v>
      </c>
      <c r="H186" s="92"/>
      <c r="I186" s="93">
        <v>184</v>
      </c>
      <c r="J186" s="94" t="s">
        <v>442</v>
      </c>
    </row>
    <row r="187" spans="2:10">
      <c r="B187" s="91">
        <f t="shared" si="2"/>
        <v>182</v>
      </c>
      <c r="C187" s="92"/>
      <c r="D187" s="92"/>
      <c r="E187" s="92"/>
      <c r="F187" s="92"/>
      <c r="G187" s="92" t="s">
        <v>443</v>
      </c>
      <c r="H187" s="92"/>
      <c r="I187" s="93">
        <v>112</v>
      </c>
      <c r="J187" s="94" t="s">
        <v>444</v>
      </c>
    </row>
    <row r="188" spans="2:10">
      <c r="B188" s="91">
        <f t="shared" si="2"/>
        <v>183</v>
      </c>
      <c r="C188" s="92"/>
      <c r="D188" s="92"/>
      <c r="E188" s="92"/>
      <c r="F188" s="92"/>
      <c r="G188" s="92" t="s">
        <v>445</v>
      </c>
      <c r="H188" s="92"/>
      <c r="I188" s="93">
        <v>269</v>
      </c>
      <c r="J188" s="94" t="s">
        <v>446</v>
      </c>
    </row>
    <row r="189" spans="2:10">
      <c r="B189" s="91">
        <f t="shared" si="2"/>
        <v>184</v>
      </c>
      <c r="C189" s="92"/>
      <c r="D189" s="92"/>
      <c r="E189" s="92"/>
      <c r="F189" s="92"/>
      <c r="G189" s="92" t="s">
        <v>447</v>
      </c>
      <c r="H189" s="92"/>
      <c r="I189" s="93">
        <v>241</v>
      </c>
      <c r="J189" s="94" t="s">
        <v>448</v>
      </c>
    </row>
    <row r="190" spans="2:10">
      <c r="B190" s="91">
        <f t="shared" si="2"/>
        <v>185</v>
      </c>
      <c r="C190" s="92"/>
      <c r="D190" s="92"/>
      <c r="E190" s="92"/>
      <c r="F190" s="92"/>
      <c r="G190" s="92" t="s">
        <v>449</v>
      </c>
      <c r="H190" s="92"/>
      <c r="I190" s="93">
        <v>411</v>
      </c>
      <c r="J190" s="94" t="s">
        <v>450</v>
      </c>
    </row>
    <row r="191" spans="2:10">
      <c r="B191" s="91">
        <f t="shared" si="2"/>
        <v>186</v>
      </c>
      <c r="C191" s="92"/>
      <c r="D191" s="92"/>
      <c r="E191" s="92"/>
      <c r="F191" s="92"/>
      <c r="G191" s="92" t="s">
        <v>451</v>
      </c>
      <c r="H191" s="92"/>
      <c r="I191" s="93">
        <v>1190</v>
      </c>
      <c r="J191" s="94" t="s">
        <v>452</v>
      </c>
    </row>
    <row r="192" spans="2:10">
      <c r="B192" s="91">
        <f t="shared" si="2"/>
        <v>187</v>
      </c>
      <c r="C192" s="92"/>
      <c r="D192" s="92"/>
      <c r="E192" s="92"/>
      <c r="F192" s="92"/>
      <c r="G192" s="92" t="s">
        <v>453</v>
      </c>
      <c r="H192" s="92"/>
      <c r="I192" s="93">
        <v>429</v>
      </c>
      <c r="J192" s="94" t="s">
        <v>454</v>
      </c>
    </row>
    <row r="193" spans="2:10">
      <c r="B193" s="91">
        <f t="shared" si="2"/>
        <v>188</v>
      </c>
      <c r="C193" s="92"/>
      <c r="D193" s="92"/>
      <c r="E193" s="92"/>
      <c r="F193" s="92"/>
      <c r="G193" s="92" t="s">
        <v>455</v>
      </c>
      <c r="H193" s="92"/>
      <c r="I193" s="93">
        <v>186</v>
      </c>
      <c r="J193" s="94" t="s">
        <v>456</v>
      </c>
    </row>
    <row r="194" spans="2:10">
      <c r="B194" s="91">
        <f t="shared" si="2"/>
        <v>189</v>
      </c>
      <c r="C194" s="92"/>
      <c r="D194" s="92"/>
      <c r="E194" s="92"/>
      <c r="F194" s="92"/>
      <c r="G194" s="92" t="s">
        <v>457</v>
      </c>
      <c r="H194" s="92"/>
      <c r="I194" s="93">
        <v>265</v>
      </c>
      <c r="J194" s="94" t="s">
        <v>458</v>
      </c>
    </row>
    <row r="195" spans="2:10">
      <c r="B195" s="91">
        <f t="shared" si="2"/>
        <v>190</v>
      </c>
      <c r="C195" s="92"/>
      <c r="D195" s="92"/>
      <c r="E195" s="92"/>
      <c r="F195" s="92"/>
      <c r="G195" s="92" t="s">
        <v>459</v>
      </c>
      <c r="H195" s="92"/>
      <c r="I195" s="93">
        <v>256</v>
      </c>
      <c r="J195" s="94" t="s">
        <v>460</v>
      </c>
    </row>
    <row r="196" spans="2:10">
      <c r="B196" s="91">
        <f t="shared" si="2"/>
        <v>191</v>
      </c>
      <c r="C196" s="92"/>
      <c r="D196" s="92"/>
      <c r="E196" s="92"/>
      <c r="F196" s="92"/>
      <c r="G196" s="92" t="s">
        <v>461</v>
      </c>
      <c r="H196" s="92"/>
      <c r="I196" s="93">
        <v>245</v>
      </c>
      <c r="J196" s="94" t="s">
        <v>462</v>
      </c>
    </row>
    <row r="197" spans="2:10">
      <c r="B197" s="91">
        <f t="shared" si="2"/>
        <v>192</v>
      </c>
      <c r="C197" s="92"/>
      <c r="D197" s="92"/>
      <c r="E197" s="92"/>
      <c r="F197" s="92"/>
      <c r="G197" s="92" t="s">
        <v>463</v>
      </c>
      <c r="H197" s="92"/>
      <c r="I197" s="93">
        <v>132</v>
      </c>
      <c r="J197" s="94" t="s">
        <v>464</v>
      </c>
    </row>
    <row r="198" spans="2:10">
      <c r="B198" s="91">
        <f t="shared" si="2"/>
        <v>193</v>
      </c>
      <c r="C198" s="92"/>
      <c r="D198" s="92"/>
      <c r="E198" s="92"/>
      <c r="F198" s="92"/>
      <c r="G198" s="92" t="s">
        <v>465</v>
      </c>
      <c r="H198" s="92"/>
      <c r="I198" s="93">
        <v>210</v>
      </c>
      <c r="J198" s="94" t="s">
        <v>466</v>
      </c>
    </row>
    <row r="199" spans="2:10">
      <c r="B199" s="91">
        <f t="shared" si="2"/>
        <v>194</v>
      </c>
      <c r="C199" s="92"/>
      <c r="D199" s="92"/>
      <c r="E199" s="92"/>
      <c r="F199" s="92"/>
      <c r="G199" s="92" t="s">
        <v>467</v>
      </c>
      <c r="H199" s="92"/>
      <c r="I199" s="93">
        <v>156</v>
      </c>
      <c r="J199" s="94" t="s">
        <v>468</v>
      </c>
    </row>
    <row r="200" spans="2:10">
      <c r="B200" s="91">
        <f t="shared" si="2"/>
        <v>195</v>
      </c>
      <c r="C200" s="92"/>
      <c r="D200" s="92"/>
      <c r="E200" s="92"/>
      <c r="F200" s="92"/>
      <c r="G200" s="92" t="s">
        <v>469</v>
      </c>
      <c r="H200" s="92"/>
      <c r="I200" s="93">
        <v>732</v>
      </c>
      <c r="J200" s="94" t="s">
        <v>470</v>
      </c>
    </row>
    <row r="201" spans="2:10">
      <c r="B201" s="91">
        <f t="shared" si="2"/>
        <v>196</v>
      </c>
      <c r="C201" s="92"/>
      <c r="D201" s="92"/>
      <c r="E201" s="92"/>
      <c r="F201" s="92"/>
      <c r="G201" s="92" t="s">
        <v>471</v>
      </c>
      <c r="H201" s="92"/>
      <c r="I201" s="93">
        <v>58</v>
      </c>
      <c r="J201" s="94" t="s">
        <v>472</v>
      </c>
    </row>
    <row r="202" spans="2:10">
      <c r="B202" s="91">
        <f t="shared" si="2"/>
        <v>197</v>
      </c>
      <c r="C202" s="92"/>
      <c r="D202" s="92"/>
      <c r="E202" s="92"/>
      <c r="F202" s="92"/>
      <c r="G202" s="92" t="s">
        <v>473</v>
      </c>
      <c r="H202" s="92"/>
      <c r="I202" s="93">
        <v>98</v>
      </c>
      <c r="J202" s="94" t="s">
        <v>474</v>
      </c>
    </row>
    <row r="203" spans="2:10">
      <c r="B203" s="91">
        <f t="shared" si="2"/>
        <v>198</v>
      </c>
      <c r="C203" s="92"/>
      <c r="D203" s="92"/>
      <c r="E203" s="92"/>
      <c r="F203" s="92"/>
      <c r="G203" s="92" t="s">
        <v>475</v>
      </c>
      <c r="H203" s="92"/>
      <c r="I203" s="93">
        <v>154</v>
      </c>
      <c r="J203" s="94" t="s">
        <v>476</v>
      </c>
    </row>
    <row r="204" spans="2:10">
      <c r="B204" s="91">
        <f t="shared" si="2"/>
        <v>199</v>
      </c>
      <c r="C204" s="92"/>
      <c r="D204" s="92"/>
      <c r="E204" s="92"/>
      <c r="F204" s="92"/>
      <c r="G204" s="92" t="s">
        <v>477</v>
      </c>
      <c r="H204" s="92"/>
      <c r="I204" s="93">
        <v>41</v>
      </c>
      <c r="J204" s="94" t="s">
        <v>478</v>
      </c>
    </row>
    <row r="205" spans="2:10">
      <c r="B205" s="91">
        <f t="shared" si="2"/>
        <v>200</v>
      </c>
      <c r="C205" s="92"/>
      <c r="D205" s="92"/>
      <c r="E205" s="92"/>
      <c r="F205" s="92"/>
      <c r="G205" s="92" t="s">
        <v>478</v>
      </c>
      <c r="H205" s="92"/>
      <c r="I205" s="93"/>
      <c r="J205" s="94" t="s">
        <v>231</v>
      </c>
    </row>
    <row r="206" spans="2:10">
      <c r="B206" s="91">
        <f t="shared" si="2"/>
        <v>201</v>
      </c>
      <c r="C206" s="92"/>
      <c r="D206" s="92"/>
      <c r="E206" s="92"/>
      <c r="F206" s="92"/>
      <c r="G206" s="92" t="s">
        <v>479</v>
      </c>
      <c r="H206" s="92"/>
      <c r="I206" s="93">
        <v>213</v>
      </c>
      <c r="J206" s="94" t="s">
        <v>480</v>
      </c>
    </row>
    <row r="207" spans="2:10">
      <c r="B207" s="91">
        <f t="shared" si="2"/>
        <v>202</v>
      </c>
      <c r="C207" s="92"/>
      <c r="D207" s="92"/>
      <c r="E207" s="92"/>
      <c r="F207" s="92"/>
      <c r="G207" s="92" t="s">
        <v>481</v>
      </c>
      <c r="H207" s="92"/>
      <c r="I207" s="93">
        <v>150</v>
      </c>
      <c r="J207" s="94" t="s">
        <v>482</v>
      </c>
    </row>
    <row r="208" spans="2:10">
      <c r="B208" s="91">
        <f t="shared" si="2"/>
        <v>203</v>
      </c>
      <c r="C208" s="92"/>
      <c r="D208" s="92"/>
      <c r="E208" s="92"/>
      <c r="F208" s="92"/>
      <c r="G208" s="92" t="s">
        <v>483</v>
      </c>
      <c r="H208" s="92"/>
      <c r="I208" s="93">
        <v>384</v>
      </c>
      <c r="J208" s="94" t="s">
        <v>484</v>
      </c>
    </row>
    <row r="209" spans="2:10">
      <c r="B209" s="91">
        <f t="shared" si="2"/>
        <v>204</v>
      </c>
      <c r="C209" s="92"/>
      <c r="D209" s="92"/>
      <c r="E209" s="92"/>
      <c r="F209" s="92"/>
      <c r="G209" s="92" t="s">
        <v>485</v>
      </c>
      <c r="H209" s="92"/>
      <c r="I209" s="93">
        <v>364</v>
      </c>
      <c r="J209" s="94" t="s">
        <v>486</v>
      </c>
    </row>
    <row r="210" spans="2:10">
      <c r="B210" s="91">
        <f t="shared" ref="B210:B250" si="3">B209+1</f>
        <v>205</v>
      </c>
      <c r="C210" s="92"/>
      <c r="D210" s="92"/>
      <c r="E210" s="92"/>
      <c r="F210" s="92"/>
      <c r="G210" s="92" t="s">
        <v>487</v>
      </c>
      <c r="H210" s="92"/>
      <c r="I210" s="93">
        <v>957</v>
      </c>
      <c r="J210" s="94" t="s">
        <v>488</v>
      </c>
    </row>
    <row r="211" spans="2:10">
      <c r="B211" s="91">
        <f t="shared" si="3"/>
        <v>206</v>
      </c>
      <c r="C211" s="92"/>
      <c r="D211" s="92"/>
      <c r="E211" s="92"/>
      <c r="F211" s="92"/>
      <c r="G211" s="92" t="s">
        <v>489</v>
      </c>
      <c r="H211" s="92"/>
      <c r="I211" s="93">
        <v>927</v>
      </c>
      <c r="J211" s="94" t="s">
        <v>490</v>
      </c>
    </row>
    <row r="212" spans="2:10">
      <c r="B212" s="91">
        <f t="shared" si="3"/>
        <v>207</v>
      </c>
      <c r="C212" s="92"/>
      <c r="D212" s="92"/>
      <c r="E212" s="92"/>
      <c r="F212" s="92"/>
      <c r="G212" s="92" t="s">
        <v>491</v>
      </c>
      <c r="H212" s="92"/>
      <c r="I212" s="93">
        <v>813</v>
      </c>
      <c r="J212" s="94" t="s">
        <v>492</v>
      </c>
    </row>
    <row r="213" spans="2:10">
      <c r="B213" s="91">
        <f t="shared" si="3"/>
        <v>208</v>
      </c>
      <c r="C213" s="92"/>
      <c r="D213" s="92"/>
      <c r="E213" s="92"/>
      <c r="F213" s="92"/>
      <c r="G213" s="92" t="s">
        <v>493</v>
      </c>
      <c r="H213" s="92"/>
      <c r="I213" s="93">
        <v>553</v>
      </c>
      <c r="J213" s="94" t="s">
        <v>494</v>
      </c>
    </row>
    <row r="214" spans="2:10">
      <c r="B214" s="91">
        <f t="shared" si="3"/>
        <v>209</v>
      </c>
      <c r="C214" s="92"/>
      <c r="D214" s="92"/>
      <c r="E214" s="92"/>
      <c r="F214" s="92" t="s">
        <v>495</v>
      </c>
      <c r="G214" s="92" t="s">
        <v>220</v>
      </c>
      <c r="H214" s="92"/>
      <c r="I214" s="93">
        <v>36</v>
      </c>
      <c r="J214" s="94" t="s">
        <v>121</v>
      </c>
    </row>
    <row r="215" spans="2:10">
      <c r="B215" s="91">
        <f t="shared" si="3"/>
        <v>210</v>
      </c>
      <c r="C215" s="92"/>
      <c r="D215" s="92"/>
      <c r="E215" s="92"/>
      <c r="F215" s="92"/>
      <c r="G215" s="92" t="s">
        <v>496</v>
      </c>
      <c r="H215" s="92"/>
      <c r="I215" s="93"/>
      <c r="J215" s="94" t="s">
        <v>231</v>
      </c>
    </row>
    <row r="216" spans="2:10">
      <c r="B216" s="91">
        <f t="shared" si="3"/>
        <v>211</v>
      </c>
      <c r="C216" s="92"/>
      <c r="D216" s="92"/>
      <c r="E216" s="92"/>
      <c r="F216" s="92"/>
      <c r="G216" s="92" t="s">
        <v>497</v>
      </c>
      <c r="H216" s="92"/>
      <c r="I216" s="93">
        <v>1029</v>
      </c>
      <c r="J216" s="94" t="s">
        <v>498</v>
      </c>
    </row>
    <row r="217" spans="2:10">
      <c r="B217" s="91">
        <f t="shared" si="3"/>
        <v>212</v>
      </c>
      <c r="C217" s="92"/>
      <c r="D217" s="92"/>
      <c r="E217" s="92"/>
      <c r="F217" s="92"/>
      <c r="G217" s="92" t="s">
        <v>499</v>
      </c>
      <c r="H217" s="92"/>
      <c r="I217" s="93">
        <v>546</v>
      </c>
      <c r="J217" s="94" t="s">
        <v>500</v>
      </c>
    </row>
    <row r="218" spans="2:10">
      <c r="B218" s="91">
        <f t="shared" si="3"/>
        <v>213</v>
      </c>
      <c r="C218" s="92"/>
      <c r="D218" s="92"/>
      <c r="E218" s="92"/>
      <c r="F218" s="92"/>
      <c r="G218" s="92" t="s">
        <v>501</v>
      </c>
      <c r="H218" s="92"/>
      <c r="I218" s="93">
        <v>259</v>
      </c>
      <c r="J218" s="94" t="s">
        <v>502</v>
      </c>
    </row>
    <row r="219" spans="2:10">
      <c r="B219" s="91">
        <f t="shared" si="3"/>
        <v>214</v>
      </c>
      <c r="C219" s="92"/>
      <c r="D219" s="92"/>
      <c r="E219" s="92"/>
      <c r="F219" s="92"/>
      <c r="G219" s="92" t="s">
        <v>503</v>
      </c>
      <c r="H219" s="92"/>
      <c r="I219" s="93">
        <v>647</v>
      </c>
      <c r="J219" s="94" t="s">
        <v>504</v>
      </c>
    </row>
    <row r="220" spans="2:10">
      <c r="B220" s="91">
        <f t="shared" si="3"/>
        <v>215</v>
      </c>
      <c r="C220" s="92"/>
      <c r="D220" s="92"/>
      <c r="E220" s="92"/>
      <c r="F220" s="92"/>
      <c r="G220" s="92" t="s">
        <v>505</v>
      </c>
      <c r="H220" s="92"/>
      <c r="I220" s="93">
        <v>228</v>
      </c>
      <c r="J220" s="94" t="s">
        <v>506</v>
      </c>
    </row>
    <row r="221" spans="2:10">
      <c r="B221" s="91">
        <f t="shared" si="3"/>
        <v>216</v>
      </c>
      <c r="C221" s="92"/>
      <c r="D221" s="92"/>
      <c r="E221" s="92"/>
      <c r="F221" s="92"/>
      <c r="G221" s="92" t="s">
        <v>507</v>
      </c>
      <c r="H221" s="92"/>
      <c r="I221" s="93">
        <v>366</v>
      </c>
      <c r="J221" s="94" t="s">
        <v>508</v>
      </c>
    </row>
    <row r="222" spans="2:10">
      <c r="B222" s="91">
        <f t="shared" si="3"/>
        <v>217</v>
      </c>
      <c r="C222" s="92"/>
      <c r="D222" s="92"/>
      <c r="E222" s="92"/>
      <c r="F222" s="92"/>
      <c r="G222" s="92" t="s">
        <v>509</v>
      </c>
      <c r="H222" s="92"/>
      <c r="I222" s="93">
        <v>203</v>
      </c>
      <c r="J222" s="94" t="s">
        <v>510</v>
      </c>
    </row>
    <row r="223" spans="2:10">
      <c r="B223" s="91">
        <f t="shared" si="3"/>
        <v>218</v>
      </c>
      <c r="C223" s="92"/>
      <c r="D223" s="92"/>
      <c r="E223" s="92"/>
      <c r="F223" s="92"/>
      <c r="G223" s="92" t="s">
        <v>511</v>
      </c>
      <c r="H223" s="92"/>
      <c r="I223" s="93">
        <v>207</v>
      </c>
      <c r="J223" s="94" t="s">
        <v>512</v>
      </c>
    </row>
    <row r="224" spans="2:10">
      <c r="B224" s="91">
        <f t="shared" si="3"/>
        <v>219</v>
      </c>
      <c r="C224" s="92"/>
      <c r="D224" s="92"/>
      <c r="E224" s="92"/>
      <c r="F224" s="92"/>
      <c r="G224" s="92" t="s">
        <v>513</v>
      </c>
      <c r="H224" s="92"/>
      <c r="I224" s="93">
        <v>186</v>
      </c>
      <c r="J224" s="94" t="s">
        <v>514</v>
      </c>
    </row>
    <row r="225" spans="2:10">
      <c r="B225" s="91">
        <f t="shared" si="3"/>
        <v>220</v>
      </c>
      <c r="C225" s="92"/>
      <c r="D225" s="92"/>
      <c r="E225" s="92"/>
      <c r="F225" s="92"/>
      <c r="G225" s="92" t="s">
        <v>515</v>
      </c>
      <c r="H225" s="92"/>
      <c r="I225" s="93">
        <v>291</v>
      </c>
      <c r="J225" s="94" t="s">
        <v>516</v>
      </c>
    </row>
    <row r="226" spans="2:10">
      <c r="B226" s="91">
        <f t="shared" si="3"/>
        <v>221</v>
      </c>
      <c r="C226" s="92"/>
      <c r="D226" s="92"/>
      <c r="E226" s="92"/>
      <c r="F226" s="92"/>
      <c r="G226" s="92" t="s">
        <v>517</v>
      </c>
      <c r="H226" s="92"/>
      <c r="I226" s="93">
        <v>126</v>
      </c>
      <c r="J226" s="94" t="s">
        <v>518</v>
      </c>
    </row>
    <row r="227" spans="2:10">
      <c r="B227" s="91">
        <f t="shared" si="3"/>
        <v>222</v>
      </c>
      <c r="C227" s="92"/>
      <c r="D227" s="92"/>
      <c r="E227" s="92"/>
      <c r="F227" s="92"/>
      <c r="G227" s="92" t="s">
        <v>519</v>
      </c>
      <c r="H227" s="92"/>
      <c r="I227" s="93">
        <v>231</v>
      </c>
      <c r="J227" s="94" t="s">
        <v>520</v>
      </c>
    </row>
    <row r="228" spans="2:10">
      <c r="B228" s="91">
        <f t="shared" si="3"/>
        <v>223</v>
      </c>
      <c r="C228" s="92"/>
      <c r="D228" s="92"/>
      <c r="E228" s="92"/>
      <c r="F228" s="92"/>
      <c r="G228" s="92" t="s">
        <v>521</v>
      </c>
      <c r="H228" s="92"/>
      <c r="I228" s="93">
        <v>321</v>
      </c>
      <c r="J228" s="94" t="s">
        <v>522</v>
      </c>
    </row>
    <row r="229" spans="2:10">
      <c r="B229" s="91">
        <f t="shared" si="3"/>
        <v>224</v>
      </c>
      <c r="C229" s="92"/>
      <c r="D229" s="92"/>
      <c r="E229" s="92"/>
      <c r="F229" s="92"/>
      <c r="G229" s="92" t="s">
        <v>523</v>
      </c>
      <c r="H229" s="92"/>
      <c r="I229" s="93">
        <v>329</v>
      </c>
      <c r="J229" s="94" t="s">
        <v>524</v>
      </c>
    </row>
    <row r="230" spans="2:10">
      <c r="B230" s="91">
        <f t="shared" si="3"/>
        <v>225</v>
      </c>
      <c r="C230" s="92"/>
      <c r="D230" s="92"/>
      <c r="E230" s="92"/>
      <c r="F230" s="92"/>
      <c r="G230" s="92" t="s">
        <v>525</v>
      </c>
      <c r="H230" s="92"/>
      <c r="I230" s="93">
        <v>84</v>
      </c>
      <c r="J230" s="94" t="s">
        <v>526</v>
      </c>
    </row>
    <row r="231" spans="2:10">
      <c r="B231" s="91">
        <f t="shared" si="3"/>
        <v>226</v>
      </c>
      <c r="C231" s="92"/>
      <c r="D231" s="92"/>
      <c r="E231" s="92"/>
      <c r="F231" s="92" t="s">
        <v>527</v>
      </c>
      <c r="G231" s="92" t="s">
        <v>220</v>
      </c>
      <c r="H231" s="92"/>
      <c r="I231" s="93">
        <v>36</v>
      </c>
      <c r="J231" s="94" t="s">
        <v>121</v>
      </c>
    </row>
    <row r="232" spans="2:10">
      <c r="B232" s="91">
        <f t="shared" si="3"/>
        <v>227</v>
      </c>
      <c r="C232" s="92"/>
      <c r="D232" s="92"/>
      <c r="E232" s="92"/>
      <c r="F232" s="92"/>
      <c r="G232" s="92" t="s">
        <v>528</v>
      </c>
      <c r="H232" s="92"/>
      <c r="I232" s="93">
        <v>145</v>
      </c>
      <c r="J232" s="94" t="s">
        <v>529</v>
      </c>
    </row>
    <row r="233" spans="2:10">
      <c r="B233" s="91">
        <f t="shared" si="3"/>
        <v>228</v>
      </c>
      <c r="C233" s="92"/>
      <c r="D233" s="92"/>
      <c r="E233" s="92"/>
      <c r="F233" s="92"/>
      <c r="G233" s="92" t="s">
        <v>530</v>
      </c>
      <c r="H233" s="92"/>
      <c r="I233" s="93">
        <v>285</v>
      </c>
      <c r="J233" s="94" t="s">
        <v>531</v>
      </c>
    </row>
    <row r="234" spans="2:10">
      <c r="B234" s="91">
        <f t="shared" si="3"/>
        <v>229</v>
      </c>
      <c r="C234" s="92"/>
      <c r="D234" s="92"/>
      <c r="E234" s="92"/>
      <c r="F234" s="92"/>
      <c r="G234" s="92" t="s">
        <v>532</v>
      </c>
      <c r="H234" s="92"/>
      <c r="I234" s="93">
        <v>49</v>
      </c>
      <c r="J234" s="94" t="s">
        <v>533</v>
      </c>
    </row>
    <row r="235" spans="2:10">
      <c r="B235" s="91">
        <f t="shared" si="3"/>
        <v>230</v>
      </c>
      <c r="C235" s="92"/>
      <c r="D235" s="92"/>
      <c r="E235" s="92"/>
      <c r="F235" s="92" t="s">
        <v>534</v>
      </c>
      <c r="G235" s="92" t="s">
        <v>220</v>
      </c>
      <c r="H235" s="92"/>
      <c r="I235" s="93">
        <v>36</v>
      </c>
      <c r="J235" s="94" t="s">
        <v>121</v>
      </c>
    </row>
    <row r="236" spans="2:10">
      <c r="B236" s="91">
        <f t="shared" si="3"/>
        <v>231</v>
      </c>
      <c r="C236" s="92"/>
      <c r="D236" s="92"/>
      <c r="E236" s="92"/>
      <c r="F236" s="92"/>
      <c r="G236" s="92" t="s">
        <v>535</v>
      </c>
      <c r="H236" s="92"/>
      <c r="I236" s="93">
        <v>579</v>
      </c>
      <c r="J236" s="94" t="s">
        <v>138</v>
      </c>
    </row>
    <row r="237" spans="2:10">
      <c r="B237" s="91">
        <f t="shared" si="3"/>
        <v>232</v>
      </c>
      <c r="C237" s="92"/>
      <c r="D237" s="92"/>
      <c r="E237" s="92"/>
      <c r="F237" s="92" t="s">
        <v>134</v>
      </c>
      <c r="G237" s="92" t="s">
        <v>220</v>
      </c>
      <c r="H237" s="92"/>
      <c r="I237" s="93">
        <v>36</v>
      </c>
      <c r="J237" s="94" t="s">
        <v>121</v>
      </c>
    </row>
    <row r="238" spans="2:10">
      <c r="B238" s="91">
        <f t="shared" si="3"/>
        <v>233</v>
      </c>
      <c r="C238" s="92"/>
      <c r="D238" s="92"/>
      <c r="E238" s="92"/>
      <c r="F238" s="92"/>
      <c r="G238" s="92" t="s">
        <v>536</v>
      </c>
      <c r="H238" s="92"/>
      <c r="I238" s="93">
        <v>78</v>
      </c>
      <c r="J238" s="94" t="s">
        <v>537</v>
      </c>
    </row>
    <row r="239" spans="2:10">
      <c r="B239" s="91">
        <f t="shared" si="3"/>
        <v>234</v>
      </c>
      <c r="C239" s="92"/>
      <c r="D239" s="92"/>
      <c r="E239" s="92"/>
      <c r="F239" s="92"/>
      <c r="G239" s="92" t="s">
        <v>538</v>
      </c>
      <c r="H239" s="92"/>
      <c r="I239" s="93">
        <v>651</v>
      </c>
      <c r="J239" s="94" t="s">
        <v>539</v>
      </c>
    </row>
    <row r="240" spans="2:10">
      <c r="B240" s="91">
        <f t="shared" si="3"/>
        <v>235</v>
      </c>
      <c r="C240" s="92"/>
      <c r="D240" s="92"/>
      <c r="E240" s="92"/>
      <c r="F240" s="92"/>
      <c r="G240" s="92" t="s">
        <v>540</v>
      </c>
      <c r="H240" s="92"/>
      <c r="I240" s="93">
        <v>51</v>
      </c>
      <c r="J240" s="94" t="s">
        <v>541</v>
      </c>
    </row>
    <row r="241" spans="2:10">
      <c r="B241" s="91">
        <f t="shared" si="3"/>
        <v>236</v>
      </c>
      <c r="C241" s="92"/>
      <c r="D241" s="92"/>
      <c r="E241" s="92"/>
      <c r="F241" s="92"/>
      <c r="G241" s="92" t="s">
        <v>542</v>
      </c>
      <c r="H241" s="92"/>
      <c r="I241" s="93">
        <v>78</v>
      </c>
      <c r="J241" s="94" t="s">
        <v>543</v>
      </c>
    </row>
    <row r="242" spans="2:10">
      <c r="B242" s="91">
        <f t="shared" si="3"/>
        <v>237</v>
      </c>
      <c r="C242" s="92"/>
      <c r="D242" s="92"/>
      <c r="E242" s="92"/>
      <c r="F242" s="92"/>
      <c r="G242" s="92" t="s">
        <v>530</v>
      </c>
      <c r="H242" s="92"/>
      <c r="I242" s="93">
        <v>340</v>
      </c>
      <c r="J242" s="94" t="s">
        <v>531</v>
      </c>
    </row>
    <row r="243" spans="2:10">
      <c r="B243" s="91">
        <f t="shared" si="3"/>
        <v>238</v>
      </c>
      <c r="C243" s="92"/>
      <c r="D243" s="92"/>
      <c r="E243" s="92"/>
      <c r="F243" s="92"/>
      <c r="G243" s="92" t="s">
        <v>544</v>
      </c>
      <c r="H243" s="92"/>
      <c r="I243" s="93">
        <v>626</v>
      </c>
      <c r="J243" s="94" t="s">
        <v>545</v>
      </c>
    </row>
    <row r="244" spans="2:10">
      <c r="B244" s="91">
        <f t="shared" si="3"/>
        <v>239</v>
      </c>
      <c r="C244" s="92"/>
      <c r="D244" s="92"/>
      <c r="E244" s="92"/>
      <c r="F244" s="92" t="s">
        <v>546</v>
      </c>
      <c r="G244" s="92" t="s">
        <v>220</v>
      </c>
      <c r="H244" s="92"/>
      <c r="I244" s="93">
        <v>34</v>
      </c>
      <c r="J244" s="94" t="s">
        <v>121</v>
      </c>
    </row>
    <row r="245" spans="2:10">
      <c r="B245" s="91">
        <f t="shared" si="3"/>
        <v>240</v>
      </c>
      <c r="C245" s="92"/>
      <c r="D245" s="92"/>
      <c r="E245" s="92"/>
      <c r="F245" s="92" t="s">
        <v>147</v>
      </c>
      <c r="G245" s="92" t="s">
        <v>547</v>
      </c>
      <c r="H245" s="92"/>
      <c r="I245" s="93">
        <v>25</v>
      </c>
      <c r="J245" s="94" t="s">
        <v>548</v>
      </c>
    </row>
    <row r="246" spans="2:10">
      <c r="B246" s="91">
        <f t="shared" si="3"/>
        <v>241</v>
      </c>
      <c r="C246" s="92"/>
      <c r="D246" s="92"/>
      <c r="E246" s="92"/>
      <c r="F246" s="92"/>
      <c r="G246" s="92" t="s">
        <v>549</v>
      </c>
      <c r="H246" s="92"/>
      <c r="I246" s="93">
        <v>64</v>
      </c>
      <c r="J246" s="94" t="s">
        <v>550</v>
      </c>
    </row>
    <row r="247" spans="2:10">
      <c r="B247" s="91">
        <f t="shared" si="3"/>
        <v>242</v>
      </c>
      <c r="C247" s="92"/>
      <c r="D247" s="92"/>
      <c r="E247" s="92"/>
      <c r="F247" s="92"/>
      <c r="G247" s="92" t="s">
        <v>551</v>
      </c>
      <c r="H247" s="92"/>
      <c r="I247" s="93">
        <v>809</v>
      </c>
      <c r="J247" s="94" t="s">
        <v>552</v>
      </c>
    </row>
    <row r="248" spans="2:10">
      <c r="B248" s="91">
        <f t="shared" si="3"/>
        <v>243</v>
      </c>
      <c r="C248" s="92"/>
      <c r="D248" s="92"/>
      <c r="E248" s="92"/>
      <c r="F248" s="92" t="s">
        <v>147</v>
      </c>
      <c r="G248" s="92" t="s">
        <v>553</v>
      </c>
      <c r="H248" s="92"/>
      <c r="I248" s="93">
        <v>9</v>
      </c>
      <c r="J248" s="94" t="s">
        <v>554</v>
      </c>
    </row>
    <row r="249" spans="2:10">
      <c r="B249" s="91">
        <f t="shared" si="3"/>
        <v>244</v>
      </c>
      <c r="C249" s="92"/>
      <c r="D249" s="92"/>
      <c r="E249" s="92"/>
      <c r="F249" s="92"/>
      <c r="G249" s="92" t="s">
        <v>555</v>
      </c>
      <c r="H249" s="92"/>
      <c r="I249" s="93" t="s">
        <v>147</v>
      </c>
      <c r="J249" s="94" t="s">
        <v>231</v>
      </c>
    </row>
    <row r="250" spans="2:10">
      <c r="B250" s="91">
        <f t="shared" si="3"/>
        <v>245</v>
      </c>
      <c r="C250" s="92"/>
      <c r="D250" s="92"/>
      <c r="E250" s="92"/>
      <c r="F250" s="92" t="s">
        <v>147</v>
      </c>
      <c r="G250" s="92" t="s">
        <v>556</v>
      </c>
      <c r="H250" s="92"/>
      <c r="I250" s="93">
        <v>464</v>
      </c>
      <c r="J250" s="94" t="s">
        <v>557</v>
      </c>
    </row>
    <row r="251" spans="2:10">
      <c r="B251" s="95"/>
      <c r="C251" s="96"/>
      <c r="D251" s="97"/>
      <c r="E251" s="98"/>
      <c r="F251" s="98"/>
      <c r="G251" s="98"/>
      <c r="H251" s="98" t="s">
        <v>132</v>
      </c>
      <c r="I251" s="98">
        <f>SUM(I16:I250)</f>
        <v>61044</v>
      </c>
      <c r="J251" s="99"/>
    </row>
    <row r="252" spans="2:10">
      <c r="B252" s="91">
        <f>B250+1</f>
        <v>246</v>
      </c>
      <c r="C252" s="92" t="s">
        <v>558</v>
      </c>
      <c r="D252" s="92"/>
      <c r="E252" s="92" t="s">
        <v>559</v>
      </c>
      <c r="F252" s="92" t="s">
        <v>560</v>
      </c>
      <c r="G252" s="92" t="s">
        <v>561</v>
      </c>
      <c r="H252" s="92"/>
      <c r="I252" s="93">
        <v>20</v>
      </c>
      <c r="J252" s="94" t="s">
        <v>554</v>
      </c>
    </row>
    <row r="253" spans="2:10">
      <c r="B253" s="91">
        <f>B252+1</f>
        <v>247</v>
      </c>
      <c r="C253" s="92"/>
      <c r="D253" s="92"/>
      <c r="E253" s="92"/>
      <c r="F253" s="92"/>
      <c r="G253" s="92" t="s">
        <v>145</v>
      </c>
      <c r="H253" s="92"/>
      <c r="I253" s="93">
        <v>38</v>
      </c>
      <c r="J253" s="94" t="s">
        <v>121</v>
      </c>
    </row>
    <row r="254" spans="2:10">
      <c r="B254" s="91">
        <f t="shared" ref="B254:B261" si="4">B253+1</f>
        <v>248</v>
      </c>
      <c r="C254" s="92"/>
      <c r="D254" s="92"/>
      <c r="E254" s="92"/>
      <c r="F254" s="92"/>
      <c r="G254" s="92" t="s">
        <v>562</v>
      </c>
      <c r="H254" s="92"/>
      <c r="I254" s="93">
        <v>40</v>
      </c>
      <c r="J254" s="94" t="s">
        <v>563</v>
      </c>
    </row>
    <row r="255" spans="2:10">
      <c r="B255" s="91">
        <f t="shared" si="4"/>
        <v>249</v>
      </c>
      <c r="C255" s="92"/>
      <c r="D255" s="92"/>
      <c r="E255" s="92"/>
      <c r="F255" s="92"/>
      <c r="G255" s="92" t="s">
        <v>564</v>
      </c>
      <c r="H255" s="92"/>
      <c r="I255" s="93">
        <v>26</v>
      </c>
      <c r="J255" s="94" t="s">
        <v>565</v>
      </c>
    </row>
    <row r="256" spans="2:10">
      <c r="B256" s="91">
        <f t="shared" si="4"/>
        <v>250</v>
      </c>
      <c r="C256" s="92"/>
      <c r="D256" s="92"/>
      <c r="E256" s="92"/>
      <c r="F256" s="92"/>
      <c r="G256" s="92" t="s">
        <v>566</v>
      </c>
      <c r="H256" s="92"/>
      <c r="I256" s="93">
        <v>1558</v>
      </c>
      <c r="J256" s="94" t="s">
        <v>567</v>
      </c>
    </row>
    <row r="257" spans="2:10">
      <c r="B257" s="91">
        <f t="shared" si="4"/>
        <v>251</v>
      </c>
      <c r="C257" s="92"/>
      <c r="D257" s="92"/>
      <c r="E257" s="92"/>
      <c r="F257" s="92"/>
      <c r="G257" s="92" t="s">
        <v>568</v>
      </c>
      <c r="H257" s="92"/>
      <c r="I257" s="93">
        <v>245</v>
      </c>
      <c r="J257" s="94" t="s">
        <v>569</v>
      </c>
    </row>
    <row r="258" spans="2:10">
      <c r="B258" s="91">
        <f t="shared" si="4"/>
        <v>252</v>
      </c>
      <c r="C258" s="92"/>
      <c r="D258" s="92"/>
      <c r="E258" s="92"/>
      <c r="F258" s="92"/>
      <c r="G258" s="92" t="s">
        <v>570</v>
      </c>
      <c r="H258" s="92"/>
      <c r="I258" s="93">
        <v>410</v>
      </c>
      <c r="J258" s="94" t="s">
        <v>571</v>
      </c>
    </row>
    <row r="259" spans="2:10">
      <c r="B259" s="91">
        <f t="shared" si="4"/>
        <v>253</v>
      </c>
      <c r="C259" s="92"/>
      <c r="D259" s="92"/>
      <c r="E259" s="92"/>
      <c r="F259" s="92" t="s">
        <v>572</v>
      </c>
      <c r="G259" s="92" t="s">
        <v>145</v>
      </c>
      <c r="H259" s="92"/>
      <c r="I259" s="93">
        <v>38</v>
      </c>
      <c r="J259" s="94" t="s">
        <v>121</v>
      </c>
    </row>
    <row r="260" spans="2:10">
      <c r="B260" s="91">
        <f t="shared" si="4"/>
        <v>254</v>
      </c>
      <c r="C260" s="92"/>
      <c r="D260" s="92"/>
      <c r="E260" s="92"/>
      <c r="F260" s="92"/>
      <c r="G260" s="92" t="s">
        <v>573</v>
      </c>
      <c r="H260" s="92"/>
      <c r="I260" s="93">
        <v>146</v>
      </c>
      <c r="J260" s="94" t="s">
        <v>574</v>
      </c>
    </row>
    <row r="261" spans="2:10">
      <c r="B261" s="91">
        <f t="shared" si="4"/>
        <v>255</v>
      </c>
      <c r="C261" s="92"/>
      <c r="D261" s="92"/>
      <c r="E261" s="92"/>
      <c r="F261" s="92" t="s">
        <v>147</v>
      </c>
      <c r="G261" s="92" t="s">
        <v>575</v>
      </c>
      <c r="H261" s="92"/>
      <c r="I261" s="93">
        <v>72</v>
      </c>
      <c r="J261" s="94" t="s">
        <v>458</v>
      </c>
    </row>
    <row r="262" spans="2:10">
      <c r="B262" s="95"/>
      <c r="C262" s="96"/>
      <c r="D262" s="97"/>
      <c r="E262" s="98"/>
      <c r="F262" s="98"/>
      <c r="G262" s="98"/>
      <c r="H262" s="98" t="s">
        <v>132</v>
      </c>
      <c r="I262" s="98">
        <f>SUM(I252:I261)</f>
        <v>2593</v>
      </c>
      <c r="J262" s="99"/>
    </row>
    <row r="263" spans="2:10">
      <c r="B263" s="91">
        <f>B261+1</f>
        <v>256</v>
      </c>
      <c r="C263" s="92" t="s">
        <v>576</v>
      </c>
      <c r="D263" s="92" t="s">
        <v>577</v>
      </c>
      <c r="E263" s="92" t="s">
        <v>578</v>
      </c>
      <c r="F263" s="92" t="s">
        <v>579</v>
      </c>
      <c r="G263" s="92" t="s">
        <v>136</v>
      </c>
      <c r="H263" s="92"/>
      <c r="I263" s="93">
        <v>29</v>
      </c>
      <c r="J263" s="94" t="s">
        <v>121</v>
      </c>
    </row>
    <row r="264" spans="2:10">
      <c r="B264" s="91">
        <f t="shared" ref="B264:B327" si="5">B263+1</f>
        <v>257</v>
      </c>
      <c r="C264" s="92"/>
      <c r="D264" s="92"/>
      <c r="E264" s="92"/>
      <c r="F264" s="92"/>
      <c r="G264" s="92" t="s">
        <v>580</v>
      </c>
      <c r="H264" s="92"/>
      <c r="I264" s="93">
        <v>35</v>
      </c>
      <c r="J264" s="94" t="s">
        <v>581</v>
      </c>
    </row>
    <row r="265" spans="2:10">
      <c r="B265" s="91">
        <f t="shared" si="5"/>
        <v>258</v>
      </c>
      <c r="C265" s="92"/>
      <c r="D265" s="92"/>
      <c r="E265" s="92"/>
      <c r="F265" s="92"/>
      <c r="G265" s="92" t="s">
        <v>582</v>
      </c>
      <c r="H265" s="92"/>
      <c r="I265" s="93">
        <v>185</v>
      </c>
      <c r="J265" s="94" t="s">
        <v>583</v>
      </c>
    </row>
    <row r="266" spans="2:10">
      <c r="B266" s="91">
        <f t="shared" si="5"/>
        <v>259</v>
      </c>
      <c r="C266" s="92"/>
      <c r="D266" s="92"/>
      <c r="E266" s="92"/>
      <c r="F266" s="92"/>
      <c r="G266" s="92" t="s">
        <v>584</v>
      </c>
      <c r="H266" s="92"/>
      <c r="I266" s="93">
        <v>182</v>
      </c>
      <c r="J266" s="94" t="s">
        <v>583</v>
      </c>
    </row>
    <row r="267" spans="2:10">
      <c r="B267" s="91">
        <f t="shared" si="5"/>
        <v>260</v>
      </c>
      <c r="C267" s="92"/>
      <c r="D267" s="92"/>
      <c r="E267" s="92"/>
      <c r="F267" s="92"/>
      <c r="G267" s="92" t="s">
        <v>585</v>
      </c>
      <c r="H267" s="92"/>
      <c r="I267" s="93">
        <v>206</v>
      </c>
      <c r="J267" s="94" t="s">
        <v>586</v>
      </c>
    </row>
    <row r="268" spans="2:10">
      <c r="B268" s="91">
        <f t="shared" si="5"/>
        <v>261</v>
      </c>
      <c r="C268" s="92"/>
      <c r="D268" s="92"/>
      <c r="E268" s="92"/>
      <c r="F268" s="92"/>
      <c r="G268" s="92" t="s">
        <v>587</v>
      </c>
      <c r="H268" s="92"/>
      <c r="I268" s="93">
        <v>175</v>
      </c>
      <c r="J268" s="94" t="s">
        <v>588</v>
      </c>
    </row>
    <row r="269" spans="2:10">
      <c r="B269" s="91">
        <f t="shared" si="5"/>
        <v>262</v>
      </c>
      <c r="C269" s="92"/>
      <c r="D269" s="92"/>
      <c r="E269" s="92"/>
      <c r="F269" s="92"/>
      <c r="G269" s="92" t="s">
        <v>589</v>
      </c>
      <c r="H269" s="92"/>
      <c r="I269" s="93">
        <v>178</v>
      </c>
      <c r="J269" s="94" t="s">
        <v>588</v>
      </c>
    </row>
    <row r="270" spans="2:10">
      <c r="B270" s="91">
        <f t="shared" si="5"/>
        <v>263</v>
      </c>
      <c r="C270" s="92"/>
      <c r="D270" s="92"/>
      <c r="E270" s="92"/>
      <c r="F270" s="92"/>
      <c r="G270" s="92" t="s">
        <v>590</v>
      </c>
      <c r="H270" s="92"/>
      <c r="I270" s="93">
        <v>583</v>
      </c>
      <c r="J270" s="94" t="s">
        <v>591</v>
      </c>
    </row>
    <row r="271" spans="2:10">
      <c r="B271" s="91">
        <f t="shared" si="5"/>
        <v>264</v>
      </c>
      <c r="C271" s="92"/>
      <c r="D271" s="92"/>
      <c r="E271" s="92"/>
      <c r="F271" s="92"/>
      <c r="G271" s="92" t="s">
        <v>592</v>
      </c>
      <c r="H271" s="92"/>
      <c r="I271" s="93">
        <v>716</v>
      </c>
      <c r="J271" s="94" t="s">
        <v>593</v>
      </c>
    </row>
    <row r="272" spans="2:10">
      <c r="B272" s="91">
        <f t="shared" si="5"/>
        <v>265</v>
      </c>
      <c r="C272" s="92"/>
      <c r="D272" s="92"/>
      <c r="E272" s="92"/>
      <c r="F272" s="92"/>
      <c r="G272" s="92" t="s">
        <v>594</v>
      </c>
      <c r="H272" s="92"/>
      <c r="I272" s="93">
        <v>138</v>
      </c>
      <c r="J272" s="94" t="s">
        <v>595</v>
      </c>
    </row>
    <row r="273" spans="2:10">
      <c r="B273" s="91">
        <f t="shared" si="5"/>
        <v>266</v>
      </c>
      <c r="C273" s="92"/>
      <c r="D273" s="92"/>
      <c r="E273" s="92"/>
      <c r="F273" s="92"/>
      <c r="G273" s="92" t="s">
        <v>596</v>
      </c>
      <c r="H273" s="92"/>
      <c r="I273" s="93">
        <v>1679</v>
      </c>
      <c r="J273" s="94" t="s">
        <v>597</v>
      </c>
    </row>
    <row r="274" spans="2:10">
      <c r="B274" s="91">
        <f t="shared" si="5"/>
        <v>267</v>
      </c>
      <c r="C274" s="92"/>
      <c r="D274" s="92"/>
      <c r="E274" s="92"/>
      <c r="F274" s="92"/>
      <c r="G274" s="92" t="s">
        <v>598</v>
      </c>
      <c r="H274" s="92"/>
      <c r="I274" s="93">
        <v>840</v>
      </c>
      <c r="J274" s="94" t="s">
        <v>599</v>
      </c>
    </row>
    <row r="275" spans="2:10">
      <c r="B275" s="91">
        <f t="shared" si="5"/>
        <v>268</v>
      </c>
      <c r="C275" s="92"/>
      <c r="D275" s="92"/>
      <c r="E275" s="92"/>
      <c r="F275" s="92"/>
      <c r="G275" s="92" t="s">
        <v>600</v>
      </c>
      <c r="H275" s="92"/>
      <c r="I275" s="93">
        <v>840</v>
      </c>
      <c r="J275" s="94" t="s">
        <v>601</v>
      </c>
    </row>
    <row r="276" spans="2:10">
      <c r="B276" s="91">
        <f t="shared" si="5"/>
        <v>269</v>
      </c>
      <c r="C276" s="92"/>
      <c r="D276" s="92"/>
      <c r="E276" s="92"/>
      <c r="F276" s="92"/>
      <c r="G276" s="92" t="s">
        <v>602</v>
      </c>
      <c r="H276" s="92"/>
      <c r="I276" s="93">
        <v>459</v>
      </c>
      <c r="J276" s="94" t="s">
        <v>603</v>
      </c>
    </row>
    <row r="277" spans="2:10">
      <c r="B277" s="91">
        <f t="shared" si="5"/>
        <v>270</v>
      </c>
      <c r="C277" s="92"/>
      <c r="D277" s="92"/>
      <c r="E277" s="92"/>
      <c r="F277" s="92"/>
      <c r="G277" s="92" t="s">
        <v>604</v>
      </c>
      <c r="H277" s="92"/>
      <c r="I277" s="93">
        <v>488</v>
      </c>
      <c r="J277" s="94" t="s">
        <v>605</v>
      </c>
    </row>
    <row r="278" spans="2:10">
      <c r="B278" s="91">
        <f t="shared" si="5"/>
        <v>271</v>
      </c>
      <c r="C278" s="92"/>
      <c r="D278" s="92"/>
      <c r="E278" s="92"/>
      <c r="F278" s="92"/>
      <c r="G278" s="92" t="s">
        <v>606</v>
      </c>
      <c r="H278" s="92"/>
      <c r="I278" s="93">
        <v>239</v>
      </c>
      <c r="J278" s="94" t="s">
        <v>607</v>
      </c>
    </row>
    <row r="279" spans="2:10">
      <c r="B279" s="91">
        <f t="shared" si="5"/>
        <v>272</v>
      </c>
      <c r="C279" s="92"/>
      <c r="D279" s="92"/>
      <c r="E279" s="92"/>
      <c r="F279" s="92"/>
      <c r="G279" s="92" t="s">
        <v>608</v>
      </c>
      <c r="H279" s="92"/>
      <c r="I279" s="93">
        <v>919</v>
      </c>
      <c r="J279" s="94" t="s">
        <v>609</v>
      </c>
    </row>
    <row r="280" spans="2:10">
      <c r="B280" s="91">
        <f t="shared" si="5"/>
        <v>273</v>
      </c>
      <c r="C280" s="92"/>
      <c r="D280" s="92"/>
      <c r="E280" s="92"/>
      <c r="F280" s="92"/>
      <c r="G280" s="92" t="s">
        <v>610</v>
      </c>
      <c r="H280" s="92"/>
      <c r="I280" s="93">
        <v>1111</v>
      </c>
      <c r="J280" s="94" t="s">
        <v>611</v>
      </c>
    </row>
    <row r="281" spans="2:10">
      <c r="B281" s="91">
        <f t="shared" si="5"/>
        <v>274</v>
      </c>
      <c r="C281" s="92"/>
      <c r="D281" s="92"/>
      <c r="E281" s="92"/>
      <c r="F281" s="92"/>
      <c r="G281" s="92" t="s">
        <v>612</v>
      </c>
      <c r="H281" s="92"/>
      <c r="I281" s="93">
        <v>1440</v>
      </c>
      <c r="J281" s="94" t="s">
        <v>613</v>
      </c>
    </row>
    <row r="282" spans="2:10">
      <c r="B282" s="91">
        <f t="shared" si="5"/>
        <v>275</v>
      </c>
      <c r="C282" s="92"/>
      <c r="D282" s="92"/>
      <c r="E282" s="92"/>
      <c r="F282" s="92"/>
      <c r="G282" s="92" t="s">
        <v>614</v>
      </c>
      <c r="H282" s="92"/>
      <c r="I282" s="93">
        <v>601</v>
      </c>
      <c r="J282" s="94" t="s">
        <v>615</v>
      </c>
    </row>
    <row r="283" spans="2:10">
      <c r="B283" s="91">
        <f t="shared" si="5"/>
        <v>276</v>
      </c>
      <c r="C283" s="92"/>
      <c r="D283" s="92"/>
      <c r="E283" s="92"/>
      <c r="F283" s="92"/>
      <c r="G283" s="92" t="s">
        <v>616</v>
      </c>
      <c r="H283" s="92"/>
      <c r="I283" s="93">
        <v>1018</v>
      </c>
      <c r="J283" s="94" t="s">
        <v>617</v>
      </c>
    </row>
    <row r="284" spans="2:10">
      <c r="B284" s="91">
        <f t="shared" si="5"/>
        <v>277</v>
      </c>
      <c r="C284" s="92"/>
      <c r="D284" s="92"/>
      <c r="E284" s="92"/>
      <c r="F284" s="92"/>
      <c r="G284" s="92" t="s">
        <v>618</v>
      </c>
      <c r="H284" s="92"/>
      <c r="I284" s="93">
        <v>226</v>
      </c>
      <c r="J284" s="94" t="s">
        <v>619</v>
      </c>
    </row>
    <row r="285" spans="2:10">
      <c r="B285" s="91">
        <f t="shared" si="5"/>
        <v>278</v>
      </c>
      <c r="C285" s="92"/>
      <c r="D285" s="92"/>
      <c r="E285" s="92"/>
      <c r="F285" s="92"/>
      <c r="G285" s="92" t="s">
        <v>620</v>
      </c>
      <c r="H285" s="92"/>
      <c r="I285" s="93">
        <v>189</v>
      </c>
      <c r="J285" s="94" t="s">
        <v>621</v>
      </c>
    </row>
    <row r="286" spans="2:10">
      <c r="B286" s="91">
        <f t="shared" si="5"/>
        <v>279</v>
      </c>
      <c r="C286" s="92"/>
      <c r="D286" s="92"/>
      <c r="E286" s="92"/>
      <c r="F286" s="92"/>
      <c r="G286" s="92" t="s">
        <v>622</v>
      </c>
      <c r="H286" s="92"/>
      <c r="I286" s="93">
        <v>150</v>
      </c>
      <c r="J286" s="94" t="s">
        <v>623</v>
      </c>
    </row>
    <row r="287" spans="2:10">
      <c r="B287" s="91">
        <f t="shared" si="5"/>
        <v>280</v>
      </c>
      <c r="C287" s="92"/>
      <c r="D287" s="92"/>
      <c r="E287" s="92"/>
      <c r="F287" s="92"/>
      <c r="G287" s="92" t="s">
        <v>624</v>
      </c>
      <c r="H287" s="92"/>
      <c r="I287" s="93">
        <v>170</v>
      </c>
      <c r="J287" s="94" t="s">
        <v>625</v>
      </c>
    </row>
    <row r="288" spans="2:10">
      <c r="B288" s="91">
        <f t="shared" si="5"/>
        <v>281</v>
      </c>
      <c r="C288" s="92"/>
      <c r="D288" s="92"/>
      <c r="E288" s="92"/>
      <c r="F288" s="92"/>
      <c r="G288" s="92" t="s">
        <v>626</v>
      </c>
      <c r="H288" s="92"/>
      <c r="I288" s="93">
        <v>171</v>
      </c>
      <c r="J288" s="94" t="s">
        <v>627</v>
      </c>
    </row>
    <row r="289" spans="2:10">
      <c r="B289" s="91">
        <f t="shared" si="5"/>
        <v>282</v>
      </c>
      <c r="C289" s="92"/>
      <c r="D289" s="92"/>
      <c r="E289" s="92"/>
      <c r="F289" s="92"/>
      <c r="G289" s="92" t="s">
        <v>628</v>
      </c>
      <c r="H289" s="92"/>
      <c r="I289" s="93">
        <v>340</v>
      </c>
      <c r="J289" s="94" t="s">
        <v>623</v>
      </c>
    </row>
    <row r="290" spans="2:10">
      <c r="B290" s="91">
        <f t="shared" si="5"/>
        <v>283</v>
      </c>
      <c r="C290" s="92"/>
      <c r="D290" s="92"/>
      <c r="E290" s="92"/>
      <c r="F290" s="92"/>
      <c r="G290" s="92" t="s">
        <v>629</v>
      </c>
      <c r="H290" s="92"/>
      <c r="I290" s="93">
        <v>299</v>
      </c>
      <c r="J290" s="94" t="s">
        <v>627</v>
      </c>
    </row>
    <row r="291" spans="2:10">
      <c r="B291" s="91">
        <f t="shared" si="5"/>
        <v>284</v>
      </c>
      <c r="C291" s="92"/>
      <c r="D291" s="92"/>
      <c r="E291" s="92"/>
      <c r="F291" s="92"/>
      <c r="G291" s="92" t="s">
        <v>630</v>
      </c>
      <c r="H291" s="92"/>
      <c r="I291" s="93">
        <v>468</v>
      </c>
      <c r="J291" s="94" t="s">
        <v>631</v>
      </c>
    </row>
    <row r="292" spans="2:10">
      <c r="B292" s="91">
        <f t="shared" si="5"/>
        <v>285</v>
      </c>
      <c r="C292" s="92"/>
      <c r="D292" s="92"/>
      <c r="E292" s="92"/>
      <c r="F292" s="92"/>
      <c r="G292" s="92" t="s">
        <v>632</v>
      </c>
      <c r="H292" s="92"/>
      <c r="I292" s="93">
        <v>6787</v>
      </c>
      <c r="J292" s="94" t="s">
        <v>633</v>
      </c>
    </row>
    <row r="293" spans="2:10">
      <c r="B293" s="91">
        <f t="shared" si="5"/>
        <v>286</v>
      </c>
      <c r="C293" s="92"/>
      <c r="D293" s="92"/>
      <c r="E293" s="92"/>
      <c r="F293" s="92"/>
      <c r="G293" s="92" t="s">
        <v>634</v>
      </c>
      <c r="H293" s="92"/>
      <c r="I293" s="93">
        <v>414</v>
      </c>
      <c r="J293" s="94" t="s">
        <v>635</v>
      </c>
    </row>
    <row r="294" spans="2:10">
      <c r="B294" s="91">
        <f t="shared" si="5"/>
        <v>287</v>
      </c>
      <c r="C294" s="92"/>
      <c r="D294" s="92"/>
      <c r="E294" s="92"/>
      <c r="F294" s="92"/>
      <c r="G294" s="92" t="s">
        <v>636</v>
      </c>
      <c r="H294" s="92"/>
      <c r="I294" s="93">
        <v>583</v>
      </c>
      <c r="J294" s="94" t="s">
        <v>635</v>
      </c>
    </row>
    <row r="295" spans="2:10">
      <c r="B295" s="91">
        <f t="shared" si="5"/>
        <v>288</v>
      </c>
      <c r="C295" s="92"/>
      <c r="D295" s="92"/>
      <c r="E295" s="92"/>
      <c r="F295" s="92"/>
      <c r="G295" s="92" t="s">
        <v>637</v>
      </c>
      <c r="H295" s="92"/>
      <c r="I295" s="93">
        <v>706</v>
      </c>
      <c r="J295" s="94" t="s">
        <v>638</v>
      </c>
    </row>
    <row r="296" spans="2:10">
      <c r="B296" s="91">
        <f t="shared" si="5"/>
        <v>289</v>
      </c>
      <c r="C296" s="92"/>
      <c r="D296" s="92"/>
      <c r="E296" s="92"/>
      <c r="F296" s="92"/>
      <c r="G296" s="92" t="s">
        <v>639</v>
      </c>
      <c r="H296" s="92"/>
      <c r="I296" s="93">
        <v>1253</v>
      </c>
      <c r="J296" s="94" t="s">
        <v>640</v>
      </c>
    </row>
    <row r="297" spans="2:10">
      <c r="B297" s="91">
        <f t="shared" si="5"/>
        <v>290</v>
      </c>
      <c r="C297" s="92"/>
      <c r="D297" s="92"/>
      <c r="E297" s="92"/>
      <c r="F297" s="92"/>
      <c r="G297" s="92" t="s">
        <v>641</v>
      </c>
      <c r="H297" s="92"/>
      <c r="I297" s="93">
        <v>1223</v>
      </c>
      <c r="J297" s="94" t="s">
        <v>640</v>
      </c>
    </row>
    <row r="298" spans="2:10">
      <c r="B298" s="91">
        <f t="shared" si="5"/>
        <v>291</v>
      </c>
      <c r="C298" s="92"/>
      <c r="D298" s="92"/>
      <c r="E298" s="92"/>
      <c r="F298" s="92" t="s">
        <v>642</v>
      </c>
      <c r="G298" s="92" t="s">
        <v>136</v>
      </c>
      <c r="H298" s="92"/>
      <c r="I298" s="93">
        <v>43</v>
      </c>
      <c r="J298" s="94" t="s">
        <v>121</v>
      </c>
    </row>
    <row r="299" spans="2:10">
      <c r="B299" s="91">
        <f t="shared" si="5"/>
        <v>292</v>
      </c>
      <c r="C299" s="92"/>
      <c r="D299" s="92"/>
      <c r="E299" s="92"/>
      <c r="F299" s="92"/>
      <c r="G299" s="92" t="s">
        <v>643</v>
      </c>
      <c r="H299" s="92"/>
      <c r="I299" s="93">
        <v>899</v>
      </c>
      <c r="J299" s="94" t="s">
        <v>644</v>
      </c>
    </row>
    <row r="300" spans="2:10">
      <c r="B300" s="91">
        <f t="shared" si="5"/>
        <v>293</v>
      </c>
      <c r="C300" s="92"/>
      <c r="D300" s="92" t="s">
        <v>645</v>
      </c>
      <c r="E300" s="92"/>
      <c r="F300" s="92"/>
      <c r="G300" s="92" t="s">
        <v>646</v>
      </c>
      <c r="H300" s="92"/>
      <c r="I300" s="93">
        <v>2154</v>
      </c>
      <c r="J300" s="94" t="s">
        <v>645</v>
      </c>
    </row>
    <row r="301" spans="2:10">
      <c r="B301" s="91">
        <f t="shared" si="5"/>
        <v>294</v>
      </c>
      <c r="C301" s="92"/>
      <c r="D301" s="92" t="s">
        <v>647</v>
      </c>
      <c r="E301" s="92"/>
      <c r="F301" s="92"/>
      <c r="G301" s="92" t="s">
        <v>648</v>
      </c>
      <c r="H301" s="92"/>
      <c r="I301" s="93">
        <v>2462</v>
      </c>
      <c r="J301" s="94" t="s">
        <v>647</v>
      </c>
    </row>
    <row r="302" spans="2:10">
      <c r="B302" s="91">
        <f t="shared" si="5"/>
        <v>295</v>
      </c>
      <c r="C302" s="92"/>
      <c r="D302" s="92" t="s">
        <v>649</v>
      </c>
      <c r="E302" s="92"/>
      <c r="F302" s="92"/>
      <c r="G302" s="92" t="s">
        <v>650</v>
      </c>
      <c r="H302" s="92"/>
      <c r="I302" s="93">
        <v>3413</v>
      </c>
      <c r="J302" s="94" t="s">
        <v>649</v>
      </c>
    </row>
    <row r="303" spans="2:10">
      <c r="B303" s="91">
        <f t="shared" si="5"/>
        <v>296</v>
      </c>
      <c r="C303" s="92"/>
      <c r="D303" s="92" t="s">
        <v>651</v>
      </c>
      <c r="E303" s="92"/>
      <c r="F303" s="92"/>
      <c r="G303" s="92" t="s">
        <v>652</v>
      </c>
      <c r="H303" s="92"/>
      <c r="I303" s="93">
        <v>856</v>
      </c>
      <c r="J303" s="94" t="s">
        <v>651</v>
      </c>
    </row>
    <row r="304" spans="2:10">
      <c r="B304" s="91">
        <f t="shared" si="5"/>
        <v>297</v>
      </c>
      <c r="C304" s="92"/>
      <c r="D304" s="92" t="s">
        <v>653</v>
      </c>
      <c r="E304" s="92"/>
      <c r="F304" s="92"/>
      <c r="G304" s="92" t="s">
        <v>654</v>
      </c>
      <c r="H304" s="92"/>
      <c r="I304" s="93">
        <v>548</v>
      </c>
      <c r="J304" s="94" t="s">
        <v>653</v>
      </c>
    </row>
    <row r="305" spans="2:10">
      <c r="B305" s="91">
        <f t="shared" si="5"/>
        <v>298</v>
      </c>
      <c r="C305" s="92"/>
      <c r="D305" s="92" t="s">
        <v>655</v>
      </c>
      <c r="E305" s="92"/>
      <c r="F305" s="92"/>
      <c r="G305" s="92" t="s">
        <v>654</v>
      </c>
      <c r="H305" s="92"/>
      <c r="I305" s="93">
        <v>548</v>
      </c>
      <c r="J305" s="94" t="s">
        <v>655</v>
      </c>
    </row>
    <row r="306" spans="2:10">
      <c r="B306" s="91">
        <f t="shared" si="5"/>
        <v>299</v>
      </c>
      <c r="C306" s="92"/>
      <c r="D306" s="92" t="s">
        <v>656</v>
      </c>
      <c r="E306" s="92"/>
      <c r="F306" s="92"/>
      <c r="G306" s="92" t="s">
        <v>657</v>
      </c>
      <c r="H306" s="92"/>
      <c r="I306" s="93">
        <v>2985</v>
      </c>
      <c r="J306" s="94" t="s">
        <v>656</v>
      </c>
    </row>
    <row r="307" spans="2:10">
      <c r="B307" s="91">
        <f t="shared" si="5"/>
        <v>300</v>
      </c>
      <c r="C307" s="92"/>
      <c r="D307" s="92" t="s">
        <v>658</v>
      </c>
      <c r="E307" s="92"/>
      <c r="F307" s="92"/>
      <c r="G307" s="92" t="s">
        <v>659</v>
      </c>
      <c r="H307" s="92"/>
      <c r="I307" s="93">
        <v>3945</v>
      </c>
      <c r="J307" s="94" t="s">
        <v>658</v>
      </c>
    </row>
    <row r="308" spans="2:10">
      <c r="B308" s="91">
        <f t="shared" si="5"/>
        <v>301</v>
      </c>
      <c r="C308" s="92"/>
      <c r="D308" s="92" t="s">
        <v>660</v>
      </c>
      <c r="E308" s="92"/>
      <c r="F308" s="92"/>
      <c r="G308" s="92" t="s">
        <v>661</v>
      </c>
      <c r="H308" s="92"/>
      <c r="I308" s="93">
        <v>348</v>
      </c>
      <c r="J308" s="94" t="s">
        <v>660</v>
      </c>
    </row>
    <row r="309" spans="2:10">
      <c r="B309" s="91">
        <f t="shared" si="5"/>
        <v>302</v>
      </c>
      <c r="C309" s="92"/>
      <c r="D309" s="92"/>
      <c r="E309" s="92"/>
      <c r="F309" s="92"/>
      <c r="G309" s="92" t="s">
        <v>590</v>
      </c>
      <c r="H309" s="92"/>
      <c r="I309" s="93">
        <v>36</v>
      </c>
      <c r="J309" s="94" t="s">
        <v>662</v>
      </c>
    </row>
    <row r="310" spans="2:10">
      <c r="B310" s="91">
        <f t="shared" si="5"/>
        <v>303</v>
      </c>
      <c r="C310" s="92"/>
      <c r="D310" s="92" t="s">
        <v>663</v>
      </c>
      <c r="E310" s="92"/>
      <c r="F310" s="92"/>
      <c r="G310" s="92" t="s">
        <v>664</v>
      </c>
      <c r="H310" s="92"/>
      <c r="I310" s="93">
        <v>3382</v>
      </c>
      <c r="J310" s="94" t="s">
        <v>663</v>
      </c>
    </row>
    <row r="311" spans="2:10">
      <c r="B311" s="91">
        <f t="shared" si="5"/>
        <v>304</v>
      </c>
      <c r="C311" s="92"/>
      <c r="D311" s="92"/>
      <c r="E311" s="92"/>
      <c r="F311" s="92"/>
      <c r="G311" s="92" t="s">
        <v>665</v>
      </c>
      <c r="H311" s="92"/>
      <c r="I311" s="93">
        <v>93</v>
      </c>
      <c r="J311" s="94" t="s">
        <v>666</v>
      </c>
    </row>
    <row r="312" spans="2:10">
      <c r="B312" s="91">
        <f t="shared" si="5"/>
        <v>305</v>
      </c>
      <c r="C312" s="92"/>
      <c r="D312" s="92"/>
      <c r="E312" s="92"/>
      <c r="F312" s="92"/>
      <c r="G312" s="92" t="s">
        <v>667</v>
      </c>
      <c r="H312" s="92"/>
      <c r="I312" s="93">
        <v>567</v>
      </c>
      <c r="J312" s="94" t="s">
        <v>668</v>
      </c>
    </row>
    <row r="313" spans="2:10">
      <c r="B313" s="91">
        <f t="shared" si="5"/>
        <v>306</v>
      </c>
      <c r="C313" s="92"/>
      <c r="D313" s="92"/>
      <c r="E313" s="92"/>
      <c r="F313" s="92"/>
      <c r="G313" s="92" t="s">
        <v>669</v>
      </c>
      <c r="H313" s="92"/>
      <c r="I313" s="93">
        <v>739</v>
      </c>
      <c r="J313" s="94" t="s">
        <v>670</v>
      </c>
    </row>
    <row r="314" spans="2:10">
      <c r="B314" s="91">
        <f t="shared" si="5"/>
        <v>307</v>
      </c>
      <c r="C314" s="92"/>
      <c r="D314" s="92" t="s">
        <v>671</v>
      </c>
      <c r="E314" s="92"/>
      <c r="F314" s="92"/>
      <c r="G314" s="92" t="s">
        <v>672</v>
      </c>
      <c r="H314" s="92"/>
      <c r="I314" s="93">
        <v>2032</v>
      </c>
      <c r="J314" s="94" t="s">
        <v>671</v>
      </c>
    </row>
    <row r="315" spans="2:10">
      <c r="B315" s="91">
        <f t="shared" si="5"/>
        <v>308</v>
      </c>
      <c r="C315" s="92"/>
      <c r="D315" s="92" t="s">
        <v>673</v>
      </c>
      <c r="E315" s="92"/>
      <c r="F315" s="92"/>
      <c r="G315" s="92" t="s">
        <v>674</v>
      </c>
      <c r="H315" s="92"/>
      <c r="I315" s="93">
        <v>762</v>
      </c>
      <c r="J315" s="94" t="s">
        <v>673</v>
      </c>
    </row>
    <row r="316" spans="2:10">
      <c r="B316" s="91">
        <f t="shared" si="5"/>
        <v>309</v>
      </c>
      <c r="C316" s="92"/>
      <c r="D316" s="92" t="s">
        <v>675</v>
      </c>
      <c r="E316" s="92"/>
      <c r="F316" s="92"/>
      <c r="G316" s="92" t="s">
        <v>676</v>
      </c>
      <c r="H316" s="92"/>
      <c r="I316" s="93">
        <v>3097</v>
      </c>
      <c r="J316" s="94" t="s">
        <v>675</v>
      </c>
    </row>
    <row r="317" spans="2:10">
      <c r="B317" s="91">
        <f t="shared" si="5"/>
        <v>310</v>
      </c>
      <c r="C317" s="92"/>
      <c r="D317" s="92" t="s">
        <v>677</v>
      </c>
      <c r="E317" s="92"/>
      <c r="F317" s="92"/>
      <c r="G317" s="92" t="s">
        <v>678</v>
      </c>
      <c r="H317" s="92"/>
      <c r="I317" s="93">
        <v>548</v>
      </c>
      <c r="J317" s="94" t="s">
        <v>677</v>
      </c>
    </row>
    <row r="318" spans="2:10">
      <c r="B318" s="91">
        <f t="shared" si="5"/>
        <v>311</v>
      </c>
      <c r="C318" s="92"/>
      <c r="D318" s="92" t="s">
        <v>679</v>
      </c>
      <c r="E318" s="92"/>
      <c r="F318" s="92"/>
      <c r="G318" s="92" t="s">
        <v>680</v>
      </c>
      <c r="H318" s="92"/>
      <c r="I318" s="93">
        <v>5107</v>
      </c>
      <c r="J318" s="94" t="s">
        <v>679</v>
      </c>
    </row>
    <row r="319" spans="2:10">
      <c r="B319" s="91">
        <f t="shared" si="5"/>
        <v>312</v>
      </c>
      <c r="C319" s="92"/>
      <c r="D319" s="92" t="s">
        <v>681</v>
      </c>
      <c r="E319" s="92"/>
      <c r="F319" s="92"/>
      <c r="G319" s="92" t="s">
        <v>682</v>
      </c>
      <c r="H319" s="92"/>
      <c r="I319" s="93">
        <v>2629</v>
      </c>
      <c r="J319" s="94" t="s">
        <v>681</v>
      </c>
    </row>
    <row r="320" spans="2:10">
      <c r="B320" s="91">
        <f t="shared" si="5"/>
        <v>313</v>
      </c>
      <c r="C320" s="92"/>
      <c r="D320" s="92" t="s">
        <v>683</v>
      </c>
      <c r="E320" s="92"/>
      <c r="F320" s="92"/>
      <c r="G320" s="92" t="s">
        <v>684</v>
      </c>
      <c r="H320" s="92"/>
      <c r="I320" s="93">
        <v>3105</v>
      </c>
      <c r="J320" s="94" t="s">
        <v>683</v>
      </c>
    </row>
    <row r="321" spans="2:10">
      <c r="B321" s="91">
        <f t="shared" si="5"/>
        <v>314</v>
      </c>
      <c r="C321" s="92"/>
      <c r="D321" s="92" t="s">
        <v>685</v>
      </c>
      <c r="E321" s="92"/>
      <c r="F321" s="92"/>
      <c r="G321" s="92" t="s">
        <v>686</v>
      </c>
      <c r="H321" s="92"/>
      <c r="I321" s="93">
        <v>3795</v>
      </c>
      <c r="J321" s="94" t="s">
        <v>685</v>
      </c>
    </row>
    <row r="322" spans="2:10">
      <c r="B322" s="91">
        <f t="shared" si="5"/>
        <v>315</v>
      </c>
      <c r="C322" s="92"/>
      <c r="D322" s="92" t="s">
        <v>687</v>
      </c>
      <c r="E322" s="92"/>
      <c r="F322" s="92"/>
      <c r="G322" s="92" t="s">
        <v>688</v>
      </c>
      <c r="H322" s="92"/>
      <c r="I322" s="93">
        <v>348</v>
      </c>
      <c r="J322" s="94" t="s">
        <v>687</v>
      </c>
    </row>
    <row r="323" spans="2:10">
      <c r="B323" s="91">
        <f t="shared" si="5"/>
        <v>316</v>
      </c>
      <c r="C323" s="92"/>
      <c r="D323" s="92"/>
      <c r="E323" s="92"/>
      <c r="F323" s="92"/>
      <c r="G323" s="92" t="s">
        <v>689</v>
      </c>
      <c r="H323" s="92"/>
      <c r="I323" s="93">
        <v>437</v>
      </c>
      <c r="J323" s="94" t="s">
        <v>690</v>
      </c>
    </row>
    <row r="324" spans="2:10">
      <c r="B324" s="91">
        <f t="shared" si="5"/>
        <v>317</v>
      </c>
      <c r="C324" s="92"/>
      <c r="D324" s="92"/>
      <c r="E324" s="92"/>
      <c r="F324" s="92"/>
      <c r="G324" s="92" t="s">
        <v>691</v>
      </c>
      <c r="H324" s="92"/>
      <c r="I324" s="93">
        <v>3302</v>
      </c>
      <c r="J324" s="94" t="s">
        <v>692</v>
      </c>
    </row>
    <row r="325" spans="2:10">
      <c r="B325" s="91">
        <f t="shared" si="5"/>
        <v>318</v>
      </c>
      <c r="C325" s="92"/>
      <c r="D325" s="92"/>
      <c r="E325" s="92"/>
      <c r="F325" s="92"/>
      <c r="G325" s="92" t="s">
        <v>693</v>
      </c>
      <c r="H325" s="92"/>
      <c r="I325" s="93">
        <v>29</v>
      </c>
      <c r="J325" s="94" t="s">
        <v>694</v>
      </c>
    </row>
    <row r="326" spans="2:10">
      <c r="B326" s="91">
        <f t="shared" si="5"/>
        <v>319</v>
      </c>
      <c r="C326" s="92"/>
      <c r="D326" s="92" t="s">
        <v>695</v>
      </c>
      <c r="E326" s="92"/>
      <c r="F326" s="92"/>
      <c r="G326" s="92" t="s">
        <v>696</v>
      </c>
      <c r="H326" s="92"/>
      <c r="I326" s="93">
        <v>763</v>
      </c>
      <c r="J326" s="94" t="s">
        <v>695</v>
      </c>
    </row>
    <row r="327" spans="2:10">
      <c r="B327" s="91">
        <f t="shared" si="5"/>
        <v>320</v>
      </c>
      <c r="C327" s="92"/>
      <c r="D327" s="92" t="s">
        <v>697</v>
      </c>
      <c r="E327" s="92"/>
      <c r="F327" s="92"/>
      <c r="G327" s="92" t="s">
        <v>698</v>
      </c>
      <c r="H327" s="92"/>
      <c r="I327" s="93">
        <v>1148</v>
      </c>
      <c r="J327" s="94" t="s">
        <v>697</v>
      </c>
    </row>
    <row r="328" spans="2:10">
      <c r="B328" s="91">
        <f t="shared" ref="B328:B391" si="6">B327+1</f>
        <v>321</v>
      </c>
      <c r="C328" s="92"/>
      <c r="D328" s="92" t="s">
        <v>699</v>
      </c>
      <c r="E328" s="92"/>
      <c r="F328" s="92"/>
      <c r="G328" s="92" t="s">
        <v>700</v>
      </c>
      <c r="H328" s="92"/>
      <c r="I328" s="93">
        <v>791</v>
      </c>
      <c r="J328" s="94" t="s">
        <v>699</v>
      </c>
    </row>
    <row r="329" spans="2:10">
      <c r="B329" s="91">
        <f t="shared" si="6"/>
        <v>322</v>
      </c>
      <c r="C329" s="92"/>
      <c r="D329" s="92" t="s">
        <v>701</v>
      </c>
      <c r="E329" s="92"/>
      <c r="F329" s="92"/>
      <c r="G329" s="92" t="s">
        <v>702</v>
      </c>
      <c r="H329" s="92"/>
      <c r="I329" s="93">
        <v>657</v>
      </c>
      <c r="J329" s="94" t="s">
        <v>701</v>
      </c>
    </row>
    <row r="330" spans="2:10">
      <c r="B330" s="91">
        <f t="shared" si="6"/>
        <v>323</v>
      </c>
      <c r="C330" s="92"/>
      <c r="D330" s="92" t="s">
        <v>703</v>
      </c>
      <c r="E330" s="92"/>
      <c r="F330" s="92"/>
      <c r="G330" s="92" t="s">
        <v>704</v>
      </c>
      <c r="H330" s="92"/>
      <c r="I330" s="93">
        <v>470</v>
      </c>
      <c r="J330" s="94" t="s">
        <v>703</v>
      </c>
    </row>
    <row r="331" spans="2:10">
      <c r="B331" s="91">
        <f t="shared" si="6"/>
        <v>324</v>
      </c>
      <c r="C331" s="92"/>
      <c r="D331" s="92" t="s">
        <v>705</v>
      </c>
      <c r="E331" s="92"/>
      <c r="F331" s="92"/>
      <c r="G331" s="92" t="s">
        <v>706</v>
      </c>
      <c r="H331" s="92"/>
      <c r="I331" s="93">
        <v>8913</v>
      </c>
      <c r="J331" s="94" t="s">
        <v>705</v>
      </c>
    </row>
    <row r="332" spans="2:10">
      <c r="B332" s="91">
        <f t="shared" si="6"/>
        <v>325</v>
      </c>
      <c r="C332" s="92"/>
      <c r="D332" s="92"/>
      <c r="E332" s="92"/>
      <c r="F332" s="92"/>
      <c r="G332" s="92" t="s">
        <v>707</v>
      </c>
      <c r="H332" s="92"/>
      <c r="I332" s="93">
        <v>94</v>
      </c>
      <c r="J332" s="94" t="s">
        <v>708</v>
      </c>
    </row>
    <row r="333" spans="2:10">
      <c r="B333" s="91">
        <f t="shared" si="6"/>
        <v>326</v>
      </c>
      <c r="C333" s="92"/>
      <c r="D333" s="92"/>
      <c r="E333" s="92"/>
      <c r="F333" s="92"/>
      <c r="G333" s="92" t="s">
        <v>709</v>
      </c>
      <c r="H333" s="92"/>
      <c r="I333" s="93">
        <v>151</v>
      </c>
      <c r="J333" s="94" t="s">
        <v>710</v>
      </c>
    </row>
    <row r="334" spans="2:10">
      <c r="B334" s="91">
        <f t="shared" si="6"/>
        <v>327</v>
      </c>
      <c r="C334" s="92"/>
      <c r="D334" s="92" t="s">
        <v>711</v>
      </c>
      <c r="E334" s="92"/>
      <c r="F334" s="92"/>
      <c r="G334" s="92" t="s">
        <v>712</v>
      </c>
      <c r="H334" s="92"/>
      <c r="I334" s="93">
        <v>3301</v>
      </c>
      <c r="J334" s="94" t="s">
        <v>711</v>
      </c>
    </row>
    <row r="335" spans="2:10">
      <c r="B335" s="91">
        <f t="shared" si="6"/>
        <v>328</v>
      </c>
      <c r="C335" s="92"/>
      <c r="D335" s="92"/>
      <c r="E335" s="92"/>
      <c r="F335" s="92"/>
      <c r="G335" s="92" t="s">
        <v>713</v>
      </c>
      <c r="H335" s="92"/>
      <c r="I335" s="93">
        <v>557</v>
      </c>
      <c r="J335" s="94" t="s">
        <v>690</v>
      </c>
    </row>
    <row r="336" spans="2:10">
      <c r="B336" s="91">
        <f t="shared" si="6"/>
        <v>329</v>
      </c>
      <c r="C336" s="92"/>
      <c r="D336" s="92"/>
      <c r="E336" s="92"/>
      <c r="F336" s="92"/>
      <c r="G336" s="92" t="s">
        <v>714</v>
      </c>
      <c r="H336" s="92"/>
      <c r="I336" s="93">
        <v>106</v>
      </c>
      <c r="J336" s="94" t="s">
        <v>715</v>
      </c>
    </row>
    <row r="337" spans="2:10">
      <c r="B337" s="95"/>
      <c r="C337" s="96"/>
      <c r="D337" s="97"/>
      <c r="E337" s="98"/>
      <c r="F337" s="98"/>
      <c r="G337" s="98"/>
      <c r="H337" s="98" t="s">
        <v>132</v>
      </c>
      <c r="I337" s="98">
        <f>SUM(I263:I336)</f>
        <v>90200</v>
      </c>
      <c r="J337" s="99"/>
    </row>
    <row r="338" spans="2:10">
      <c r="B338" s="91">
        <f>B336+1</f>
        <v>330</v>
      </c>
      <c r="C338" s="92" t="s">
        <v>716</v>
      </c>
      <c r="D338" s="92" t="s">
        <v>577</v>
      </c>
      <c r="E338" s="92" t="s">
        <v>134</v>
      </c>
      <c r="F338" s="92" t="s">
        <v>717</v>
      </c>
      <c r="G338" s="92" t="s">
        <v>136</v>
      </c>
      <c r="H338" s="92"/>
      <c r="I338" s="93">
        <v>35</v>
      </c>
      <c r="J338" s="94" t="s">
        <v>121</v>
      </c>
    </row>
    <row r="339" spans="2:10">
      <c r="B339" s="91">
        <f t="shared" si="6"/>
        <v>331</v>
      </c>
      <c r="C339" s="92"/>
      <c r="D339" s="92"/>
      <c r="E339" s="92"/>
      <c r="F339" s="92" t="s">
        <v>718</v>
      </c>
      <c r="G339" s="92" t="s">
        <v>136</v>
      </c>
      <c r="H339" s="92"/>
      <c r="I339" s="93">
        <v>35</v>
      </c>
      <c r="J339" s="94" t="s">
        <v>121</v>
      </c>
    </row>
    <row r="340" spans="2:10">
      <c r="B340" s="91">
        <f t="shared" si="6"/>
        <v>332</v>
      </c>
      <c r="C340" s="92"/>
      <c r="D340" s="92"/>
      <c r="E340" s="92"/>
      <c r="F340" s="92"/>
      <c r="G340" s="92" t="s">
        <v>719</v>
      </c>
      <c r="H340" s="92"/>
      <c r="I340" s="93">
        <v>160</v>
      </c>
      <c r="J340" s="94" t="s">
        <v>720</v>
      </c>
    </row>
    <row r="341" spans="2:10">
      <c r="B341" s="91">
        <f t="shared" si="6"/>
        <v>333</v>
      </c>
      <c r="C341" s="92"/>
      <c r="D341" s="92"/>
      <c r="E341" s="92"/>
      <c r="F341" s="92"/>
      <c r="G341" s="92" t="s">
        <v>721</v>
      </c>
      <c r="H341" s="92"/>
      <c r="I341" s="93">
        <v>593</v>
      </c>
      <c r="J341" s="94" t="s">
        <v>722</v>
      </c>
    </row>
    <row r="342" spans="2:10">
      <c r="B342" s="91">
        <f t="shared" si="6"/>
        <v>334</v>
      </c>
      <c r="C342" s="92"/>
      <c r="D342" s="92"/>
      <c r="E342" s="92"/>
      <c r="F342" s="92"/>
      <c r="G342" s="92" t="s">
        <v>723</v>
      </c>
      <c r="H342" s="92"/>
      <c r="I342" s="93">
        <v>380</v>
      </c>
      <c r="J342" s="94" t="s">
        <v>724</v>
      </c>
    </row>
    <row r="343" spans="2:10">
      <c r="B343" s="91">
        <f t="shared" si="6"/>
        <v>335</v>
      </c>
      <c r="C343" s="92"/>
      <c r="D343" s="92"/>
      <c r="E343" s="92"/>
      <c r="F343" s="92"/>
      <c r="G343" s="92" t="s">
        <v>725</v>
      </c>
      <c r="H343" s="92"/>
      <c r="I343" s="93">
        <v>150</v>
      </c>
      <c r="J343" s="94" t="s">
        <v>726</v>
      </c>
    </row>
    <row r="344" spans="2:10">
      <c r="B344" s="91">
        <f t="shared" si="6"/>
        <v>336</v>
      </c>
      <c r="C344" s="92"/>
      <c r="D344" s="92"/>
      <c r="E344" s="92"/>
      <c r="F344" s="92"/>
      <c r="G344" s="92" t="s">
        <v>727</v>
      </c>
      <c r="H344" s="92"/>
      <c r="I344" s="93">
        <v>555</v>
      </c>
      <c r="J344" s="94" t="s">
        <v>728</v>
      </c>
    </row>
    <row r="345" spans="2:10">
      <c r="B345" s="91">
        <f t="shared" si="6"/>
        <v>337</v>
      </c>
      <c r="C345" s="92"/>
      <c r="D345" s="92"/>
      <c r="E345" s="92"/>
      <c r="F345" s="92"/>
      <c r="G345" s="92" t="s">
        <v>729</v>
      </c>
      <c r="H345" s="92"/>
      <c r="I345" s="93">
        <v>150</v>
      </c>
      <c r="J345" s="94" t="s">
        <v>730</v>
      </c>
    </row>
    <row r="346" spans="2:10">
      <c r="B346" s="91">
        <f t="shared" si="6"/>
        <v>338</v>
      </c>
      <c r="C346" s="92"/>
      <c r="D346" s="92"/>
      <c r="E346" s="92"/>
      <c r="F346" s="92"/>
      <c r="G346" s="92" t="s">
        <v>731</v>
      </c>
      <c r="H346" s="92"/>
      <c r="I346" s="93">
        <v>249</v>
      </c>
      <c r="J346" s="94" t="s">
        <v>732</v>
      </c>
    </row>
    <row r="347" spans="2:10">
      <c r="B347" s="91">
        <f t="shared" si="6"/>
        <v>339</v>
      </c>
      <c r="C347" s="92"/>
      <c r="D347" s="92"/>
      <c r="E347" s="92"/>
      <c r="F347" s="92"/>
      <c r="G347" s="92" t="s">
        <v>733</v>
      </c>
      <c r="H347" s="92"/>
      <c r="I347" s="93">
        <v>197</v>
      </c>
      <c r="J347" s="94" t="s">
        <v>734</v>
      </c>
    </row>
    <row r="348" spans="2:10">
      <c r="B348" s="91">
        <f t="shared" si="6"/>
        <v>340</v>
      </c>
      <c r="C348" s="92"/>
      <c r="D348" s="92"/>
      <c r="E348" s="92"/>
      <c r="F348" s="92"/>
      <c r="G348" s="92" t="s">
        <v>735</v>
      </c>
      <c r="H348" s="92"/>
      <c r="I348" s="93">
        <v>728</v>
      </c>
      <c r="J348" s="94" t="s">
        <v>736</v>
      </c>
    </row>
    <row r="349" spans="2:10">
      <c r="B349" s="91">
        <f t="shared" si="6"/>
        <v>341</v>
      </c>
      <c r="C349" s="92"/>
      <c r="D349" s="92"/>
      <c r="E349" s="92"/>
      <c r="F349" s="92"/>
      <c r="G349" s="92" t="s">
        <v>737</v>
      </c>
      <c r="H349" s="92"/>
      <c r="I349" s="93">
        <v>154</v>
      </c>
      <c r="J349" s="94" t="s">
        <v>738</v>
      </c>
    </row>
    <row r="350" spans="2:10">
      <c r="B350" s="91">
        <f t="shared" si="6"/>
        <v>342</v>
      </c>
      <c r="C350" s="92"/>
      <c r="D350" s="92"/>
      <c r="E350" s="92"/>
      <c r="F350" s="92"/>
      <c r="G350" s="92" t="s">
        <v>739</v>
      </c>
      <c r="H350" s="92"/>
      <c r="I350" s="93">
        <v>579</v>
      </c>
      <c r="J350" s="94" t="s">
        <v>740</v>
      </c>
    </row>
    <row r="351" spans="2:10">
      <c r="B351" s="91">
        <f t="shared" si="6"/>
        <v>343</v>
      </c>
      <c r="C351" s="92"/>
      <c r="D351" s="92"/>
      <c r="E351" s="92"/>
      <c r="F351" s="92"/>
      <c r="G351" s="92" t="s">
        <v>741</v>
      </c>
      <c r="H351" s="92"/>
      <c r="I351" s="93">
        <v>151</v>
      </c>
      <c r="J351" s="94" t="s">
        <v>742</v>
      </c>
    </row>
    <row r="352" spans="2:10">
      <c r="B352" s="91">
        <f t="shared" si="6"/>
        <v>344</v>
      </c>
      <c r="C352" s="92"/>
      <c r="D352" s="92"/>
      <c r="E352" s="92"/>
      <c r="F352" s="92"/>
      <c r="G352" s="92" t="s">
        <v>743</v>
      </c>
      <c r="H352" s="92"/>
      <c r="I352" s="93">
        <v>546</v>
      </c>
      <c r="J352" s="94" t="s">
        <v>744</v>
      </c>
    </row>
    <row r="353" spans="2:10">
      <c r="B353" s="91">
        <f t="shared" si="6"/>
        <v>345</v>
      </c>
      <c r="C353" s="92"/>
      <c r="D353" s="92"/>
      <c r="E353" s="92"/>
      <c r="F353" s="92"/>
      <c r="G353" s="92" t="s">
        <v>745</v>
      </c>
      <c r="H353" s="92"/>
      <c r="I353" s="93">
        <v>448</v>
      </c>
      <c r="J353" s="94" t="s">
        <v>746</v>
      </c>
    </row>
    <row r="354" spans="2:10">
      <c r="B354" s="91">
        <f t="shared" si="6"/>
        <v>346</v>
      </c>
      <c r="C354" s="92"/>
      <c r="D354" s="92"/>
      <c r="E354" s="92"/>
      <c r="F354" s="92"/>
      <c r="G354" s="92" t="s">
        <v>747</v>
      </c>
      <c r="H354" s="92"/>
      <c r="I354" s="93">
        <v>445</v>
      </c>
      <c r="J354" s="94" t="s">
        <v>748</v>
      </c>
    </row>
    <row r="355" spans="2:10">
      <c r="B355" s="91">
        <f t="shared" si="6"/>
        <v>347</v>
      </c>
      <c r="C355" s="92"/>
      <c r="D355" s="92"/>
      <c r="E355" s="92"/>
      <c r="F355" s="92"/>
      <c r="G355" s="92" t="s">
        <v>749</v>
      </c>
      <c r="H355" s="92"/>
      <c r="I355" s="93">
        <v>176</v>
      </c>
      <c r="J355" s="94" t="s">
        <v>750</v>
      </c>
    </row>
    <row r="356" spans="2:10">
      <c r="B356" s="91">
        <f t="shared" si="6"/>
        <v>348</v>
      </c>
      <c r="C356" s="92"/>
      <c r="D356" s="92"/>
      <c r="E356" s="92"/>
      <c r="F356" s="92"/>
      <c r="G356" s="92" t="s">
        <v>751</v>
      </c>
      <c r="H356" s="92"/>
      <c r="I356" s="93">
        <v>218</v>
      </c>
      <c r="J356" s="94" t="s">
        <v>752</v>
      </c>
    </row>
    <row r="357" spans="2:10">
      <c r="B357" s="91">
        <f t="shared" si="6"/>
        <v>349</v>
      </c>
      <c r="C357" s="92"/>
      <c r="D357" s="92"/>
      <c r="E357" s="92"/>
      <c r="F357" s="92"/>
      <c r="G357" s="92" t="s">
        <v>753</v>
      </c>
      <c r="H357" s="92"/>
      <c r="I357" s="93">
        <v>320</v>
      </c>
      <c r="J357" s="94" t="s">
        <v>754</v>
      </c>
    </row>
    <row r="358" spans="2:10">
      <c r="B358" s="91">
        <f t="shared" si="6"/>
        <v>350</v>
      </c>
      <c r="C358" s="92"/>
      <c r="D358" s="92"/>
      <c r="E358" s="92"/>
      <c r="F358" s="92"/>
      <c r="G358" s="92" t="s">
        <v>755</v>
      </c>
      <c r="H358" s="92"/>
      <c r="I358" s="93">
        <v>200</v>
      </c>
      <c r="J358" s="94" t="s">
        <v>756</v>
      </c>
    </row>
    <row r="359" spans="2:10">
      <c r="B359" s="91">
        <f t="shared" si="6"/>
        <v>351</v>
      </c>
      <c r="C359" s="92"/>
      <c r="D359" s="92"/>
      <c r="E359" s="92"/>
      <c r="F359" s="92"/>
      <c r="G359" s="92" t="s">
        <v>757</v>
      </c>
      <c r="H359" s="92"/>
      <c r="I359" s="93">
        <v>305</v>
      </c>
      <c r="J359" s="94" t="s">
        <v>758</v>
      </c>
    </row>
    <row r="360" spans="2:10">
      <c r="B360" s="91">
        <f t="shared" si="6"/>
        <v>352</v>
      </c>
      <c r="C360" s="92"/>
      <c r="D360" s="92"/>
      <c r="E360" s="92"/>
      <c r="F360" s="92"/>
      <c r="G360" s="92" t="s">
        <v>759</v>
      </c>
      <c r="H360" s="92"/>
      <c r="I360" s="93">
        <v>204</v>
      </c>
      <c r="J360" s="94" t="s">
        <v>760</v>
      </c>
    </row>
    <row r="361" spans="2:10">
      <c r="B361" s="91">
        <f t="shared" si="6"/>
        <v>353</v>
      </c>
      <c r="C361" s="92"/>
      <c r="D361" s="92"/>
      <c r="E361" s="92"/>
      <c r="F361" s="92"/>
      <c r="G361" s="92" t="s">
        <v>761</v>
      </c>
      <c r="H361" s="92"/>
      <c r="I361" s="93">
        <v>687</v>
      </c>
      <c r="J361" s="94" t="s">
        <v>762</v>
      </c>
    </row>
    <row r="362" spans="2:10">
      <c r="B362" s="91">
        <f t="shared" si="6"/>
        <v>354</v>
      </c>
      <c r="C362" s="92"/>
      <c r="D362" s="92"/>
      <c r="E362" s="92"/>
      <c r="F362" s="92"/>
      <c r="G362" s="92" t="s">
        <v>763</v>
      </c>
      <c r="H362" s="92"/>
      <c r="I362" s="93">
        <v>377</v>
      </c>
      <c r="J362" s="94" t="s">
        <v>764</v>
      </c>
    </row>
    <row r="363" spans="2:10">
      <c r="B363" s="91">
        <f t="shared" si="6"/>
        <v>355</v>
      </c>
      <c r="C363" s="92"/>
      <c r="D363" s="92"/>
      <c r="E363" s="92"/>
      <c r="F363" s="92"/>
      <c r="G363" s="92" t="s">
        <v>765</v>
      </c>
      <c r="H363" s="92"/>
      <c r="I363" s="93">
        <v>206</v>
      </c>
      <c r="J363" s="94" t="s">
        <v>766</v>
      </c>
    </row>
    <row r="364" spans="2:10">
      <c r="B364" s="91">
        <f t="shared" si="6"/>
        <v>356</v>
      </c>
      <c r="C364" s="92"/>
      <c r="D364" s="92"/>
      <c r="E364" s="92"/>
      <c r="F364" s="92" t="s">
        <v>767</v>
      </c>
      <c r="G364" s="92" t="s">
        <v>136</v>
      </c>
      <c r="H364" s="92"/>
      <c r="I364" s="93">
        <v>35</v>
      </c>
      <c r="J364" s="94" t="s">
        <v>121</v>
      </c>
    </row>
    <row r="365" spans="2:10">
      <c r="B365" s="91">
        <f t="shared" si="6"/>
        <v>357</v>
      </c>
      <c r="C365" s="92"/>
      <c r="D365" s="92"/>
      <c r="E365" s="92"/>
      <c r="F365" s="92"/>
      <c r="G365" s="92" t="s">
        <v>768</v>
      </c>
      <c r="H365" s="92"/>
      <c r="I365" s="93">
        <v>1708</v>
      </c>
      <c r="J365" s="94" t="s">
        <v>769</v>
      </c>
    </row>
    <row r="366" spans="2:10">
      <c r="B366" s="91">
        <f t="shared" si="6"/>
        <v>358</v>
      </c>
      <c r="C366" s="92"/>
      <c r="D366" s="92"/>
      <c r="E366" s="92"/>
      <c r="F366" s="92"/>
      <c r="G366" s="92" t="s">
        <v>770</v>
      </c>
      <c r="H366" s="92"/>
      <c r="I366" s="93">
        <v>399</v>
      </c>
      <c r="J366" s="94" t="s">
        <v>771</v>
      </c>
    </row>
    <row r="367" spans="2:10">
      <c r="B367" s="91">
        <f t="shared" si="6"/>
        <v>359</v>
      </c>
      <c r="C367" s="92"/>
      <c r="D367" s="92"/>
      <c r="E367" s="92"/>
      <c r="F367" s="92"/>
      <c r="G367" s="92" t="s">
        <v>772</v>
      </c>
      <c r="H367" s="92"/>
      <c r="I367" s="93">
        <v>172</v>
      </c>
      <c r="J367" s="94" t="s">
        <v>773</v>
      </c>
    </row>
    <row r="368" spans="2:10">
      <c r="B368" s="91">
        <f t="shared" si="6"/>
        <v>360</v>
      </c>
      <c r="C368" s="92"/>
      <c r="D368" s="92"/>
      <c r="E368" s="92"/>
      <c r="F368" s="92"/>
      <c r="G368" s="92" t="s">
        <v>774</v>
      </c>
      <c r="H368" s="92"/>
      <c r="I368" s="93">
        <v>1544</v>
      </c>
      <c r="J368" s="94" t="s">
        <v>728</v>
      </c>
    </row>
    <row r="369" spans="2:10">
      <c r="B369" s="91">
        <f t="shared" si="6"/>
        <v>361</v>
      </c>
      <c r="C369" s="92"/>
      <c r="D369" s="92"/>
      <c r="E369" s="92"/>
      <c r="F369" s="92"/>
      <c r="G369" s="92" t="s">
        <v>775</v>
      </c>
      <c r="H369" s="92"/>
      <c r="I369" s="93">
        <v>344</v>
      </c>
      <c r="J369" s="94" t="s">
        <v>776</v>
      </c>
    </row>
    <row r="370" spans="2:10">
      <c r="B370" s="91">
        <f t="shared" si="6"/>
        <v>362</v>
      </c>
      <c r="C370" s="92"/>
      <c r="D370" s="92"/>
      <c r="E370" s="92"/>
      <c r="F370" s="92"/>
      <c r="G370" s="92" t="s">
        <v>777</v>
      </c>
      <c r="H370" s="92"/>
      <c r="I370" s="93">
        <v>183</v>
      </c>
      <c r="J370" s="94" t="s">
        <v>730</v>
      </c>
    </row>
    <row r="371" spans="2:10">
      <c r="B371" s="91">
        <f t="shared" si="6"/>
        <v>363</v>
      </c>
      <c r="C371" s="92"/>
      <c r="D371" s="92"/>
      <c r="E371" s="92"/>
      <c r="F371" s="92"/>
      <c r="G371" s="92" t="s">
        <v>778</v>
      </c>
      <c r="H371" s="92"/>
      <c r="I371" s="93">
        <v>62</v>
      </c>
      <c r="J371" s="94" t="s">
        <v>382</v>
      </c>
    </row>
    <row r="372" spans="2:10">
      <c r="B372" s="91">
        <f t="shared" si="6"/>
        <v>364</v>
      </c>
      <c r="C372" s="92"/>
      <c r="D372" s="92"/>
      <c r="E372" s="92"/>
      <c r="F372" s="92"/>
      <c r="G372" s="92" t="s">
        <v>779</v>
      </c>
      <c r="H372" s="92"/>
      <c r="I372" s="93">
        <v>363</v>
      </c>
      <c r="J372" s="94" t="s">
        <v>732</v>
      </c>
    </row>
    <row r="373" spans="2:10">
      <c r="B373" s="91">
        <f t="shared" si="6"/>
        <v>365</v>
      </c>
      <c r="C373" s="92"/>
      <c r="D373" s="92"/>
      <c r="E373" s="92"/>
      <c r="F373" s="92"/>
      <c r="G373" s="92" t="s">
        <v>780</v>
      </c>
      <c r="H373" s="92"/>
      <c r="I373" s="93">
        <v>306</v>
      </c>
      <c r="J373" s="94" t="s">
        <v>734</v>
      </c>
    </row>
    <row r="374" spans="2:10">
      <c r="B374" s="91">
        <f t="shared" si="6"/>
        <v>366</v>
      </c>
      <c r="C374" s="92"/>
      <c r="D374" s="92"/>
      <c r="E374" s="92"/>
      <c r="F374" s="92"/>
      <c r="G374" s="92" t="s">
        <v>781</v>
      </c>
      <c r="H374" s="92"/>
      <c r="I374" s="93">
        <v>2169</v>
      </c>
      <c r="J374" s="94" t="s">
        <v>782</v>
      </c>
    </row>
    <row r="375" spans="2:10">
      <c r="B375" s="91">
        <f t="shared" si="6"/>
        <v>367</v>
      </c>
      <c r="C375" s="92"/>
      <c r="D375" s="92"/>
      <c r="E375" s="92"/>
      <c r="F375" s="92"/>
      <c r="G375" s="92" t="s">
        <v>783</v>
      </c>
      <c r="H375" s="92"/>
      <c r="I375" s="93">
        <v>191</v>
      </c>
      <c r="J375" s="94" t="s">
        <v>738</v>
      </c>
    </row>
    <row r="376" spans="2:10">
      <c r="B376" s="91">
        <f t="shared" si="6"/>
        <v>368</v>
      </c>
      <c r="C376" s="92"/>
      <c r="D376" s="92"/>
      <c r="E376" s="92"/>
      <c r="F376" s="92"/>
      <c r="G376" s="92" t="s">
        <v>784</v>
      </c>
      <c r="H376" s="92"/>
      <c r="I376" s="93">
        <v>1657</v>
      </c>
      <c r="J376" s="94" t="s">
        <v>740</v>
      </c>
    </row>
    <row r="377" spans="2:10">
      <c r="B377" s="91">
        <f t="shared" si="6"/>
        <v>369</v>
      </c>
      <c r="C377" s="92"/>
      <c r="D377" s="92"/>
      <c r="E377" s="92"/>
      <c r="F377" s="92"/>
      <c r="G377" s="92" t="s">
        <v>785</v>
      </c>
      <c r="H377" s="92"/>
      <c r="I377" s="93">
        <v>394</v>
      </c>
      <c r="J377" s="94" t="s">
        <v>736</v>
      </c>
    </row>
    <row r="378" spans="2:10">
      <c r="B378" s="91">
        <f t="shared" si="6"/>
        <v>370</v>
      </c>
      <c r="C378" s="92"/>
      <c r="D378" s="92"/>
      <c r="E378" s="92"/>
      <c r="F378" s="92"/>
      <c r="G378" s="92" t="s">
        <v>786</v>
      </c>
      <c r="H378" s="92"/>
      <c r="I378" s="93">
        <v>172</v>
      </c>
      <c r="J378" s="94" t="s">
        <v>742</v>
      </c>
    </row>
    <row r="379" spans="2:10">
      <c r="B379" s="91">
        <f t="shared" si="6"/>
        <v>371</v>
      </c>
      <c r="C379" s="92"/>
      <c r="D379" s="92"/>
      <c r="E379" s="92"/>
      <c r="F379" s="92"/>
      <c r="G379" s="92" t="s">
        <v>787</v>
      </c>
      <c r="H379" s="92"/>
      <c r="I379" s="93">
        <v>1503</v>
      </c>
      <c r="J379" s="94" t="s">
        <v>788</v>
      </c>
    </row>
    <row r="380" spans="2:10">
      <c r="B380" s="91">
        <f t="shared" si="6"/>
        <v>372</v>
      </c>
      <c r="C380" s="92"/>
      <c r="D380" s="92"/>
      <c r="E380" s="92"/>
      <c r="F380" s="92"/>
      <c r="G380" s="92" t="s">
        <v>789</v>
      </c>
      <c r="H380" s="92"/>
      <c r="I380" s="93">
        <v>1032</v>
      </c>
      <c r="J380" s="94" t="s">
        <v>790</v>
      </c>
    </row>
    <row r="381" spans="2:10">
      <c r="B381" s="91">
        <f t="shared" si="6"/>
        <v>373</v>
      </c>
      <c r="C381" s="92"/>
      <c r="D381" s="92"/>
      <c r="E381" s="92"/>
      <c r="F381" s="92"/>
      <c r="G381" s="92" t="s">
        <v>791</v>
      </c>
      <c r="H381" s="92"/>
      <c r="I381" s="93">
        <v>388</v>
      </c>
      <c r="J381" s="94" t="s">
        <v>792</v>
      </c>
    </row>
    <row r="382" spans="2:10">
      <c r="B382" s="91">
        <f t="shared" si="6"/>
        <v>374</v>
      </c>
      <c r="C382" s="92"/>
      <c r="D382" s="92"/>
      <c r="E382" s="92"/>
      <c r="F382" s="92"/>
      <c r="G382" s="92" t="s">
        <v>793</v>
      </c>
      <c r="H382" s="92"/>
      <c r="I382" s="93">
        <v>44</v>
      </c>
      <c r="J382" s="94" t="s">
        <v>794</v>
      </c>
    </row>
    <row r="383" spans="2:10">
      <c r="B383" s="91">
        <f t="shared" si="6"/>
        <v>375</v>
      </c>
      <c r="C383" s="92"/>
      <c r="D383" s="92"/>
      <c r="E383" s="92"/>
      <c r="F383" s="92"/>
      <c r="G383" s="92" t="s">
        <v>795</v>
      </c>
      <c r="H383" s="92"/>
      <c r="I383" s="93">
        <v>829</v>
      </c>
      <c r="J383" s="94" t="s">
        <v>746</v>
      </c>
    </row>
    <row r="384" spans="2:10">
      <c r="B384" s="91">
        <f t="shared" si="6"/>
        <v>376</v>
      </c>
      <c r="C384" s="92"/>
      <c r="D384" s="92"/>
      <c r="E384" s="92"/>
      <c r="F384" s="92"/>
      <c r="G384" s="92" t="s">
        <v>796</v>
      </c>
      <c r="H384" s="92"/>
      <c r="I384" s="93">
        <v>413</v>
      </c>
      <c r="J384" s="94" t="s">
        <v>752</v>
      </c>
    </row>
    <row r="385" spans="2:10">
      <c r="B385" s="91">
        <f t="shared" si="6"/>
        <v>377</v>
      </c>
      <c r="C385" s="92"/>
      <c r="D385" s="92"/>
      <c r="E385" s="92"/>
      <c r="F385" s="92"/>
      <c r="G385" s="92" t="s">
        <v>797</v>
      </c>
      <c r="H385" s="92"/>
      <c r="I385" s="93">
        <v>540</v>
      </c>
      <c r="J385" s="94" t="s">
        <v>798</v>
      </c>
    </row>
    <row r="386" spans="2:10">
      <c r="B386" s="91">
        <f t="shared" si="6"/>
        <v>378</v>
      </c>
      <c r="C386" s="92"/>
      <c r="D386" s="92"/>
      <c r="E386" s="92"/>
      <c r="F386" s="92"/>
      <c r="G386" s="92" t="s">
        <v>799</v>
      </c>
      <c r="H386" s="92"/>
      <c r="I386" s="93">
        <v>287</v>
      </c>
      <c r="J386" s="94" t="s">
        <v>800</v>
      </c>
    </row>
    <row r="387" spans="2:10">
      <c r="B387" s="91">
        <f t="shared" si="6"/>
        <v>379</v>
      </c>
      <c r="C387" s="92"/>
      <c r="D387" s="92"/>
      <c r="E387" s="92"/>
      <c r="F387" s="92"/>
      <c r="G387" s="92" t="s">
        <v>801</v>
      </c>
      <c r="H387" s="92"/>
      <c r="I387" s="93">
        <v>627</v>
      </c>
      <c r="J387" s="94" t="s">
        <v>802</v>
      </c>
    </row>
    <row r="388" spans="2:10">
      <c r="B388" s="91">
        <f t="shared" si="6"/>
        <v>380</v>
      </c>
      <c r="C388" s="92"/>
      <c r="D388" s="92"/>
      <c r="E388" s="92"/>
      <c r="F388" s="92"/>
      <c r="G388" s="92" t="s">
        <v>803</v>
      </c>
      <c r="H388" s="92"/>
      <c r="I388" s="93">
        <v>333</v>
      </c>
      <c r="J388" s="94" t="s">
        <v>804</v>
      </c>
    </row>
    <row r="389" spans="2:10">
      <c r="B389" s="91">
        <f t="shared" si="6"/>
        <v>381</v>
      </c>
      <c r="C389" s="92"/>
      <c r="D389" s="92"/>
      <c r="E389" s="92"/>
      <c r="F389" s="92"/>
      <c r="G389" s="92" t="s">
        <v>805</v>
      </c>
      <c r="H389" s="92"/>
      <c r="I389" s="93">
        <v>1504</v>
      </c>
      <c r="J389" s="94" t="s">
        <v>806</v>
      </c>
    </row>
    <row r="390" spans="2:10">
      <c r="B390" s="91">
        <f t="shared" si="6"/>
        <v>382</v>
      </c>
      <c r="C390" s="92"/>
      <c r="D390" s="92"/>
      <c r="E390" s="92"/>
      <c r="F390" s="92"/>
      <c r="G390" s="92" t="s">
        <v>807</v>
      </c>
      <c r="H390" s="92"/>
      <c r="I390" s="93">
        <v>677</v>
      </c>
      <c r="J390" s="94" t="s">
        <v>808</v>
      </c>
    </row>
    <row r="391" spans="2:10">
      <c r="B391" s="91">
        <f t="shared" si="6"/>
        <v>383</v>
      </c>
      <c r="C391" s="92"/>
      <c r="D391" s="92"/>
      <c r="E391" s="92"/>
      <c r="F391" s="92"/>
      <c r="G391" s="92" t="s">
        <v>809</v>
      </c>
      <c r="H391" s="92"/>
      <c r="I391" s="93">
        <v>463</v>
      </c>
      <c r="J391" s="94" t="s">
        <v>810</v>
      </c>
    </row>
    <row r="392" spans="2:10">
      <c r="B392" s="91">
        <f t="shared" ref="B392:B455" si="7">B391+1</f>
        <v>384</v>
      </c>
      <c r="C392" s="92"/>
      <c r="D392" s="92"/>
      <c r="E392" s="92"/>
      <c r="F392" s="92"/>
      <c r="G392" s="92" t="s">
        <v>811</v>
      </c>
      <c r="H392" s="92"/>
      <c r="I392" s="93">
        <v>380</v>
      </c>
      <c r="J392" s="94" t="s">
        <v>812</v>
      </c>
    </row>
    <row r="393" spans="2:10">
      <c r="B393" s="95"/>
      <c r="C393" s="96"/>
      <c r="D393" s="97"/>
      <c r="E393" s="98"/>
      <c r="F393" s="98"/>
      <c r="G393" s="98"/>
      <c r="H393" s="98" t="s">
        <v>132</v>
      </c>
      <c r="I393" s="98">
        <f>SUM(I338:I392)</f>
        <v>26967</v>
      </c>
      <c r="J393" s="99"/>
    </row>
    <row r="394" spans="2:10">
      <c r="B394" s="91">
        <f>B392+1</f>
        <v>385</v>
      </c>
      <c r="C394" s="92" t="s">
        <v>813</v>
      </c>
      <c r="D394" s="92"/>
      <c r="E394" s="92" t="s">
        <v>814</v>
      </c>
      <c r="F394" s="92" t="s">
        <v>815</v>
      </c>
      <c r="G394" s="92" t="s">
        <v>145</v>
      </c>
      <c r="H394" s="92"/>
      <c r="I394" s="93">
        <v>43</v>
      </c>
      <c r="J394" s="94" t="s">
        <v>816</v>
      </c>
    </row>
    <row r="395" spans="2:10">
      <c r="B395" s="91">
        <f>B394+1</f>
        <v>386</v>
      </c>
      <c r="C395" s="92"/>
      <c r="D395" s="92"/>
      <c r="E395" s="92"/>
      <c r="F395" s="92"/>
      <c r="G395" s="92" t="s">
        <v>817</v>
      </c>
      <c r="H395" s="92"/>
      <c r="I395" s="93">
        <v>157</v>
      </c>
      <c r="J395" s="94" t="s">
        <v>818</v>
      </c>
    </row>
    <row r="396" spans="2:10">
      <c r="B396" s="91">
        <f t="shared" ref="B396:B401" si="8">B395+1</f>
        <v>387</v>
      </c>
      <c r="C396" s="92"/>
      <c r="D396" s="92"/>
      <c r="E396" s="92"/>
      <c r="F396" s="92"/>
      <c r="G396" s="92" t="s">
        <v>819</v>
      </c>
      <c r="H396" s="92"/>
      <c r="I396" s="93">
        <v>47</v>
      </c>
      <c r="J396" s="94" t="s">
        <v>820</v>
      </c>
    </row>
    <row r="397" spans="2:10">
      <c r="B397" s="91">
        <f t="shared" si="8"/>
        <v>388</v>
      </c>
      <c r="C397" s="92"/>
      <c r="D397" s="92"/>
      <c r="E397" s="92"/>
      <c r="F397" s="92" t="s">
        <v>821</v>
      </c>
      <c r="G397" s="92" t="s">
        <v>145</v>
      </c>
      <c r="H397" s="92"/>
      <c r="I397" s="93">
        <v>34</v>
      </c>
      <c r="J397" s="94" t="s">
        <v>816</v>
      </c>
    </row>
    <row r="398" spans="2:10">
      <c r="B398" s="91">
        <f t="shared" si="8"/>
        <v>389</v>
      </c>
      <c r="C398" s="92"/>
      <c r="D398" s="92"/>
      <c r="E398" s="92"/>
      <c r="F398" s="92"/>
      <c r="G398" s="92" t="s">
        <v>822</v>
      </c>
      <c r="H398" s="92"/>
      <c r="I398" s="93">
        <v>187</v>
      </c>
      <c r="J398" s="94" t="s">
        <v>823</v>
      </c>
    </row>
    <row r="399" spans="2:10">
      <c r="B399" s="91">
        <f t="shared" si="8"/>
        <v>390</v>
      </c>
      <c r="C399" s="92"/>
      <c r="D399" s="92"/>
      <c r="E399" s="92"/>
      <c r="F399" s="92"/>
      <c r="G399" s="92" t="s">
        <v>824</v>
      </c>
      <c r="H399" s="92"/>
      <c r="I399" s="93">
        <v>118</v>
      </c>
      <c r="J399" s="94" t="s">
        <v>825</v>
      </c>
    </row>
    <row r="400" spans="2:10">
      <c r="B400" s="91">
        <f t="shared" si="8"/>
        <v>391</v>
      </c>
      <c r="C400" s="92"/>
      <c r="D400" s="92"/>
      <c r="E400" s="92"/>
      <c r="F400" s="92"/>
      <c r="G400" s="92" t="s">
        <v>826</v>
      </c>
      <c r="H400" s="92"/>
      <c r="I400" s="93">
        <v>67</v>
      </c>
      <c r="J400" s="94" t="s">
        <v>827</v>
      </c>
    </row>
    <row r="401" spans="2:10">
      <c r="B401" s="91">
        <f t="shared" si="8"/>
        <v>392</v>
      </c>
      <c r="C401" s="92"/>
      <c r="D401" s="92"/>
      <c r="E401" s="92"/>
      <c r="F401" s="92"/>
      <c r="G401" s="92" t="s">
        <v>828</v>
      </c>
      <c r="H401" s="92"/>
      <c r="I401" s="93">
        <v>167</v>
      </c>
      <c r="J401" s="94" t="s">
        <v>829</v>
      </c>
    </row>
    <row r="402" spans="2:10">
      <c r="B402" s="95"/>
      <c r="C402" s="96"/>
      <c r="D402" s="97"/>
      <c r="E402" s="98"/>
      <c r="F402" s="98"/>
      <c r="G402" s="98"/>
      <c r="H402" s="98" t="s">
        <v>132</v>
      </c>
      <c r="I402" s="98">
        <f>SUM(I394:I401)</f>
        <v>820</v>
      </c>
      <c r="J402" s="99"/>
    </row>
    <row r="403" spans="2:10">
      <c r="B403" s="91">
        <f>B401+1</f>
        <v>393</v>
      </c>
      <c r="C403" s="92" t="s">
        <v>830</v>
      </c>
      <c r="D403" s="92"/>
      <c r="E403" s="92" t="s">
        <v>831</v>
      </c>
      <c r="F403" s="92" t="s">
        <v>832</v>
      </c>
      <c r="G403" s="92" t="s">
        <v>136</v>
      </c>
      <c r="H403" s="92"/>
      <c r="I403" s="93">
        <v>36</v>
      </c>
      <c r="J403" s="94" t="s">
        <v>121</v>
      </c>
    </row>
    <row r="404" spans="2:10">
      <c r="B404" s="91">
        <f t="shared" si="7"/>
        <v>394</v>
      </c>
      <c r="C404" s="92"/>
      <c r="D404" s="92" t="s">
        <v>833</v>
      </c>
      <c r="E404" s="92"/>
      <c r="F404" s="92"/>
      <c r="G404" s="92" t="s">
        <v>834</v>
      </c>
      <c r="H404" s="92"/>
      <c r="I404" s="93">
        <v>584</v>
      </c>
      <c r="J404" s="94" t="s">
        <v>833</v>
      </c>
    </row>
    <row r="405" spans="2:10">
      <c r="B405" s="91">
        <f t="shared" si="7"/>
        <v>395</v>
      </c>
      <c r="C405" s="92"/>
      <c r="D405" s="92" t="s">
        <v>835</v>
      </c>
      <c r="E405" s="92"/>
      <c r="F405" s="92"/>
      <c r="G405" s="92" t="s">
        <v>836</v>
      </c>
      <c r="H405" s="92"/>
      <c r="I405" s="93">
        <v>1003</v>
      </c>
      <c r="J405" s="94" t="s">
        <v>835</v>
      </c>
    </row>
    <row r="406" spans="2:10">
      <c r="B406" s="91">
        <f t="shared" si="7"/>
        <v>396</v>
      </c>
      <c r="C406" s="92"/>
      <c r="D406" s="92" t="s">
        <v>837</v>
      </c>
      <c r="E406" s="92"/>
      <c r="F406" s="92"/>
      <c r="G406" s="92" t="s">
        <v>838</v>
      </c>
      <c r="H406" s="92"/>
      <c r="I406" s="93">
        <v>2283</v>
      </c>
      <c r="J406" s="94" t="s">
        <v>837</v>
      </c>
    </row>
    <row r="407" spans="2:10">
      <c r="B407" s="91">
        <f t="shared" si="7"/>
        <v>397</v>
      </c>
      <c r="C407" s="92"/>
      <c r="D407" s="92" t="s">
        <v>839</v>
      </c>
      <c r="E407" s="92"/>
      <c r="F407" s="92"/>
      <c r="G407" s="92" t="s">
        <v>840</v>
      </c>
      <c r="H407" s="92"/>
      <c r="I407" s="93">
        <v>3394</v>
      </c>
      <c r="J407" s="94" t="s">
        <v>839</v>
      </c>
    </row>
    <row r="408" spans="2:10">
      <c r="B408" s="91">
        <f t="shared" si="7"/>
        <v>398</v>
      </c>
      <c r="C408" s="92"/>
      <c r="D408" s="92" t="s">
        <v>841</v>
      </c>
      <c r="E408" s="92"/>
      <c r="F408" s="92"/>
      <c r="G408" s="92" t="s">
        <v>842</v>
      </c>
      <c r="H408" s="92"/>
      <c r="I408" s="93">
        <v>647</v>
      </c>
      <c r="J408" s="94" t="s">
        <v>841</v>
      </c>
    </row>
    <row r="409" spans="2:10">
      <c r="B409" s="91">
        <f t="shared" si="7"/>
        <v>399</v>
      </c>
      <c r="C409" s="92"/>
      <c r="D409" s="92" t="s">
        <v>843</v>
      </c>
      <c r="E409" s="92"/>
      <c r="F409" s="92"/>
      <c r="G409" s="92" t="s">
        <v>844</v>
      </c>
      <c r="H409" s="92"/>
      <c r="I409" s="93">
        <v>306</v>
      </c>
      <c r="J409" s="94" t="s">
        <v>843</v>
      </c>
    </row>
    <row r="410" spans="2:10">
      <c r="B410" s="91">
        <f t="shared" si="7"/>
        <v>400</v>
      </c>
      <c r="C410" s="92"/>
      <c r="D410" s="92" t="s">
        <v>845</v>
      </c>
      <c r="E410" s="92"/>
      <c r="F410" s="92"/>
      <c r="G410" s="92" t="s">
        <v>846</v>
      </c>
      <c r="H410" s="92"/>
      <c r="I410" s="93">
        <v>1853</v>
      </c>
      <c r="J410" s="94" t="s">
        <v>845</v>
      </c>
    </row>
    <row r="411" spans="2:10">
      <c r="B411" s="91">
        <f t="shared" si="7"/>
        <v>401</v>
      </c>
      <c r="C411" s="92"/>
      <c r="D411" s="92" t="s">
        <v>847</v>
      </c>
      <c r="E411" s="92"/>
      <c r="F411" s="92"/>
      <c r="G411" s="92" t="s">
        <v>848</v>
      </c>
      <c r="H411" s="92"/>
      <c r="I411" s="93">
        <v>1386</v>
      </c>
      <c r="J411" s="94" t="s">
        <v>847</v>
      </c>
    </row>
    <row r="412" spans="2:10">
      <c r="B412" s="91">
        <f t="shared" si="7"/>
        <v>402</v>
      </c>
      <c r="C412" s="92"/>
      <c r="D412" s="92" t="s">
        <v>849</v>
      </c>
      <c r="E412" s="92"/>
      <c r="F412" s="92"/>
      <c r="G412" s="92" t="s">
        <v>850</v>
      </c>
      <c r="H412" s="92"/>
      <c r="I412" s="93">
        <v>695</v>
      </c>
      <c r="J412" s="94" t="s">
        <v>849</v>
      </c>
    </row>
    <row r="413" spans="2:10">
      <c r="B413" s="91">
        <f t="shared" si="7"/>
        <v>403</v>
      </c>
      <c r="C413" s="92"/>
      <c r="D413" s="92"/>
      <c r="E413" s="92"/>
      <c r="F413" s="92" t="s">
        <v>851</v>
      </c>
      <c r="G413" s="92" t="s">
        <v>852</v>
      </c>
      <c r="H413" s="92"/>
      <c r="I413" s="93">
        <v>1804</v>
      </c>
      <c r="J413" s="94" t="s">
        <v>853</v>
      </c>
    </row>
    <row r="414" spans="2:10">
      <c r="B414" s="91">
        <f t="shared" si="7"/>
        <v>404</v>
      </c>
      <c r="C414" s="92"/>
      <c r="D414" s="92"/>
      <c r="E414" s="92"/>
      <c r="F414" s="92"/>
      <c r="G414" s="92" t="s">
        <v>854</v>
      </c>
      <c r="H414" s="92"/>
      <c r="I414" s="93">
        <v>542</v>
      </c>
      <c r="J414" s="94" t="s">
        <v>855</v>
      </c>
    </row>
    <row r="415" spans="2:10">
      <c r="B415" s="91">
        <f t="shared" si="7"/>
        <v>405</v>
      </c>
      <c r="C415" s="92"/>
      <c r="D415" s="92"/>
      <c r="E415" s="92"/>
      <c r="F415" s="92"/>
      <c r="G415" s="92" t="s">
        <v>856</v>
      </c>
      <c r="H415" s="92"/>
      <c r="I415" s="93">
        <v>347</v>
      </c>
      <c r="J415" s="94" t="s">
        <v>857</v>
      </c>
    </row>
    <row r="416" spans="2:10">
      <c r="B416" s="91">
        <f t="shared" si="7"/>
        <v>406</v>
      </c>
      <c r="C416" s="92"/>
      <c r="D416" s="92"/>
      <c r="E416" s="92"/>
      <c r="F416" s="92"/>
      <c r="G416" s="92" t="s">
        <v>858</v>
      </c>
      <c r="H416" s="92"/>
      <c r="I416" s="93">
        <v>267</v>
      </c>
      <c r="J416" s="94" t="s">
        <v>859</v>
      </c>
    </row>
    <row r="417" spans="2:10">
      <c r="B417" s="91">
        <f t="shared" si="7"/>
        <v>407</v>
      </c>
      <c r="C417" s="92"/>
      <c r="D417" s="92"/>
      <c r="E417" s="92"/>
      <c r="F417" s="92"/>
      <c r="G417" s="92" t="s">
        <v>860</v>
      </c>
      <c r="H417" s="92"/>
      <c r="I417" s="93">
        <v>2197</v>
      </c>
      <c r="J417" s="94" t="s">
        <v>861</v>
      </c>
    </row>
    <row r="418" spans="2:10">
      <c r="B418" s="91">
        <f t="shared" si="7"/>
        <v>408</v>
      </c>
      <c r="C418" s="92"/>
      <c r="D418" s="92"/>
      <c r="E418" s="92"/>
      <c r="F418" s="92"/>
      <c r="G418" s="92" t="s">
        <v>862</v>
      </c>
      <c r="H418" s="92"/>
      <c r="I418" s="93">
        <v>400</v>
      </c>
      <c r="J418" s="94" t="s">
        <v>863</v>
      </c>
    </row>
    <row r="419" spans="2:10">
      <c r="B419" s="91">
        <f t="shared" si="7"/>
        <v>409</v>
      </c>
      <c r="C419" s="92"/>
      <c r="D419" s="92"/>
      <c r="E419" s="92"/>
      <c r="F419" s="92"/>
      <c r="G419" s="92" t="s">
        <v>864</v>
      </c>
      <c r="H419" s="92"/>
      <c r="I419" s="93">
        <v>341</v>
      </c>
      <c r="J419" s="94" t="s">
        <v>865</v>
      </c>
    </row>
    <row r="420" spans="2:10">
      <c r="B420" s="91">
        <f t="shared" si="7"/>
        <v>410</v>
      </c>
      <c r="C420" s="92"/>
      <c r="D420" s="92"/>
      <c r="E420" s="92"/>
      <c r="F420" s="92"/>
      <c r="G420" s="92" t="s">
        <v>866</v>
      </c>
      <c r="H420" s="92"/>
      <c r="I420" s="93">
        <v>71</v>
      </c>
      <c r="J420" s="94" t="s">
        <v>867</v>
      </c>
    </row>
    <row r="421" spans="2:10">
      <c r="B421" s="91">
        <f t="shared" si="7"/>
        <v>411</v>
      </c>
      <c r="C421" s="92"/>
      <c r="D421" s="92"/>
      <c r="E421" s="92"/>
      <c r="F421" s="92"/>
      <c r="G421" s="92" t="s">
        <v>868</v>
      </c>
      <c r="H421" s="92"/>
      <c r="I421" s="93">
        <v>63</v>
      </c>
      <c r="J421" s="94" t="s">
        <v>869</v>
      </c>
    </row>
    <row r="422" spans="2:10">
      <c r="B422" s="91">
        <f t="shared" si="7"/>
        <v>412</v>
      </c>
      <c r="C422" s="92"/>
      <c r="D422" s="92" t="s">
        <v>870</v>
      </c>
      <c r="E422" s="92"/>
      <c r="F422" s="92"/>
      <c r="G422" s="92" t="s">
        <v>871</v>
      </c>
      <c r="H422" s="92"/>
      <c r="I422" s="93">
        <v>847</v>
      </c>
      <c r="J422" s="94" t="s">
        <v>870</v>
      </c>
    </row>
    <row r="423" spans="2:10">
      <c r="B423" s="91">
        <f t="shared" si="7"/>
        <v>413</v>
      </c>
      <c r="C423" s="92"/>
      <c r="D423" s="92"/>
      <c r="E423" s="92"/>
      <c r="F423" s="92"/>
      <c r="G423" s="92" t="s">
        <v>872</v>
      </c>
      <c r="H423" s="92"/>
      <c r="I423" s="93">
        <v>1253</v>
      </c>
      <c r="J423" s="94" t="s">
        <v>873</v>
      </c>
    </row>
    <row r="424" spans="2:10">
      <c r="B424" s="91">
        <f t="shared" si="7"/>
        <v>414</v>
      </c>
      <c r="C424" s="92"/>
      <c r="D424" s="92" t="s">
        <v>874</v>
      </c>
      <c r="E424" s="92"/>
      <c r="F424" s="92"/>
      <c r="G424" s="92" t="s">
        <v>875</v>
      </c>
      <c r="H424" s="92"/>
      <c r="I424" s="93">
        <v>4161</v>
      </c>
      <c r="J424" s="94" t="s">
        <v>874</v>
      </c>
    </row>
    <row r="425" spans="2:10">
      <c r="B425" s="91">
        <f t="shared" si="7"/>
        <v>415</v>
      </c>
      <c r="C425" s="92"/>
      <c r="D425" s="92" t="s">
        <v>876</v>
      </c>
      <c r="E425" s="92"/>
      <c r="F425" s="92"/>
      <c r="G425" s="92" t="s">
        <v>877</v>
      </c>
      <c r="H425" s="92"/>
      <c r="I425" s="93">
        <v>1893</v>
      </c>
      <c r="J425" s="94" t="s">
        <v>876</v>
      </c>
    </row>
    <row r="426" spans="2:10">
      <c r="B426" s="91">
        <f t="shared" si="7"/>
        <v>416</v>
      </c>
      <c r="C426" s="92"/>
      <c r="D426" s="92" t="s">
        <v>878</v>
      </c>
      <c r="E426" s="92"/>
      <c r="F426" s="92"/>
      <c r="G426" s="92" t="s">
        <v>879</v>
      </c>
      <c r="H426" s="92"/>
      <c r="I426" s="93">
        <v>1380</v>
      </c>
      <c r="J426" s="94" t="s">
        <v>878</v>
      </c>
    </row>
    <row r="427" spans="2:10">
      <c r="B427" s="91">
        <f t="shared" si="7"/>
        <v>417</v>
      </c>
      <c r="C427" s="92"/>
      <c r="D427" s="92"/>
      <c r="E427" s="92"/>
      <c r="F427" s="92"/>
      <c r="G427" s="92" t="s">
        <v>880</v>
      </c>
      <c r="H427" s="92"/>
      <c r="I427" s="93">
        <v>64</v>
      </c>
      <c r="J427" s="94" t="s">
        <v>881</v>
      </c>
    </row>
    <row r="428" spans="2:10">
      <c r="B428" s="91">
        <f t="shared" si="7"/>
        <v>418</v>
      </c>
      <c r="C428" s="92"/>
      <c r="D428" s="92" t="s">
        <v>882</v>
      </c>
      <c r="E428" s="92"/>
      <c r="F428" s="92"/>
      <c r="G428" s="92" t="s">
        <v>883</v>
      </c>
      <c r="H428" s="92"/>
      <c r="I428" s="93">
        <v>2344</v>
      </c>
      <c r="J428" s="94" t="s">
        <v>882</v>
      </c>
    </row>
    <row r="429" spans="2:10">
      <c r="B429" s="91">
        <f t="shared" si="7"/>
        <v>419</v>
      </c>
      <c r="C429" s="92"/>
      <c r="D429" s="92"/>
      <c r="E429" s="92"/>
      <c r="F429" s="92"/>
      <c r="G429" s="92" t="s">
        <v>884</v>
      </c>
      <c r="H429" s="92"/>
      <c r="I429" s="93">
        <v>353</v>
      </c>
      <c r="J429" s="94" t="s">
        <v>885</v>
      </c>
    </row>
    <row r="430" spans="2:10">
      <c r="B430" s="91">
        <f t="shared" si="7"/>
        <v>420</v>
      </c>
      <c r="C430" s="92"/>
      <c r="D430" s="92"/>
      <c r="E430" s="92"/>
      <c r="F430" s="92"/>
      <c r="G430" s="92" t="s">
        <v>886</v>
      </c>
      <c r="H430" s="92"/>
      <c r="I430" s="93">
        <v>307</v>
      </c>
      <c r="J430" s="94" t="s">
        <v>887</v>
      </c>
    </row>
    <row r="431" spans="2:10">
      <c r="B431" s="91">
        <f t="shared" si="7"/>
        <v>421</v>
      </c>
      <c r="C431" s="92"/>
      <c r="D431" s="92"/>
      <c r="E431" s="92"/>
      <c r="F431" s="92"/>
      <c r="G431" s="92" t="s">
        <v>888</v>
      </c>
      <c r="H431" s="92"/>
      <c r="I431" s="93">
        <v>432</v>
      </c>
      <c r="J431" s="94" t="s">
        <v>889</v>
      </c>
    </row>
    <row r="432" spans="2:10">
      <c r="B432" s="91">
        <f t="shared" si="7"/>
        <v>422</v>
      </c>
      <c r="C432" s="92"/>
      <c r="D432" s="92" t="s">
        <v>890</v>
      </c>
      <c r="E432" s="92"/>
      <c r="F432" s="92"/>
      <c r="G432" s="92" t="s">
        <v>891</v>
      </c>
      <c r="H432" s="92"/>
      <c r="I432" s="93">
        <v>624</v>
      </c>
      <c r="J432" s="94" t="s">
        <v>890</v>
      </c>
    </row>
    <row r="433" spans="2:10">
      <c r="B433" s="91">
        <f t="shared" si="7"/>
        <v>423</v>
      </c>
      <c r="C433" s="92"/>
      <c r="D433" s="92" t="s">
        <v>892</v>
      </c>
      <c r="E433" s="92"/>
      <c r="F433" s="92"/>
      <c r="G433" s="92" t="s">
        <v>893</v>
      </c>
      <c r="H433" s="92"/>
      <c r="I433" s="93">
        <v>254</v>
      </c>
      <c r="J433" s="94" t="s">
        <v>892</v>
      </c>
    </row>
    <row r="434" spans="2:10">
      <c r="B434" s="91">
        <f t="shared" si="7"/>
        <v>424</v>
      </c>
      <c r="C434" s="92"/>
      <c r="D434" s="92" t="s">
        <v>894</v>
      </c>
      <c r="E434" s="92"/>
      <c r="F434" s="92"/>
      <c r="G434" s="92" t="s">
        <v>895</v>
      </c>
      <c r="H434" s="92"/>
      <c r="I434" s="93">
        <v>298</v>
      </c>
      <c r="J434" s="94" t="s">
        <v>894</v>
      </c>
    </row>
    <row r="435" spans="2:10">
      <c r="B435" s="91">
        <f t="shared" si="7"/>
        <v>425</v>
      </c>
      <c r="C435" s="92"/>
      <c r="D435" s="92"/>
      <c r="E435" s="92"/>
      <c r="F435" s="92"/>
      <c r="G435" s="92" t="s">
        <v>896</v>
      </c>
      <c r="H435" s="92"/>
      <c r="I435" s="93">
        <v>1283</v>
      </c>
      <c r="J435" s="94" t="s">
        <v>897</v>
      </c>
    </row>
    <row r="436" spans="2:10">
      <c r="B436" s="91">
        <f t="shared" si="7"/>
        <v>426</v>
      </c>
      <c r="C436" s="92"/>
      <c r="D436" s="92" t="s">
        <v>898</v>
      </c>
      <c r="E436" s="92"/>
      <c r="F436" s="92"/>
      <c r="G436" s="92" t="s">
        <v>899</v>
      </c>
      <c r="H436" s="92"/>
      <c r="I436" s="93">
        <v>368</v>
      </c>
      <c r="J436" s="94" t="s">
        <v>898</v>
      </c>
    </row>
    <row r="437" spans="2:10">
      <c r="B437" s="91">
        <f t="shared" si="7"/>
        <v>427</v>
      </c>
      <c r="C437" s="92"/>
      <c r="D437" s="92" t="s">
        <v>900</v>
      </c>
      <c r="E437" s="92"/>
      <c r="F437" s="92"/>
      <c r="G437" s="92" t="s">
        <v>901</v>
      </c>
      <c r="H437" s="92"/>
      <c r="I437" s="93">
        <v>1268</v>
      </c>
      <c r="J437" s="94" t="s">
        <v>900</v>
      </c>
    </row>
    <row r="438" spans="2:10">
      <c r="B438" s="91">
        <f t="shared" si="7"/>
        <v>428</v>
      </c>
      <c r="C438" s="92"/>
      <c r="D438" s="92" t="s">
        <v>902</v>
      </c>
      <c r="E438" s="92"/>
      <c r="F438" s="92"/>
      <c r="G438" s="92" t="s">
        <v>903</v>
      </c>
      <c r="H438" s="92"/>
      <c r="I438" s="93">
        <v>278</v>
      </c>
      <c r="J438" s="94" t="s">
        <v>902</v>
      </c>
    </row>
    <row r="439" spans="2:10">
      <c r="B439" s="91">
        <f t="shared" si="7"/>
        <v>429</v>
      </c>
      <c r="C439" s="92"/>
      <c r="D439" s="92"/>
      <c r="E439" s="92"/>
      <c r="F439" s="92"/>
      <c r="G439" s="92" t="s">
        <v>904</v>
      </c>
      <c r="H439" s="92"/>
      <c r="I439" s="93">
        <v>170</v>
      </c>
      <c r="J439" s="94" t="s">
        <v>869</v>
      </c>
    </row>
    <row r="440" spans="2:10">
      <c r="B440" s="91">
        <f t="shared" si="7"/>
        <v>430</v>
      </c>
      <c r="C440" s="92"/>
      <c r="D440" s="92" t="s">
        <v>905</v>
      </c>
      <c r="E440" s="92"/>
      <c r="F440" s="92"/>
      <c r="G440" s="92" t="s">
        <v>906</v>
      </c>
      <c r="H440" s="92"/>
      <c r="I440" s="93">
        <v>404</v>
      </c>
      <c r="J440" s="94" t="s">
        <v>905</v>
      </c>
    </row>
    <row r="441" spans="2:10">
      <c r="B441" s="91">
        <f t="shared" si="7"/>
        <v>431</v>
      </c>
      <c r="C441" s="92"/>
      <c r="D441" s="92" t="s">
        <v>907</v>
      </c>
      <c r="E441" s="92"/>
      <c r="F441" s="92"/>
      <c r="G441" s="92" t="s">
        <v>908</v>
      </c>
      <c r="H441" s="92"/>
      <c r="I441" s="93">
        <v>1286</v>
      </c>
      <c r="J441" s="94" t="s">
        <v>907</v>
      </c>
    </row>
    <row r="442" spans="2:10">
      <c r="B442" s="91">
        <f t="shared" si="7"/>
        <v>432</v>
      </c>
      <c r="C442" s="92"/>
      <c r="D442" s="92" t="s">
        <v>909</v>
      </c>
      <c r="E442" s="92"/>
      <c r="F442" s="92"/>
      <c r="G442" s="92" t="s">
        <v>910</v>
      </c>
      <c r="H442" s="92"/>
      <c r="I442" s="93">
        <v>1107</v>
      </c>
      <c r="J442" s="94" t="s">
        <v>909</v>
      </c>
    </row>
    <row r="443" spans="2:10">
      <c r="B443" s="91">
        <f t="shared" si="7"/>
        <v>433</v>
      </c>
      <c r="C443" s="92"/>
      <c r="D443" s="92" t="s">
        <v>911</v>
      </c>
      <c r="E443" s="92"/>
      <c r="F443" s="92"/>
      <c r="G443" s="92" t="s">
        <v>912</v>
      </c>
      <c r="H443" s="92"/>
      <c r="I443" s="93">
        <v>1071</v>
      </c>
      <c r="J443" s="94" t="s">
        <v>911</v>
      </c>
    </row>
    <row r="444" spans="2:10">
      <c r="B444" s="91">
        <f t="shared" si="7"/>
        <v>434</v>
      </c>
      <c r="C444" s="92"/>
      <c r="D444" s="92" t="s">
        <v>913</v>
      </c>
      <c r="E444" s="92"/>
      <c r="F444" s="92"/>
      <c r="G444" s="92" t="s">
        <v>914</v>
      </c>
      <c r="H444" s="92"/>
      <c r="I444" s="93">
        <v>390</v>
      </c>
      <c r="J444" s="94" t="s">
        <v>913</v>
      </c>
    </row>
    <row r="445" spans="2:10">
      <c r="B445" s="91">
        <f t="shared" si="7"/>
        <v>435</v>
      </c>
      <c r="C445" s="92"/>
      <c r="D445" s="92" t="s">
        <v>915</v>
      </c>
      <c r="E445" s="92"/>
      <c r="F445" s="92"/>
      <c r="G445" s="92" t="s">
        <v>916</v>
      </c>
      <c r="H445" s="92"/>
      <c r="I445" s="93">
        <v>2908</v>
      </c>
      <c r="J445" s="94" t="s">
        <v>915</v>
      </c>
    </row>
    <row r="446" spans="2:10">
      <c r="B446" s="91">
        <f t="shared" si="7"/>
        <v>436</v>
      </c>
      <c r="C446" s="92"/>
      <c r="D446" s="92" t="s">
        <v>917</v>
      </c>
      <c r="E446" s="92"/>
      <c r="F446" s="92"/>
      <c r="G446" s="92" t="s">
        <v>918</v>
      </c>
      <c r="H446" s="92"/>
      <c r="I446" s="93">
        <v>1060</v>
      </c>
      <c r="J446" s="94" t="s">
        <v>917</v>
      </c>
    </row>
    <row r="447" spans="2:10">
      <c r="B447" s="91">
        <f t="shared" si="7"/>
        <v>437</v>
      </c>
      <c r="C447" s="92"/>
      <c r="D447" s="92" t="s">
        <v>919</v>
      </c>
      <c r="E447" s="92"/>
      <c r="F447" s="92"/>
      <c r="G447" s="92" t="s">
        <v>920</v>
      </c>
      <c r="H447" s="92"/>
      <c r="I447" s="93">
        <v>506</v>
      </c>
      <c r="J447" s="94" t="s">
        <v>919</v>
      </c>
    </row>
    <row r="448" spans="2:10">
      <c r="B448" s="91">
        <f t="shared" si="7"/>
        <v>438</v>
      </c>
      <c r="C448" s="92"/>
      <c r="D448" s="92" t="s">
        <v>921</v>
      </c>
      <c r="E448" s="92"/>
      <c r="F448" s="92"/>
      <c r="G448" s="92" t="s">
        <v>922</v>
      </c>
      <c r="H448" s="92"/>
      <c r="I448" s="93">
        <v>1219</v>
      </c>
      <c r="J448" s="94" t="s">
        <v>921</v>
      </c>
    </row>
    <row r="449" spans="2:10">
      <c r="B449" s="91">
        <f t="shared" si="7"/>
        <v>439</v>
      </c>
      <c r="C449" s="92"/>
      <c r="D449" s="92" t="s">
        <v>923</v>
      </c>
      <c r="E449" s="92"/>
      <c r="F449" s="92"/>
      <c r="G449" s="92" t="s">
        <v>924</v>
      </c>
      <c r="H449" s="92"/>
      <c r="I449" s="93">
        <v>1109</v>
      </c>
      <c r="J449" s="94" t="s">
        <v>923</v>
      </c>
    </row>
    <row r="450" spans="2:10">
      <c r="B450" s="91">
        <f t="shared" si="7"/>
        <v>440</v>
      </c>
      <c r="C450" s="92"/>
      <c r="D450" s="92" t="s">
        <v>925</v>
      </c>
      <c r="E450" s="92"/>
      <c r="F450" s="92"/>
      <c r="G450" s="92" t="s">
        <v>926</v>
      </c>
      <c r="H450" s="92"/>
      <c r="I450" s="93">
        <v>1245</v>
      </c>
      <c r="J450" s="94" t="s">
        <v>925</v>
      </c>
    </row>
    <row r="451" spans="2:10">
      <c r="B451" s="91">
        <f t="shared" si="7"/>
        <v>441</v>
      </c>
      <c r="C451" s="92"/>
      <c r="D451" s="92" t="s">
        <v>927</v>
      </c>
      <c r="E451" s="92"/>
      <c r="F451" s="92"/>
      <c r="G451" s="92" t="s">
        <v>928</v>
      </c>
      <c r="H451" s="92"/>
      <c r="I451" s="93">
        <v>2661</v>
      </c>
      <c r="J451" s="94" t="s">
        <v>927</v>
      </c>
    </row>
    <row r="452" spans="2:10">
      <c r="B452" s="91">
        <f t="shared" si="7"/>
        <v>442</v>
      </c>
      <c r="C452" s="92"/>
      <c r="D452" s="92" t="s">
        <v>929</v>
      </c>
      <c r="E452" s="92"/>
      <c r="F452" s="92"/>
      <c r="G452" s="92" t="s">
        <v>930</v>
      </c>
      <c r="H452" s="92"/>
      <c r="I452" s="93">
        <v>793</v>
      </c>
      <c r="J452" s="94" t="s">
        <v>929</v>
      </c>
    </row>
    <row r="453" spans="2:10">
      <c r="B453" s="91">
        <f t="shared" si="7"/>
        <v>443</v>
      </c>
      <c r="C453" s="92"/>
      <c r="D453" s="92"/>
      <c r="E453" s="92"/>
      <c r="F453" s="92"/>
      <c r="G453" s="92" t="s">
        <v>931</v>
      </c>
      <c r="H453" s="92"/>
      <c r="I453" s="93">
        <v>191</v>
      </c>
      <c r="J453" s="94" t="s">
        <v>932</v>
      </c>
    </row>
    <row r="454" spans="2:10">
      <c r="B454" s="91">
        <f t="shared" si="7"/>
        <v>444</v>
      </c>
      <c r="C454" s="92"/>
      <c r="D454" s="92" t="s">
        <v>933</v>
      </c>
      <c r="E454" s="92"/>
      <c r="F454" s="92"/>
      <c r="G454" s="92" t="s">
        <v>934</v>
      </c>
      <c r="H454" s="92"/>
      <c r="I454" s="93">
        <v>1533</v>
      </c>
      <c r="J454" s="94" t="s">
        <v>933</v>
      </c>
    </row>
    <row r="455" spans="2:10">
      <c r="B455" s="91">
        <f t="shared" si="7"/>
        <v>445</v>
      </c>
      <c r="C455" s="92"/>
      <c r="D455" s="92" t="s">
        <v>935</v>
      </c>
      <c r="E455" s="92"/>
      <c r="F455" s="92"/>
      <c r="G455" s="92" t="s">
        <v>936</v>
      </c>
      <c r="H455" s="92"/>
      <c r="I455" s="93">
        <v>191</v>
      </c>
      <c r="J455" s="94" t="s">
        <v>935</v>
      </c>
    </row>
    <row r="456" spans="2:10">
      <c r="B456" s="91">
        <f t="shared" ref="B456:B519" si="9">B455+1</f>
        <v>446</v>
      </c>
      <c r="C456" s="92"/>
      <c r="D456" s="92"/>
      <c r="E456" s="92"/>
      <c r="F456" s="92"/>
      <c r="G456" s="92" t="s">
        <v>937</v>
      </c>
      <c r="H456" s="92"/>
      <c r="I456" s="93">
        <v>105</v>
      </c>
      <c r="J456" s="94" t="s">
        <v>938</v>
      </c>
    </row>
    <row r="457" spans="2:10">
      <c r="B457" s="91">
        <f t="shared" si="9"/>
        <v>447</v>
      </c>
      <c r="C457" s="92"/>
      <c r="D457" s="92"/>
      <c r="E457" s="92"/>
      <c r="F457" s="92"/>
      <c r="G457" s="92" t="s">
        <v>939</v>
      </c>
      <c r="H457" s="92"/>
      <c r="I457" s="93">
        <v>103</v>
      </c>
      <c r="J457" s="94" t="s">
        <v>940</v>
      </c>
    </row>
    <row r="458" spans="2:10">
      <c r="B458" s="91">
        <f t="shared" si="9"/>
        <v>448</v>
      </c>
      <c r="C458" s="92"/>
      <c r="D458" s="92"/>
      <c r="E458" s="92"/>
      <c r="F458" s="92"/>
      <c r="G458" s="92" t="s">
        <v>941</v>
      </c>
      <c r="H458" s="92"/>
      <c r="I458" s="93">
        <v>118</v>
      </c>
      <c r="J458" s="94" t="s">
        <v>942</v>
      </c>
    </row>
    <row r="459" spans="2:10">
      <c r="B459" s="91">
        <f t="shared" si="9"/>
        <v>449</v>
      </c>
      <c r="C459" s="92"/>
      <c r="D459" s="92"/>
      <c r="E459" s="92"/>
      <c r="F459" s="92"/>
      <c r="G459" s="92" t="s">
        <v>943</v>
      </c>
      <c r="H459" s="92"/>
      <c r="I459" s="93">
        <v>117</v>
      </c>
      <c r="J459" s="94" t="s">
        <v>944</v>
      </c>
    </row>
    <row r="460" spans="2:10">
      <c r="B460" s="91">
        <f t="shared" si="9"/>
        <v>450</v>
      </c>
      <c r="C460" s="92"/>
      <c r="D460" s="92"/>
      <c r="E460" s="92"/>
      <c r="F460" s="92"/>
      <c r="G460" s="92" t="s">
        <v>945</v>
      </c>
      <c r="H460" s="92"/>
      <c r="I460" s="93">
        <v>108</v>
      </c>
      <c r="J460" s="94" t="s">
        <v>946</v>
      </c>
    </row>
    <row r="461" spans="2:10">
      <c r="B461" s="91">
        <f t="shared" si="9"/>
        <v>451</v>
      </c>
      <c r="C461" s="92"/>
      <c r="D461" s="92"/>
      <c r="E461" s="92"/>
      <c r="F461" s="92"/>
      <c r="G461" s="92" t="s">
        <v>947</v>
      </c>
      <c r="H461" s="92"/>
      <c r="I461" s="93">
        <v>988</v>
      </c>
      <c r="J461" s="94" t="s">
        <v>948</v>
      </c>
    </row>
    <row r="462" spans="2:10">
      <c r="B462" s="91">
        <f t="shared" si="9"/>
        <v>452</v>
      </c>
      <c r="C462" s="92"/>
      <c r="D462" s="92"/>
      <c r="E462" s="92"/>
      <c r="F462" s="92"/>
      <c r="G462" s="92" t="s">
        <v>949</v>
      </c>
      <c r="H462" s="92"/>
      <c r="I462" s="93">
        <v>87</v>
      </c>
      <c r="J462" s="94" t="s">
        <v>950</v>
      </c>
    </row>
    <row r="463" spans="2:10">
      <c r="B463" s="91">
        <f t="shared" si="9"/>
        <v>453</v>
      </c>
      <c r="C463" s="92"/>
      <c r="D463" s="92"/>
      <c r="E463" s="92"/>
      <c r="F463" s="92"/>
      <c r="G463" s="92" t="s">
        <v>951</v>
      </c>
      <c r="H463" s="92"/>
      <c r="I463" s="93">
        <v>45</v>
      </c>
      <c r="J463" s="94" t="s">
        <v>952</v>
      </c>
    </row>
    <row r="464" spans="2:10">
      <c r="B464" s="91">
        <f t="shared" si="9"/>
        <v>454</v>
      </c>
      <c r="C464" s="92"/>
      <c r="D464" s="92"/>
      <c r="E464" s="92"/>
      <c r="F464" s="92"/>
      <c r="G464" s="92" t="s">
        <v>953</v>
      </c>
      <c r="H464" s="92"/>
      <c r="I464" s="93">
        <v>366</v>
      </c>
      <c r="J464" s="94" t="s">
        <v>954</v>
      </c>
    </row>
    <row r="465" spans="2:10">
      <c r="B465" s="91">
        <f t="shared" si="9"/>
        <v>455</v>
      </c>
      <c r="C465" s="92"/>
      <c r="D465" s="92"/>
      <c r="E465" s="92"/>
      <c r="F465" s="92"/>
      <c r="G465" s="92" t="s">
        <v>136</v>
      </c>
      <c r="H465" s="92"/>
      <c r="I465" s="93">
        <v>36</v>
      </c>
      <c r="J465" s="94" t="s">
        <v>121</v>
      </c>
    </row>
    <row r="466" spans="2:10">
      <c r="B466" s="91">
        <f t="shared" si="9"/>
        <v>456</v>
      </c>
      <c r="C466" s="92"/>
      <c r="D466" s="92" t="s">
        <v>955</v>
      </c>
      <c r="E466" s="92"/>
      <c r="F466" s="92"/>
      <c r="G466" s="92" t="s">
        <v>956</v>
      </c>
      <c r="H466" s="92"/>
      <c r="I466" s="93">
        <v>2253</v>
      </c>
      <c r="J466" s="94" t="s">
        <v>955</v>
      </c>
    </row>
    <row r="467" spans="2:10">
      <c r="B467" s="91">
        <f t="shared" si="9"/>
        <v>457</v>
      </c>
      <c r="C467" s="92"/>
      <c r="D467" s="92" t="s">
        <v>957</v>
      </c>
      <c r="E467" s="92"/>
      <c r="F467" s="92"/>
      <c r="G467" s="92" t="s">
        <v>958</v>
      </c>
      <c r="H467" s="92"/>
      <c r="I467" s="93">
        <v>435</v>
      </c>
      <c r="J467" s="94" t="s">
        <v>957</v>
      </c>
    </row>
    <row r="468" spans="2:10">
      <c r="B468" s="91">
        <f t="shared" si="9"/>
        <v>458</v>
      </c>
      <c r="C468" s="92"/>
      <c r="D468" s="92" t="s">
        <v>959</v>
      </c>
      <c r="E468" s="92"/>
      <c r="F468" s="92"/>
      <c r="G468" s="92" t="s">
        <v>960</v>
      </c>
      <c r="H468" s="92"/>
      <c r="I468" s="93">
        <v>683</v>
      </c>
      <c r="J468" s="94" t="s">
        <v>959</v>
      </c>
    </row>
    <row r="469" spans="2:10">
      <c r="B469" s="91">
        <f t="shared" si="9"/>
        <v>459</v>
      </c>
      <c r="C469" s="92"/>
      <c r="D469" s="92" t="s">
        <v>961</v>
      </c>
      <c r="E469" s="92"/>
      <c r="F469" s="92"/>
      <c r="G469" s="92" t="s">
        <v>962</v>
      </c>
      <c r="H469" s="92"/>
      <c r="I469" s="93">
        <v>515</v>
      </c>
      <c r="J469" s="94" t="s">
        <v>961</v>
      </c>
    </row>
    <row r="470" spans="2:10">
      <c r="B470" s="91">
        <f t="shared" si="9"/>
        <v>460</v>
      </c>
      <c r="C470" s="92"/>
      <c r="D470" s="92" t="s">
        <v>963</v>
      </c>
      <c r="E470" s="92"/>
      <c r="F470" s="92"/>
      <c r="G470" s="92" t="s">
        <v>964</v>
      </c>
      <c r="H470" s="92"/>
      <c r="I470" s="93">
        <v>637</v>
      </c>
      <c r="J470" s="94" t="s">
        <v>963</v>
      </c>
    </row>
    <row r="471" spans="2:10">
      <c r="B471" s="91">
        <f t="shared" si="9"/>
        <v>461</v>
      </c>
      <c r="C471" s="92"/>
      <c r="D471" s="92" t="s">
        <v>965</v>
      </c>
      <c r="E471" s="92"/>
      <c r="F471" s="92"/>
      <c r="G471" s="92" t="s">
        <v>966</v>
      </c>
      <c r="H471" s="92"/>
      <c r="I471" s="93">
        <v>567</v>
      </c>
      <c r="J471" s="94" t="s">
        <v>965</v>
      </c>
    </row>
    <row r="472" spans="2:10">
      <c r="B472" s="91">
        <f t="shared" si="9"/>
        <v>462</v>
      </c>
      <c r="C472" s="92"/>
      <c r="D472" s="92" t="s">
        <v>967</v>
      </c>
      <c r="E472" s="92"/>
      <c r="F472" s="92"/>
      <c r="G472" s="92" t="s">
        <v>968</v>
      </c>
      <c r="H472" s="92"/>
      <c r="I472" s="93">
        <v>2477</v>
      </c>
      <c r="J472" s="94" t="s">
        <v>967</v>
      </c>
    </row>
    <row r="473" spans="2:10">
      <c r="B473" s="91">
        <f t="shared" si="9"/>
        <v>463</v>
      </c>
      <c r="C473" s="92"/>
      <c r="D473" s="92"/>
      <c r="E473" s="92"/>
      <c r="F473" s="92"/>
      <c r="G473" s="92" t="s">
        <v>969</v>
      </c>
      <c r="H473" s="92"/>
      <c r="I473" s="93">
        <v>85</v>
      </c>
      <c r="J473" s="94" t="s">
        <v>970</v>
      </c>
    </row>
    <row r="474" spans="2:10">
      <c r="B474" s="91">
        <f t="shared" si="9"/>
        <v>464</v>
      </c>
      <c r="C474" s="92"/>
      <c r="D474" s="92" t="s">
        <v>971</v>
      </c>
      <c r="E474" s="92"/>
      <c r="F474" s="92"/>
      <c r="G474" s="92" t="s">
        <v>972</v>
      </c>
      <c r="H474" s="92"/>
      <c r="I474" s="93">
        <v>2090</v>
      </c>
      <c r="J474" s="94" t="s">
        <v>971</v>
      </c>
    </row>
    <row r="475" spans="2:10">
      <c r="B475" s="91">
        <f t="shared" si="9"/>
        <v>465</v>
      </c>
      <c r="C475" s="92"/>
      <c r="D475" s="92" t="s">
        <v>973</v>
      </c>
      <c r="E475" s="92"/>
      <c r="F475" s="92"/>
      <c r="G475" s="92" t="s">
        <v>974</v>
      </c>
      <c r="H475" s="92"/>
      <c r="I475" s="93">
        <v>4207</v>
      </c>
      <c r="J475" s="94" t="s">
        <v>973</v>
      </c>
    </row>
    <row r="476" spans="2:10">
      <c r="B476" s="91">
        <f t="shared" si="9"/>
        <v>466</v>
      </c>
      <c r="C476" s="92"/>
      <c r="D476" s="92" t="s">
        <v>975</v>
      </c>
      <c r="E476" s="92"/>
      <c r="F476" s="92"/>
      <c r="G476" s="92" t="s">
        <v>976</v>
      </c>
      <c r="H476" s="92"/>
      <c r="I476" s="93">
        <v>1545</v>
      </c>
      <c r="J476" s="94" t="s">
        <v>975</v>
      </c>
    </row>
    <row r="477" spans="2:10">
      <c r="B477" s="91">
        <f t="shared" si="9"/>
        <v>467</v>
      </c>
      <c r="C477" s="92"/>
      <c r="D477" s="92" t="s">
        <v>977</v>
      </c>
      <c r="E477" s="92"/>
      <c r="F477" s="92"/>
      <c r="G477" s="92" t="s">
        <v>978</v>
      </c>
      <c r="H477" s="92"/>
      <c r="I477" s="93">
        <v>516</v>
      </c>
      <c r="J477" s="94" t="s">
        <v>977</v>
      </c>
    </row>
    <row r="478" spans="2:10">
      <c r="B478" s="91">
        <f t="shared" si="9"/>
        <v>468</v>
      </c>
      <c r="C478" s="92"/>
      <c r="E478" s="92"/>
      <c r="F478" s="92"/>
      <c r="G478" s="92" t="s">
        <v>979</v>
      </c>
      <c r="H478" s="92"/>
      <c r="I478" s="93">
        <v>80</v>
      </c>
      <c r="J478" s="94" t="s">
        <v>980</v>
      </c>
    </row>
    <row r="479" spans="2:10">
      <c r="B479" s="91">
        <f t="shared" si="9"/>
        <v>469</v>
      </c>
      <c r="C479" s="92"/>
      <c r="D479" s="92" t="s">
        <v>981</v>
      </c>
      <c r="E479" s="92"/>
      <c r="F479" s="92"/>
      <c r="G479" s="92" t="s">
        <v>982</v>
      </c>
      <c r="H479" s="92"/>
      <c r="I479" s="93">
        <v>3132</v>
      </c>
      <c r="J479" s="94" t="s">
        <v>981</v>
      </c>
    </row>
    <row r="480" spans="2:10">
      <c r="B480" s="91">
        <f t="shared" si="9"/>
        <v>470</v>
      </c>
      <c r="C480" s="92"/>
      <c r="D480" s="92" t="s">
        <v>983</v>
      </c>
      <c r="E480" s="92"/>
      <c r="F480" s="92"/>
      <c r="G480" s="92" t="s">
        <v>984</v>
      </c>
      <c r="H480" s="92"/>
      <c r="I480" s="93">
        <v>2663</v>
      </c>
      <c r="J480" s="94" t="s">
        <v>983</v>
      </c>
    </row>
    <row r="481" spans="2:10">
      <c r="B481" s="91">
        <f t="shared" si="9"/>
        <v>471</v>
      </c>
      <c r="C481" s="92"/>
      <c r="D481" s="92" t="s">
        <v>985</v>
      </c>
      <c r="E481" s="92"/>
      <c r="F481" s="92"/>
      <c r="G481" s="92" t="s">
        <v>986</v>
      </c>
      <c r="H481" s="92"/>
      <c r="I481" s="93">
        <v>3715</v>
      </c>
      <c r="J481" s="94" t="s">
        <v>985</v>
      </c>
    </row>
    <row r="482" spans="2:10">
      <c r="B482" s="91">
        <f t="shared" si="9"/>
        <v>472</v>
      </c>
      <c r="C482" s="92"/>
      <c r="D482" s="92" t="s">
        <v>987</v>
      </c>
      <c r="E482" s="92"/>
      <c r="F482" s="92"/>
      <c r="G482" s="92" t="s">
        <v>988</v>
      </c>
      <c r="H482" s="92"/>
      <c r="I482" s="93">
        <v>1786</v>
      </c>
      <c r="J482" s="94" t="s">
        <v>987</v>
      </c>
    </row>
    <row r="483" spans="2:10">
      <c r="B483" s="91">
        <f t="shared" si="9"/>
        <v>473</v>
      </c>
      <c r="C483" s="92"/>
      <c r="D483" s="92" t="s">
        <v>989</v>
      </c>
      <c r="E483" s="92"/>
      <c r="F483" s="92"/>
      <c r="G483" s="92" t="s">
        <v>990</v>
      </c>
      <c r="H483" s="92"/>
      <c r="I483" s="93">
        <v>70</v>
      </c>
      <c r="J483" s="94" t="s">
        <v>989</v>
      </c>
    </row>
    <row r="484" spans="2:10">
      <c r="B484" s="91">
        <f t="shared" si="9"/>
        <v>474</v>
      </c>
      <c r="C484" s="92"/>
      <c r="D484" s="92" t="s">
        <v>991</v>
      </c>
      <c r="E484" s="92"/>
      <c r="F484" s="92"/>
      <c r="G484" s="92" t="s">
        <v>992</v>
      </c>
      <c r="H484" s="92"/>
      <c r="I484" s="93">
        <v>70</v>
      </c>
      <c r="J484" s="94" t="s">
        <v>991</v>
      </c>
    </row>
    <row r="485" spans="2:10">
      <c r="B485" s="91">
        <f t="shared" si="9"/>
        <v>475</v>
      </c>
      <c r="C485" s="92"/>
      <c r="D485" s="92" t="s">
        <v>993</v>
      </c>
      <c r="E485" s="92"/>
      <c r="F485" s="92"/>
      <c r="G485" s="92" t="s">
        <v>994</v>
      </c>
      <c r="H485" s="92"/>
      <c r="I485" s="93">
        <v>2129</v>
      </c>
      <c r="J485" s="94" t="s">
        <v>993</v>
      </c>
    </row>
    <row r="486" spans="2:10">
      <c r="B486" s="91">
        <f t="shared" si="9"/>
        <v>476</v>
      </c>
      <c r="C486" s="92"/>
      <c r="D486" s="92" t="s">
        <v>995</v>
      </c>
      <c r="E486" s="92"/>
      <c r="F486" s="92"/>
      <c r="G486" s="92" t="s">
        <v>996</v>
      </c>
      <c r="H486" s="92"/>
      <c r="I486" s="93">
        <v>4287</v>
      </c>
      <c r="J486" s="94" t="s">
        <v>995</v>
      </c>
    </row>
    <row r="487" spans="2:10">
      <c r="B487" s="91">
        <f t="shared" si="9"/>
        <v>477</v>
      </c>
      <c r="C487" s="92"/>
      <c r="D487" s="92" t="s">
        <v>997</v>
      </c>
      <c r="E487" s="92"/>
      <c r="F487" s="92"/>
      <c r="G487" s="92" t="s">
        <v>998</v>
      </c>
      <c r="H487" s="92"/>
      <c r="I487" s="93">
        <v>70</v>
      </c>
      <c r="J487" s="94" t="s">
        <v>997</v>
      </c>
    </row>
    <row r="488" spans="2:10">
      <c r="B488" s="91">
        <f t="shared" si="9"/>
        <v>478</v>
      </c>
      <c r="C488" s="92"/>
      <c r="D488" s="92" t="s">
        <v>999</v>
      </c>
      <c r="E488" s="92"/>
      <c r="F488" s="92"/>
      <c r="G488" s="92" t="s">
        <v>1000</v>
      </c>
      <c r="H488" s="92"/>
      <c r="I488" s="93">
        <v>1503</v>
      </c>
      <c r="J488" s="94" t="s">
        <v>999</v>
      </c>
    </row>
    <row r="489" spans="2:10">
      <c r="B489" s="91">
        <f t="shared" si="9"/>
        <v>479</v>
      </c>
      <c r="C489" s="92"/>
      <c r="D489" s="92" t="s">
        <v>1001</v>
      </c>
      <c r="E489" s="92"/>
      <c r="F489" s="92"/>
      <c r="G489" s="92" t="s">
        <v>1002</v>
      </c>
      <c r="H489" s="92"/>
      <c r="I489" s="93">
        <v>1285</v>
      </c>
      <c r="J489" s="94" t="s">
        <v>1001</v>
      </c>
    </row>
    <row r="490" spans="2:10">
      <c r="B490" s="91">
        <f t="shared" si="9"/>
        <v>480</v>
      </c>
      <c r="C490" s="92"/>
      <c r="D490" s="92" t="s">
        <v>1003</v>
      </c>
      <c r="E490" s="92"/>
      <c r="F490" s="92"/>
      <c r="G490" s="92" t="s">
        <v>1004</v>
      </c>
      <c r="H490" s="92"/>
      <c r="I490" s="93">
        <v>3606</v>
      </c>
      <c r="J490" s="94" t="s">
        <v>1003</v>
      </c>
    </row>
    <row r="491" spans="2:10">
      <c r="B491" s="91">
        <f t="shared" si="9"/>
        <v>481</v>
      </c>
      <c r="C491" s="92"/>
      <c r="D491" s="92" t="s">
        <v>1005</v>
      </c>
      <c r="E491" s="92"/>
      <c r="F491" s="92"/>
      <c r="G491" s="92" t="s">
        <v>1006</v>
      </c>
      <c r="H491" s="92"/>
      <c r="I491" s="93">
        <v>70</v>
      </c>
      <c r="J491" s="94" t="s">
        <v>1005</v>
      </c>
    </row>
    <row r="492" spans="2:10">
      <c r="B492" s="91">
        <f t="shared" si="9"/>
        <v>482</v>
      </c>
      <c r="C492" s="92"/>
      <c r="D492" s="92" t="s">
        <v>1007</v>
      </c>
      <c r="E492" s="92"/>
      <c r="F492" s="92"/>
      <c r="G492" s="92" t="s">
        <v>1008</v>
      </c>
      <c r="H492" s="92"/>
      <c r="I492" s="93">
        <v>1025</v>
      </c>
      <c r="J492" s="94" t="s">
        <v>1007</v>
      </c>
    </row>
    <row r="493" spans="2:10">
      <c r="B493" s="91">
        <f t="shared" si="9"/>
        <v>483</v>
      </c>
      <c r="C493" s="92"/>
      <c r="D493" s="92" t="s">
        <v>1009</v>
      </c>
      <c r="E493" s="92"/>
      <c r="F493" s="92"/>
      <c r="G493" s="92" t="s">
        <v>1010</v>
      </c>
      <c r="H493" s="92"/>
      <c r="I493" s="93">
        <v>887</v>
      </c>
      <c r="J493" s="94" t="s">
        <v>1009</v>
      </c>
    </row>
    <row r="494" spans="2:10">
      <c r="B494" s="91">
        <f t="shared" si="9"/>
        <v>484</v>
      </c>
      <c r="C494" s="92"/>
      <c r="D494" s="92" t="s">
        <v>1011</v>
      </c>
      <c r="E494" s="92"/>
      <c r="F494" s="92"/>
      <c r="G494" s="92" t="s">
        <v>1012</v>
      </c>
      <c r="H494" s="92"/>
      <c r="I494" s="93">
        <v>1421</v>
      </c>
      <c r="J494" s="94" t="s">
        <v>1011</v>
      </c>
    </row>
    <row r="495" spans="2:10">
      <c r="B495" s="91">
        <f t="shared" si="9"/>
        <v>485</v>
      </c>
      <c r="C495" s="92"/>
      <c r="D495" s="92" t="s">
        <v>1013</v>
      </c>
      <c r="E495" s="92"/>
      <c r="F495" s="92"/>
      <c r="G495" s="92" t="s">
        <v>1014</v>
      </c>
      <c r="H495" s="92"/>
      <c r="I495" s="93">
        <v>900</v>
      </c>
      <c r="J495" s="94" t="s">
        <v>1013</v>
      </c>
    </row>
    <row r="496" spans="2:10">
      <c r="B496" s="91">
        <f t="shared" si="9"/>
        <v>486</v>
      </c>
      <c r="C496" s="92"/>
      <c r="D496" s="92"/>
      <c r="E496" s="92"/>
      <c r="F496" s="92"/>
      <c r="G496" s="92" t="s">
        <v>1015</v>
      </c>
      <c r="H496" s="92"/>
      <c r="I496" s="93">
        <v>79</v>
      </c>
      <c r="J496" s="94" t="s">
        <v>1016</v>
      </c>
    </row>
    <row r="497" spans="2:10">
      <c r="B497" s="91">
        <f t="shared" si="9"/>
        <v>487</v>
      </c>
      <c r="C497" s="92"/>
      <c r="D497" s="92" t="s">
        <v>1017</v>
      </c>
      <c r="E497" s="92"/>
      <c r="F497" s="92"/>
      <c r="G497" s="92" t="s">
        <v>1018</v>
      </c>
      <c r="H497" s="92"/>
      <c r="I497" s="93">
        <v>2551</v>
      </c>
      <c r="J497" s="94" t="s">
        <v>1017</v>
      </c>
    </row>
    <row r="498" spans="2:10">
      <c r="B498" s="91">
        <f t="shared" si="9"/>
        <v>488</v>
      </c>
      <c r="C498" s="92"/>
      <c r="D498" s="92" t="s">
        <v>1019</v>
      </c>
      <c r="E498" s="92"/>
      <c r="F498" s="92"/>
      <c r="G498" s="92" t="s">
        <v>1020</v>
      </c>
      <c r="H498" s="92"/>
      <c r="I498" s="93">
        <v>534</v>
      </c>
      <c r="J498" s="94" t="s">
        <v>1019</v>
      </c>
    </row>
    <row r="499" spans="2:10">
      <c r="B499" s="91">
        <f t="shared" si="9"/>
        <v>489</v>
      </c>
      <c r="C499" s="92"/>
      <c r="D499" s="92" t="s">
        <v>1021</v>
      </c>
      <c r="E499" s="92"/>
      <c r="F499" s="92"/>
      <c r="G499" s="92" t="s">
        <v>1022</v>
      </c>
      <c r="H499" s="92"/>
      <c r="I499" s="93">
        <v>1708</v>
      </c>
      <c r="J499" s="94" t="s">
        <v>1021</v>
      </c>
    </row>
    <row r="500" spans="2:10">
      <c r="B500" s="91">
        <f t="shared" si="9"/>
        <v>490</v>
      </c>
      <c r="C500" s="92"/>
      <c r="D500" s="92" t="s">
        <v>1023</v>
      </c>
      <c r="E500" s="92"/>
      <c r="F500" s="92"/>
      <c r="G500" s="92" t="s">
        <v>1024</v>
      </c>
      <c r="H500" s="92"/>
      <c r="I500" s="93">
        <v>604</v>
      </c>
      <c r="J500" s="94" t="s">
        <v>1023</v>
      </c>
    </row>
    <row r="501" spans="2:10">
      <c r="B501" s="91">
        <f t="shared" si="9"/>
        <v>491</v>
      </c>
      <c r="C501" s="92"/>
      <c r="D501" s="92" t="s">
        <v>1025</v>
      </c>
      <c r="E501" s="92"/>
      <c r="F501" s="92"/>
      <c r="G501" s="92" t="s">
        <v>1026</v>
      </c>
      <c r="H501" s="92"/>
      <c r="I501" s="93">
        <v>1489</v>
      </c>
      <c r="J501" s="94" t="s">
        <v>1025</v>
      </c>
    </row>
    <row r="502" spans="2:10">
      <c r="B502" s="91">
        <f t="shared" si="9"/>
        <v>492</v>
      </c>
      <c r="C502" s="92"/>
      <c r="D502" s="92" t="s">
        <v>1027</v>
      </c>
      <c r="E502" s="92"/>
      <c r="F502" s="92"/>
      <c r="G502" s="92" t="s">
        <v>1028</v>
      </c>
      <c r="H502" s="92"/>
      <c r="I502" s="93">
        <v>1227</v>
      </c>
      <c r="J502" s="94" t="s">
        <v>1027</v>
      </c>
    </row>
    <row r="503" spans="2:10">
      <c r="B503" s="91">
        <f t="shared" si="9"/>
        <v>493</v>
      </c>
      <c r="C503" s="92"/>
      <c r="D503" s="92" t="s">
        <v>1029</v>
      </c>
      <c r="E503" s="92"/>
      <c r="F503" s="92"/>
      <c r="G503" s="92" t="s">
        <v>1030</v>
      </c>
      <c r="H503" s="92"/>
      <c r="I503" s="93">
        <v>6324</v>
      </c>
      <c r="J503" s="94" t="s">
        <v>1029</v>
      </c>
    </row>
    <row r="504" spans="2:10">
      <c r="B504" s="91">
        <f t="shared" si="9"/>
        <v>494</v>
      </c>
      <c r="C504" s="92"/>
      <c r="D504" s="92" t="s">
        <v>1031</v>
      </c>
      <c r="E504" s="92"/>
      <c r="F504" s="92"/>
      <c r="G504" s="92" t="s">
        <v>1032</v>
      </c>
      <c r="H504" s="92"/>
      <c r="I504" s="93">
        <v>606</v>
      </c>
      <c r="J504" s="94" t="s">
        <v>1031</v>
      </c>
    </row>
    <row r="505" spans="2:10">
      <c r="B505" s="91">
        <f t="shared" si="9"/>
        <v>495</v>
      </c>
      <c r="C505" s="92"/>
      <c r="D505" s="92" t="s">
        <v>1033</v>
      </c>
      <c r="E505" s="92"/>
      <c r="F505" s="92"/>
      <c r="G505" s="92" t="s">
        <v>1034</v>
      </c>
      <c r="H505" s="92"/>
      <c r="I505" s="93">
        <v>856</v>
      </c>
      <c r="J505" s="94" t="s">
        <v>1033</v>
      </c>
    </row>
    <row r="506" spans="2:10">
      <c r="B506" s="91">
        <f t="shared" si="9"/>
        <v>496</v>
      </c>
      <c r="C506" s="92"/>
      <c r="D506" s="92" t="s">
        <v>1035</v>
      </c>
      <c r="E506" s="92"/>
      <c r="F506" s="92"/>
      <c r="G506" s="92" t="s">
        <v>1036</v>
      </c>
      <c r="H506" s="92"/>
      <c r="I506" s="93">
        <v>4961</v>
      </c>
      <c r="J506" s="94" t="s">
        <v>1035</v>
      </c>
    </row>
    <row r="507" spans="2:10">
      <c r="B507" s="91">
        <f t="shared" si="9"/>
        <v>497</v>
      </c>
      <c r="C507" s="92"/>
      <c r="D507" s="92" t="s">
        <v>1037</v>
      </c>
      <c r="E507" s="92"/>
      <c r="F507" s="92"/>
      <c r="G507" s="92" t="s">
        <v>1038</v>
      </c>
      <c r="H507" s="92"/>
      <c r="I507" s="93">
        <v>749</v>
      </c>
      <c r="J507" s="94" t="s">
        <v>1039</v>
      </c>
    </row>
    <row r="508" spans="2:10">
      <c r="B508" s="91">
        <f t="shared" si="9"/>
        <v>498</v>
      </c>
      <c r="C508" s="92"/>
      <c r="D508" s="92" t="s">
        <v>1040</v>
      </c>
      <c r="E508" s="92"/>
      <c r="F508" s="92"/>
      <c r="G508" s="92" t="s">
        <v>1041</v>
      </c>
      <c r="H508" s="92"/>
      <c r="I508" s="93">
        <v>9187</v>
      </c>
      <c r="J508" s="94" t="s">
        <v>1040</v>
      </c>
    </row>
    <row r="509" spans="2:10">
      <c r="B509" s="91">
        <f t="shared" si="9"/>
        <v>499</v>
      </c>
      <c r="C509" s="92"/>
      <c r="D509" s="92" t="s">
        <v>1042</v>
      </c>
      <c r="E509" s="92"/>
      <c r="F509" s="92"/>
      <c r="G509" s="92" t="s">
        <v>1043</v>
      </c>
      <c r="H509" s="92"/>
      <c r="I509" s="93">
        <v>641</v>
      </c>
      <c r="J509" s="94" t="s">
        <v>1042</v>
      </c>
    </row>
    <row r="510" spans="2:10">
      <c r="B510" s="91">
        <f t="shared" si="9"/>
        <v>500</v>
      </c>
      <c r="C510" s="92"/>
      <c r="D510" s="92" t="s">
        <v>1044</v>
      </c>
      <c r="E510" s="92"/>
      <c r="F510" s="92"/>
      <c r="G510" s="92" t="s">
        <v>1045</v>
      </c>
      <c r="H510" s="92"/>
      <c r="I510" s="93">
        <v>366</v>
      </c>
      <c r="J510" s="94" t="s">
        <v>1044</v>
      </c>
    </row>
    <row r="511" spans="2:10">
      <c r="B511" s="91">
        <f t="shared" si="9"/>
        <v>501</v>
      </c>
      <c r="C511" s="92"/>
      <c r="D511" s="92" t="s">
        <v>1046</v>
      </c>
      <c r="E511" s="92"/>
      <c r="F511" s="92"/>
      <c r="G511" s="92" t="s">
        <v>1047</v>
      </c>
      <c r="H511" s="92"/>
      <c r="I511" s="93">
        <v>3168</v>
      </c>
      <c r="J511" s="94" t="s">
        <v>1046</v>
      </c>
    </row>
    <row r="512" spans="2:10">
      <c r="B512" s="91">
        <f t="shared" si="9"/>
        <v>502</v>
      </c>
      <c r="C512" s="92"/>
      <c r="D512" s="92" t="s">
        <v>1048</v>
      </c>
      <c r="E512" s="92"/>
      <c r="F512" s="92"/>
      <c r="G512" s="92" t="s">
        <v>1049</v>
      </c>
      <c r="H512" s="92"/>
      <c r="I512" s="93">
        <v>1489</v>
      </c>
      <c r="J512" s="94" t="s">
        <v>1048</v>
      </c>
    </row>
    <row r="513" spans="2:10">
      <c r="B513" s="91">
        <f t="shared" si="9"/>
        <v>503</v>
      </c>
      <c r="C513" s="92"/>
      <c r="D513" s="92" t="s">
        <v>1050</v>
      </c>
      <c r="E513" s="92"/>
      <c r="F513" s="92"/>
      <c r="G513" s="92" t="s">
        <v>1051</v>
      </c>
      <c r="H513" s="92"/>
      <c r="I513" s="93">
        <v>869</v>
      </c>
      <c r="J513" s="94" t="s">
        <v>1050</v>
      </c>
    </row>
    <row r="514" spans="2:10">
      <c r="B514" s="91">
        <f t="shared" si="9"/>
        <v>504</v>
      </c>
      <c r="C514" s="92"/>
      <c r="D514" s="92" t="s">
        <v>1052</v>
      </c>
      <c r="E514" s="92"/>
      <c r="F514" s="92"/>
      <c r="G514" s="92" t="s">
        <v>1053</v>
      </c>
      <c r="H514" s="92"/>
      <c r="I514" s="93">
        <v>4554</v>
      </c>
      <c r="J514" s="94" t="s">
        <v>1052</v>
      </c>
    </row>
    <row r="515" spans="2:10">
      <c r="B515" s="91">
        <f t="shared" si="9"/>
        <v>505</v>
      </c>
      <c r="C515" s="92"/>
      <c r="D515" s="92" t="s">
        <v>1054</v>
      </c>
      <c r="E515" s="92"/>
      <c r="F515" s="92"/>
      <c r="G515" s="92" t="s">
        <v>1055</v>
      </c>
      <c r="H515" s="92"/>
      <c r="I515" s="93">
        <v>2662</v>
      </c>
      <c r="J515" s="94" t="s">
        <v>1054</v>
      </c>
    </row>
    <row r="516" spans="2:10">
      <c r="B516" s="91">
        <f t="shared" si="9"/>
        <v>506</v>
      </c>
      <c r="C516" s="92"/>
      <c r="D516" s="92" t="s">
        <v>1056</v>
      </c>
      <c r="E516" s="92"/>
      <c r="F516" s="92"/>
      <c r="G516" s="92" t="s">
        <v>1057</v>
      </c>
      <c r="H516" s="92"/>
      <c r="I516" s="93">
        <v>503</v>
      </c>
      <c r="J516" s="94" t="s">
        <v>1056</v>
      </c>
    </row>
    <row r="517" spans="2:10">
      <c r="B517" s="91">
        <f t="shared" si="9"/>
        <v>507</v>
      </c>
      <c r="C517" s="92"/>
      <c r="D517" s="92" t="s">
        <v>1058</v>
      </c>
      <c r="E517" s="92"/>
      <c r="F517" s="92"/>
      <c r="G517" s="92" t="s">
        <v>1059</v>
      </c>
      <c r="H517" s="92"/>
      <c r="I517" s="93">
        <v>860</v>
      </c>
      <c r="J517" s="94" t="s">
        <v>1058</v>
      </c>
    </row>
    <row r="518" spans="2:10">
      <c r="B518" s="91">
        <f t="shared" si="9"/>
        <v>508</v>
      </c>
      <c r="C518" s="92"/>
      <c r="D518" s="92" t="s">
        <v>1060</v>
      </c>
      <c r="E518" s="92"/>
      <c r="F518" s="92"/>
      <c r="G518" s="92" t="s">
        <v>1061</v>
      </c>
      <c r="H518" s="92"/>
      <c r="I518" s="93">
        <v>2039</v>
      </c>
      <c r="J518" s="94" t="s">
        <v>1060</v>
      </c>
    </row>
    <row r="519" spans="2:10">
      <c r="B519" s="91">
        <f t="shared" si="9"/>
        <v>509</v>
      </c>
      <c r="C519" s="92"/>
      <c r="D519" s="92"/>
      <c r="E519" s="92"/>
      <c r="F519" s="92"/>
      <c r="G519" s="92" t="s">
        <v>1062</v>
      </c>
      <c r="H519" s="92"/>
      <c r="I519" s="93">
        <v>113</v>
      </c>
      <c r="J519" s="94" t="s">
        <v>1063</v>
      </c>
    </row>
    <row r="520" spans="2:10">
      <c r="B520" s="91">
        <f t="shared" ref="B520:B572" si="10">B519+1</f>
        <v>510</v>
      </c>
      <c r="C520" s="92"/>
      <c r="D520" s="92" t="s">
        <v>1064</v>
      </c>
      <c r="E520" s="92"/>
      <c r="F520" s="92"/>
      <c r="G520" s="92" t="s">
        <v>1065</v>
      </c>
      <c r="H520" s="92"/>
      <c r="I520" s="93">
        <v>688</v>
      </c>
      <c r="J520" s="94" t="s">
        <v>1064</v>
      </c>
    </row>
    <row r="521" spans="2:10">
      <c r="B521" s="91">
        <f t="shared" si="10"/>
        <v>511</v>
      </c>
      <c r="C521" s="92"/>
      <c r="D521" s="92" t="s">
        <v>1066</v>
      </c>
      <c r="E521" s="92"/>
      <c r="F521" s="92"/>
      <c r="G521" s="92" t="s">
        <v>1067</v>
      </c>
      <c r="H521" s="92"/>
      <c r="I521" s="93">
        <v>6326</v>
      </c>
      <c r="J521" s="94" t="s">
        <v>1066</v>
      </c>
    </row>
    <row r="522" spans="2:10">
      <c r="B522" s="91">
        <f t="shared" si="10"/>
        <v>512</v>
      </c>
      <c r="C522" s="92"/>
      <c r="D522" s="92" t="s">
        <v>1068</v>
      </c>
      <c r="E522" s="92"/>
      <c r="F522" s="92"/>
      <c r="G522" s="92" t="s">
        <v>1069</v>
      </c>
      <c r="H522" s="92"/>
      <c r="I522" s="93">
        <v>1386</v>
      </c>
      <c r="J522" s="94" t="s">
        <v>1068</v>
      </c>
    </row>
    <row r="523" spans="2:10">
      <c r="B523" s="91">
        <f t="shared" si="10"/>
        <v>513</v>
      </c>
      <c r="C523" s="92"/>
      <c r="D523" s="92" t="s">
        <v>1070</v>
      </c>
      <c r="E523" s="92"/>
      <c r="F523" s="92"/>
      <c r="G523" s="92" t="s">
        <v>1071</v>
      </c>
      <c r="H523" s="92"/>
      <c r="I523" s="93">
        <v>1091</v>
      </c>
      <c r="J523" s="94" t="s">
        <v>1070</v>
      </c>
    </row>
    <row r="524" spans="2:10">
      <c r="B524" s="91">
        <f t="shared" si="10"/>
        <v>514</v>
      </c>
      <c r="C524" s="92"/>
      <c r="D524" s="92" t="s">
        <v>1072</v>
      </c>
      <c r="E524" s="92"/>
      <c r="F524" s="92"/>
      <c r="G524" s="92" t="s">
        <v>1073</v>
      </c>
      <c r="H524" s="92"/>
      <c r="I524" s="93">
        <v>2757</v>
      </c>
      <c r="J524" s="94" t="s">
        <v>1072</v>
      </c>
    </row>
    <row r="525" spans="2:10">
      <c r="B525" s="91">
        <f t="shared" si="10"/>
        <v>515</v>
      </c>
      <c r="C525" s="92"/>
      <c r="D525" s="92" t="s">
        <v>1074</v>
      </c>
      <c r="E525" s="92"/>
      <c r="F525" s="92"/>
      <c r="G525" s="92" t="s">
        <v>1075</v>
      </c>
      <c r="H525" s="92"/>
      <c r="I525" s="93">
        <v>3540</v>
      </c>
      <c r="J525" s="94" t="s">
        <v>1074</v>
      </c>
    </row>
    <row r="526" spans="2:10">
      <c r="B526" s="91">
        <f t="shared" si="10"/>
        <v>516</v>
      </c>
      <c r="C526" s="92"/>
      <c r="D526" s="92" t="s">
        <v>1076</v>
      </c>
      <c r="E526" s="92"/>
      <c r="F526" s="92"/>
      <c r="G526" s="92" t="s">
        <v>1077</v>
      </c>
      <c r="H526" s="92"/>
      <c r="I526" s="93">
        <v>3847</v>
      </c>
      <c r="J526" s="94" t="s">
        <v>1076</v>
      </c>
    </row>
    <row r="527" spans="2:10">
      <c r="B527" s="91">
        <f t="shared" si="10"/>
        <v>517</v>
      </c>
      <c r="C527" s="92"/>
      <c r="D527" s="92" t="s">
        <v>1078</v>
      </c>
      <c r="E527" s="92"/>
      <c r="F527" s="92"/>
      <c r="G527" s="92" t="s">
        <v>1079</v>
      </c>
      <c r="H527" s="92"/>
      <c r="I527" s="93">
        <v>686</v>
      </c>
      <c r="J527" s="94" t="s">
        <v>1078</v>
      </c>
    </row>
    <row r="528" spans="2:10">
      <c r="B528" s="91">
        <f t="shared" si="10"/>
        <v>518</v>
      </c>
      <c r="C528" s="92"/>
      <c r="D528" s="92"/>
      <c r="E528" s="92"/>
      <c r="F528" s="92" t="s">
        <v>1080</v>
      </c>
      <c r="G528" s="92" t="s">
        <v>1081</v>
      </c>
      <c r="H528" s="92"/>
      <c r="I528" s="93">
        <v>635</v>
      </c>
      <c r="J528" s="94" t="s">
        <v>1082</v>
      </c>
    </row>
    <row r="529" spans="2:10">
      <c r="B529" s="91">
        <f t="shared" si="10"/>
        <v>519</v>
      </c>
      <c r="C529" s="92"/>
      <c r="D529" s="92"/>
      <c r="E529" s="92"/>
      <c r="F529" s="92"/>
      <c r="G529" s="92" t="s">
        <v>1083</v>
      </c>
      <c r="H529" s="92"/>
      <c r="I529" s="93">
        <v>1200</v>
      </c>
      <c r="J529" s="94" t="s">
        <v>1084</v>
      </c>
    </row>
    <row r="530" spans="2:10">
      <c r="B530" s="91">
        <f t="shared" si="10"/>
        <v>520</v>
      </c>
      <c r="C530" s="92"/>
      <c r="D530" s="92"/>
      <c r="E530" s="92"/>
      <c r="F530" s="92"/>
      <c r="G530" s="92" t="s">
        <v>1085</v>
      </c>
      <c r="H530" s="92"/>
      <c r="I530" s="93">
        <v>733</v>
      </c>
      <c r="J530" s="94" t="s">
        <v>1086</v>
      </c>
    </row>
    <row r="531" spans="2:10">
      <c r="B531" s="91">
        <f t="shared" si="10"/>
        <v>521</v>
      </c>
      <c r="C531" s="92"/>
      <c r="D531" s="92"/>
      <c r="E531" s="92"/>
      <c r="F531" s="92"/>
      <c r="G531" s="92" t="s">
        <v>120</v>
      </c>
      <c r="H531" s="92"/>
      <c r="I531" s="93">
        <v>36</v>
      </c>
      <c r="J531" s="94" t="s">
        <v>121</v>
      </c>
    </row>
    <row r="532" spans="2:10">
      <c r="B532" s="91">
        <f t="shared" si="10"/>
        <v>522</v>
      </c>
      <c r="C532" s="92"/>
      <c r="D532" s="92"/>
      <c r="E532" s="92"/>
      <c r="F532" s="92"/>
      <c r="G532" s="92" t="s">
        <v>1087</v>
      </c>
      <c r="H532" s="92"/>
      <c r="I532" s="93">
        <v>85</v>
      </c>
      <c r="J532" s="94" t="s">
        <v>1088</v>
      </c>
    </row>
    <row r="533" spans="2:10">
      <c r="B533" s="91">
        <f t="shared" si="10"/>
        <v>523</v>
      </c>
      <c r="C533" s="92"/>
      <c r="D533" s="92"/>
      <c r="E533" s="92"/>
      <c r="F533" s="92"/>
      <c r="G533" s="92" t="s">
        <v>1089</v>
      </c>
      <c r="H533" s="92"/>
      <c r="I533" s="93">
        <v>1965</v>
      </c>
      <c r="J533" s="94" t="s">
        <v>1090</v>
      </c>
    </row>
    <row r="534" spans="2:10">
      <c r="B534" s="91">
        <f t="shared" si="10"/>
        <v>524</v>
      </c>
      <c r="C534" s="92"/>
      <c r="D534" s="92"/>
      <c r="E534" s="92"/>
      <c r="F534" s="92"/>
      <c r="G534" s="92" t="s">
        <v>1091</v>
      </c>
      <c r="H534" s="92"/>
      <c r="I534" s="93">
        <v>343</v>
      </c>
      <c r="J534" s="94" t="s">
        <v>1092</v>
      </c>
    </row>
    <row r="535" spans="2:10">
      <c r="B535" s="91">
        <f t="shared" si="10"/>
        <v>525</v>
      </c>
      <c r="C535" s="92"/>
      <c r="D535" s="92"/>
      <c r="E535" s="92"/>
      <c r="F535" s="92"/>
      <c r="G535" s="92" t="s">
        <v>1093</v>
      </c>
      <c r="H535" s="92"/>
      <c r="I535" s="93">
        <v>409</v>
      </c>
      <c r="J535" s="94" t="s">
        <v>1094</v>
      </c>
    </row>
    <row r="536" spans="2:10">
      <c r="B536" s="91">
        <f t="shared" si="10"/>
        <v>526</v>
      </c>
      <c r="C536" s="92"/>
      <c r="D536" s="92"/>
      <c r="E536" s="92"/>
      <c r="F536" s="92"/>
      <c r="G536" s="92" t="s">
        <v>1095</v>
      </c>
      <c r="H536" s="92"/>
      <c r="I536" s="93">
        <v>193</v>
      </c>
      <c r="J536" s="94" t="s">
        <v>1096</v>
      </c>
    </row>
    <row r="537" spans="2:10">
      <c r="B537" s="91">
        <f t="shared" si="10"/>
        <v>527</v>
      </c>
      <c r="C537" s="92"/>
      <c r="D537" s="92"/>
      <c r="E537" s="92"/>
      <c r="F537" s="92"/>
      <c r="G537" s="92" t="s">
        <v>1097</v>
      </c>
      <c r="H537" s="92"/>
      <c r="I537" s="93">
        <v>187</v>
      </c>
      <c r="J537" s="94" t="s">
        <v>1098</v>
      </c>
    </row>
    <row r="538" spans="2:10">
      <c r="B538" s="91">
        <f t="shared" si="10"/>
        <v>528</v>
      </c>
      <c r="C538" s="92"/>
      <c r="D538" s="92"/>
      <c r="E538" s="92"/>
      <c r="F538" s="92"/>
      <c r="G538" s="92" t="s">
        <v>1099</v>
      </c>
      <c r="H538" s="92"/>
      <c r="I538" s="93">
        <v>1537</v>
      </c>
      <c r="J538" s="94" t="s">
        <v>1100</v>
      </c>
    </row>
    <row r="539" spans="2:10">
      <c r="B539" s="91">
        <f t="shared" si="10"/>
        <v>529</v>
      </c>
      <c r="C539" s="92"/>
      <c r="D539" s="92"/>
      <c r="E539" s="92"/>
      <c r="F539" s="92"/>
      <c r="G539" s="92" t="s">
        <v>1101</v>
      </c>
      <c r="H539" s="92"/>
      <c r="I539" s="93">
        <v>1012</v>
      </c>
      <c r="J539" s="94" t="s">
        <v>1102</v>
      </c>
    </row>
    <row r="540" spans="2:10">
      <c r="B540" s="91">
        <f t="shared" si="10"/>
        <v>530</v>
      </c>
      <c r="C540" s="92"/>
      <c r="D540" s="92"/>
      <c r="E540" s="92"/>
      <c r="F540" s="92"/>
      <c r="G540" s="92" t="s">
        <v>1103</v>
      </c>
      <c r="H540" s="92"/>
      <c r="I540" s="93">
        <v>470</v>
      </c>
      <c r="J540" s="94" t="s">
        <v>1104</v>
      </c>
    </row>
    <row r="541" spans="2:10">
      <c r="B541" s="91">
        <f t="shared" si="10"/>
        <v>531</v>
      </c>
      <c r="C541" s="92"/>
      <c r="D541" s="92"/>
      <c r="E541" s="92"/>
      <c r="F541" s="92"/>
      <c r="G541" s="92" t="s">
        <v>1105</v>
      </c>
      <c r="H541" s="92"/>
      <c r="I541" s="93">
        <v>800</v>
      </c>
      <c r="J541" s="94" t="s">
        <v>1106</v>
      </c>
    </row>
    <row r="542" spans="2:10">
      <c r="B542" s="91">
        <f t="shared" si="10"/>
        <v>532</v>
      </c>
      <c r="C542" s="92"/>
      <c r="D542" s="92"/>
      <c r="E542" s="92"/>
      <c r="F542" s="92"/>
      <c r="G542" s="92" t="s">
        <v>1107</v>
      </c>
      <c r="H542" s="92"/>
      <c r="I542" s="93">
        <v>186</v>
      </c>
      <c r="J542" s="94" t="s">
        <v>1108</v>
      </c>
    </row>
    <row r="543" spans="2:10">
      <c r="B543" s="91">
        <f t="shared" si="10"/>
        <v>533</v>
      </c>
      <c r="C543" s="92"/>
      <c r="D543" s="92"/>
      <c r="E543" s="92"/>
      <c r="F543" s="92"/>
      <c r="G543" s="92" t="s">
        <v>1109</v>
      </c>
      <c r="H543" s="92"/>
      <c r="I543" s="93">
        <v>520</v>
      </c>
      <c r="J543" s="94" t="s">
        <v>1110</v>
      </c>
    </row>
    <row r="544" spans="2:10">
      <c r="B544" s="91">
        <f t="shared" si="10"/>
        <v>534</v>
      </c>
      <c r="C544" s="92"/>
      <c r="D544" s="92"/>
      <c r="E544" s="92"/>
      <c r="F544" s="92"/>
      <c r="G544" s="92" t="s">
        <v>1111</v>
      </c>
      <c r="H544" s="92"/>
      <c r="I544" s="93">
        <v>422</v>
      </c>
      <c r="J544" s="94" t="s">
        <v>1112</v>
      </c>
    </row>
    <row r="545" spans="2:10">
      <c r="B545" s="91">
        <f t="shared" si="10"/>
        <v>535</v>
      </c>
      <c r="C545" s="92"/>
      <c r="D545" s="92"/>
      <c r="E545" s="92"/>
      <c r="F545" s="92"/>
      <c r="G545" s="92" t="s">
        <v>1113</v>
      </c>
      <c r="H545" s="92"/>
      <c r="I545" s="93">
        <v>464</v>
      </c>
      <c r="J545" s="94" t="s">
        <v>1114</v>
      </c>
    </row>
    <row r="546" spans="2:10">
      <c r="B546" s="91">
        <f t="shared" si="10"/>
        <v>536</v>
      </c>
      <c r="C546" s="92"/>
      <c r="D546" s="92"/>
      <c r="E546" s="92"/>
      <c r="F546" s="92"/>
      <c r="G546" s="92" t="s">
        <v>1115</v>
      </c>
      <c r="H546" s="92"/>
      <c r="I546" s="93">
        <v>632</v>
      </c>
      <c r="J546" s="94" t="s">
        <v>1116</v>
      </c>
    </row>
    <row r="547" spans="2:10">
      <c r="B547" s="91">
        <f t="shared" si="10"/>
        <v>537</v>
      </c>
      <c r="C547" s="92"/>
      <c r="D547" s="92"/>
      <c r="E547" s="92"/>
      <c r="F547" s="92"/>
      <c r="G547" s="92" t="s">
        <v>1117</v>
      </c>
      <c r="H547" s="92"/>
      <c r="I547" s="93">
        <v>535</v>
      </c>
      <c r="J547" s="94" t="s">
        <v>1118</v>
      </c>
    </row>
    <row r="548" spans="2:10">
      <c r="B548" s="91">
        <f t="shared" si="10"/>
        <v>538</v>
      </c>
      <c r="C548" s="92"/>
      <c r="D548" s="92"/>
      <c r="E548" s="92"/>
      <c r="F548" s="92"/>
      <c r="G548" s="92" t="s">
        <v>1119</v>
      </c>
      <c r="H548" s="92"/>
      <c r="I548" s="93">
        <v>656</v>
      </c>
      <c r="J548" s="94" t="s">
        <v>1120</v>
      </c>
    </row>
    <row r="549" spans="2:10">
      <c r="B549" s="91">
        <f t="shared" si="10"/>
        <v>539</v>
      </c>
      <c r="C549" s="92"/>
      <c r="D549" s="92"/>
      <c r="E549" s="92"/>
      <c r="F549" s="92"/>
      <c r="G549" s="92" t="s">
        <v>1121</v>
      </c>
      <c r="H549" s="92"/>
      <c r="I549" s="93">
        <v>106</v>
      </c>
      <c r="J549" s="94" t="s">
        <v>1122</v>
      </c>
    </row>
    <row r="550" spans="2:10">
      <c r="B550" s="91">
        <f t="shared" si="10"/>
        <v>540</v>
      </c>
      <c r="C550" s="92"/>
      <c r="D550" s="92"/>
      <c r="E550" s="92"/>
      <c r="F550" s="92"/>
      <c r="G550" s="92" t="s">
        <v>1123</v>
      </c>
      <c r="H550" s="92"/>
      <c r="I550" s="93">
        <v>1192</v>
      </c>
      <c r="J550" s="94" t="s">
        <v>1124</v>
      </c>
    </row>
    <row r="551" spans="2:10">
      <c r="B551" s="91">
        <f t="shared" si="10"/>
        <v>541</v>
      </c>
      <c r="C551" s="92"/>
      <c r="D551" s="92"/>
      <c r="E551" s="92"/>
      <c r="F551" s="92"/>
      <c r="G551" s="92" t="s">
        <v>1125</v>
      </c>
      <c r="H551" s="92"/>
      <c r="I551" s="93">
        <v>1593</v>
      </c>
      <c r="J551" s="94" t="s">
        <v>1126</v>
      </c>
    </row>
    <row r="552" spans="2:10">
      <c r="B552" s="91">
        <f t="shared" si="10"/>
        <v>542</v>
      </c>
      <c r="C552" s="92"/>
      <c r="D552" s="92"/>
      <c r="E552" s="92"/>
      <c r="F552" s="92"/>
      <c r="G552" s="92" t="s">
        <v>1127</v>
      </c>
      <c r="H552" s="92"/>
      <c r="I552" s="93">
        <v>191</v>
      </c>
      <c r="J552" s="94" t="s">
        <v>1128</v>
      </c>
    </row>
    <row r="553" spans="2:10">
      <c r="B553" s="91">
        <f t="shared" si="10"/>
        <v>543</v>
      </c>
      <c r="C553" s="92"/>
      <c r="D553" s="92"/>
      <c r="E553" s="92"/>
      <c r="F553" s="92"/>
      <c r="G553" s="92" t="s">
        <v>1129</v>
      </c>
      <c r="H553" s="92"/>
      <c r="I553" s="93">
        <v>94</v>
      </c>
      <c r="J553" s="94" t="s">
        <v>1130</v>
      </c>
    </row>
    <row r="554" spans="2:10">
      <c r="B554" s="91">
        <f t="shared" si="10"/>
        <v>544</v>
      </c>
      <c r="C554" s="92"/>
      <c r="D554" s="92"/>
      <c r="E554" s="92"/>
      <c r="F554" s="92"/>
      <c r="G554" s="92" t="s">
        <v>1131</v>
      </c>
      <c r="H554" s="92"/>
      <c r="I554" s="93">
        <v>462</v>
      </c>
      <c r="J554" s="94" t="s">
        <v>1132</v>
      </c>
    </row>
    <row r="555" spans="2:10">
      <c r="B555" s="91">
        <f t="shared" si="10"/>
        <v>545</v>
      </c>
      <c r="C555" s="92"/>
      <c r="D555" s="92"/>
      <c r="E555" s="92"/>
      <c r="F555" s="92"/>
      <c r="G555" s="92" t="s">
        <v>1133</v>
      </c>
      <c r="H555" s="92"/>
      <c r="I555" s="93">
        <v>6331</v>
      </c>
      <c r="J555" s="94" t="s">
        <v>1134</v>
      </c>
    </row>
    <row r="556" spans="2:10">
      <c r="B556" s="91">
        <f t="shared" si="10"/>
        <v>546</v>
      </c>
      <c r="C556" s="92"/>
      <c r="D556" s="92"/>
      <c r="E556" s="92"/>
      <c r="F556" s="92"/>
      <c r="G556" s="92" t="s">
        <v>1135</v>
      </c>
      <c r="H556" s="92"/>
      <c r="I556" s="93">
        <v>4214</v>
      </c>
      <c r="J556" s="94" t="s">
        <v>1136</v>
      </c>
    </row>
    <row r="557" spans="2:10">
      <c r="B557" s="91">
        <f t="shared" si="10"/>
        <v>547</v>
      </c>
      <c r="C557" s="92"/>
      <c r="D557" s="92"/>
      <c r="E557" s="92"/>
      <c r="F557" s="92"/>
      <c r="G557" s="92" t="s">
        <v>1137</v>
      </c>
      <c r="H557" s="92"/>
      <c r="I557" s="93">
        <v>1582</v>
      </c>
      <c r="J557" s="94" t="s">
        <v>1138</v>
      </c>
    </row>
    <row r="558" spans="2:10">
      <c r="B558" s="91">
        <f t="shared" si="10"/>
        <v>548</v>
      </c>
      <c r="C558" s="92"/>
      <c r="D558" s="92"/>
      <c r="E558" s="92"/>
      <c r="F558" s="92"/>
      <c r="G558" s="92" t="s">
        <v>1139</v>
      </c>
      <c r="H558" s="92"/>
      <c r="I558" s="93">
        <v>780</v>
      </c>
      <c r="J558" s="94" t="s">
        <v>1140</v>
      </c>
    </row>
    <row r="559" spans="2:10">
      <c r="B559" s="91">
        <f t="shared" si="10"/>
        <v>549</v>
      </c>
      <c r="C559" s="92"/>
      <c r="D559" s="92"/>
      <c r="E559" s="92"/>
      <c r="F559" s="92"/>
      <c r="G559" s="92" t="s">
        <v>1141</v>
      </c>
      <c r="H559" s="92"/>
      <c r="I559" s="93">
        <v>115</v>
      </c>
      <c r="J559" s="94" t="s">
        <v>1142</v>
      </c>
    </row>
    <row r="560" spans="2:10">
      <c r="B560" s="91">
        <f t="shared" si="10"/>
        <v>550</v>
      </c>
      <c r="C560" s="92"/>
      <c r="D560" s="92"/>
      <c r="E560" s="92"/>
      <c r="F560" s="92"/>
      <c r="G560" s="92" t="s">
        <v>1143</v>
      </c>
      <c r="H560" s="92"/>
      <c r="I560" s="93">
        <v>1617</v>
      </c>
      <c r="J560" s="94" t="s">
        <v>1144</v>
      </c>
    </row>
    <row r="561" spans="2:10">
      <c r="B561" s="91">
        <f t="shared" si="10"/>
        <v>551</v>
      </c>
      <c r="C561" s="92"/>
      <c r="D561" s="92"/>
      <c r="E561" s="92"/>
      <c r="F561" s="92"/>
      <c r="G561" s="92" t="s">
        <v>1145</v>
      </c>
      <c r="H561" s="92"/>
      <c r="I561" s="93">
        <v>436</v>
      </c>
      <c r="J561" s="94" t="s">
        <v>1146</v>
      </c>
    </row>
    <row r="562" spans="2:10">
      <c r="B562" s="91">
        <f t="shared" si="10"/>
        <v>552</v>
      </c>
      <c r="C562" s="92"/>
      <c r="D562" s="92"/>
      <c r="E562" s="92"/>
      <c r="F562" s="92"/>
      <c r="G562" s="92" t="s">
        <v>1147</v>
      </c>
      <c r="H562" s="92"/>
      <c r="I562" s="93">
        <v>1127</v>
      </c>
      <c r="J562" s="94" t="s">
        <v>1148</v>
      </c>
    </row>
    <row r="563" spans="2:10">
      <c r="B563" s="91">
        <f t="shared" si="10"/>
        <v>553</v>
      </c>
      <c r="C563" s="92"/>
      <c r="D563" s="92"/>
      <c r="E563" s="92"/>
      <c r="F563" s="92"/>
      <c r="G563" s="92" t="s">
        <v>1149</v>
      </c>
      <c r="H563" s="92"/>
      <c r="I563" s="93">
        <v>209</v>
      </c>
      <c r="J563" s="94" t="s">
        <v>1150</v>
      </c>
    </row>
    <row r="564" spans="2:10">
      <c r="B564" s="91">
        <f t="shared" si="10"/>
        <v>554</v>
      </c>
      <c r="C564" s="92"/>
      <c r="D564" s="92"/>
      <c r="E564" s="92"/>
      <c r="F564" s="92"/>
      <c r="G564" s="92" t="s">
        <v>1151</v>
      </c>
      <c r="H564" s="92"/>
      <c r="I564" s="93">
        <v>3687</v>
      </c>
      <c r="J564" s="94" t="s">
        <v>1152</v>
      </c>
    </row>
    <row r="565" spans="2:10">
      <c r="B565" s="91">
        <f t="shared" si="10"/>
        <v>555</v>
      </c>
      <c r="C565" s="92"/>
      <c r="D565" s="92"/>
      <c r="E565" s="92"/>
      <c r="F565" s="92"/>
      <c r="G565" s="92" t="s">
        <v>1153</v>
      </c>
      <c r="H565" s="92"/>
      <c r="I565" s="93">
        <v>570</v>
      </c>
      <c r="J565" s="94" t="s">
        <v>1154</v>
      </c>
    </row>
    <row r="566" spans="2:10">
      <c r="B566" s="91">
        <f t="shared" si="10"/>
        <v>556</v>
      </c>
      <c r="C566" s="92"/>
      <c r="D566" s="92"/>
      <c r="E566" s="92"/>
      <c r="F566" s="92"/>
      <c r="G566" s="92" t="s">
        <v>1155</v>
      </c>
      <c r="H566" s="92"/>
      <c r="I566" s="93">
        <v>72</v>
      </c>
      <c r="J566" s="94" t="s">
        <v>1156</v>
      </c>
    </row>
    <row r="567" spans="2:10">
      <c r="B567" s="91">
        <f t="shared" si="10"/>
        <v>557</v>
      </c>
      <c r="C567" s="92"/>
      <c r="D567" s="92"/>
      <c r="E567" s="92"/>
      <c r="F567" s="92"/>
      <c r="G567" s="92" t="s">
        <v>1157</v>
      </c>
      <c r="H567" s="92"/>
      <c r="I567" s="93">
        <v>142</v>
      </c>
      <c r="J567" s="94" t="s">
        <v>1158</v>
      </c>
    </row>
    <row r="568" spans="2:10">
      <c r="B568" s="91">
        <f t="shared" si="10"/>
        <v>558</v>
      </c>
      <c r="C568" s="92"/>
      <c r="D568" s="92"/>
      <c r="E568" s="92"/>
      <c r="F568" s="92"/>
      <c r="G568" s="92" t="s">
        <v>1159</v>
      </c>
      <c r="H568" s="92"/>
      <c r="I568" s="93">
        <v>1186</v>
      </c>
      <c r="J568" s="94" t="s">
        <v>1160</v>
      </c>
    </row>
    <row r="569" spans="2:10">
      <c r="B569" s="91">
        <f t="shared" si="10"/>
        <v>559</v>
      </c>
      <c r="C569" s="92"/>
      <c r="D569" s="92"/>
      <c r="E569" s="92"/>
      <c r="F569" s="92"/>
      <c r="G569" s="92" t="s">
        <v>1161</v>
      </c>
      <c r="H569" s="92"/>
      <c r="I569" s="93">
        <v>138</v>
      </c>
      <c r="J569" s="94" t="s">
        <v>1162</v>
      </c>
    </row>
    <row r="570" spans="2:10">
      <c r="B570" s="91">
        <f t="shared" si="10"/>
        <v>560</v>
      </c>
      <c r="C570" s="92"/>
      <c r="D570" s="92"/>
      <c r="E570" s="92"/>
      <c r="F570" s="92"/>
      <c r="G570" s="92" t="s">
        <v>1163</v>
      </c>
      <c r="H570" s="92"/>
      <c r="I570" s="93">
        <v>85</v>
      </c>
      <c r="J570" s="94" t="s">
        <v>1164</v>
      </c>
    </row>
    <row r="571" spans="2:10">
      <c r="B571" s="91">
        <f t="shared" si="10"/>
        <v>561</v>
      </c>
      <c r="C571" s="92"/>
      <c r="D571" s="92"/>
      <c r="E571" s="92"/>
      <c r="F571" s="92"/>
      <c r="G571" s="92" t="s">
        <v>1165</v>
      </c>
      <c r="H571" s="92"/>
      <c r="I571" s="93">
        <v>149</v>
      </c>
      <c r="J571" s="94" t="s">
        <v>1166</v>
      </c>
    </row>
    <row r="572" spans="2:10">
      <c r="B572" s="91">
        <f t="shared" si="10"/>
        <v>562</v>
      </c>
      <c r="C572" s="92"/>
      <c r="D572" s="92"/>
      <c r="E572" s="92"/>
      <c r="F572" s="92"/>
      <c r="G572" s="92" t="s">
        <v>1167</v>
      </c>
      <c r="H572" s="92"/>
      <c r="I572" s="93">
        <v>239</v>
      </c>
      <c r="J572" s="94" t="s">
        <v>1168</v>
      </c>
    </row>
    <row r="573" spans="2:10">
      <c r="B573" s="95"/>
      <c r="C573" s="96"/>
      <c r="D573" s="97"/>
      <c r="E573" s="98"/>
      <c r="F573" s="98"/>
      <c r="G573" s="98"/>
      <c r="H573" s="98" t="s">
        <v>132</v>
      </c>
      <c r="I573" s="98">
        <f>SUM(I403:I572)</f>
        <v>208049</v>
      </c>
      <c r="J573" s="99"/>
    </row>
    <row r="574" spans="2:10">
      <c r="B574" s="91">
        <f>B572+1</f>
        <v>563</v>
      </c>
      <c r="C574" s="92" t="s">
        <v>1169</v>
      </c>
      <c r="D574" s="92"/>
      <c r="E574" s="92" t="s">
        <v>1170</v>
      </c>
      <c r="F574" s="92" t="s">
        <v>1171</v>
      </c>
      <c r="G574" s="92" t="s">
        <v>1172</v>
      </c>
      <c r="H574" s="92"/>
      <c r="I574" s="93"/>
      <c r="J574" s="94" t="s">
        <v>231</v>
      </c>
    </row>
    <row r="575" spans="2:10">
      <c r="B575" s="91">
        <f>B574+1</f>
        <v>564</v>
      </c>
      <c r="C575" s="92"/>
      <c r="D575" s="92"/>
      <c r="E575" s="92"/>
      <c r="F575" s="92"/>
      <c r="G575" s="92" t="s">
        <v>1173</v>
      </c>
      <c r="H575" s="92"/>
      <c r="I575" s="93">
        <v>109</v>
      </c>
      <c r="J575" s="94" t="s">
        <v>1174</v>
      </c>
    </row>
    <row r="576" spans="2:10">
      <c r="B576" s="91">
        <f t="shared" ref="B576:B631" si="11">B575+1</f>
        <v>565</v>
      </c>
      <c r="C576" s="92"/>
      <c r="D576" s="92"/>
      <c r="E576" s="92"/>
      <c r="F576" s="92"/>
      <c r="G576" s="92" t="s">
        <v>1175</v>
      </c>
      <c r="H576" s="92"/>
      <c r="I576" s="93">
        <v>584</v>
      </c>
      <c r="J576" s="94" t="s">
        <v>1176</v>
      </c>
    </row>
    <row r="577" spans="2:10">
      <c r="B577" s="91">
        <f t="shared" si="11"/>
        <v>566</v>
      </c>
      <c r="C577" s="92"/>
      <c r="D577" s="92"/>
      <c r="E577" s="92"/>
      <c r="F577" s="92"/>
      <c r="G577" s="92" t="s">
        <v>1177</v>
      </c>
      <c r="H577" s="92"/>
      <c r="I577" s="93">
        <v>42</v>
      </c>
      <c r="J577" s="94" t="s">
        <v>1178</v>
      </c>
    </row>
    <row r="578" spans="2:10">
      <c r="B578" s="91">
        <f t="shared" si="11"/>
        <v>567</v>
      </c>
      <c r="C578" s="92"/>
      <c r="D578" s="92"/>
      <c r="E578" s="92"/>
      <c r="F578" s="92"/>
      <c r="G578" s="92" t="s">
        <v>1179</v>
      </c>
      <c r="H578" s="92"/>
      <c r="I578" s="93">
        <v>107</v>
      </c>
      <c r="J578" s="94" t="s">
        <v>1180</v>
      </c>
    </row>
    <row r="579" spans="2:10">
      <c r="B579" s="91">
        <f t="shared" si="11"/>
        <v>568</v>
      </c>
      <c r="C579" s="92"/>
      <c r="D579" s="92"/>
      <c r="E579" s="92"/>
      <c r="F579" s="92"/>
      <c r="G579" s="92" t="s">
        <v>145</v>
      </c>
      <c r="H579" s="92"/>
      <c r="I579" s="93">
        <v>36</v>
      </c>
      <c r="J579" s="94" t="s">
        <v>121</v>
      </c>
    </row>
    <row r="580" spans="2:10">
      <c r="B580" s="91">
        <f t="shared" si="11"/>
        <v>569</v>
      </c>
      <c r="C580" s="92"/>
      <c r="D580" s="92"/>
      <c r="E580" s="92"/>
      <c r="F580" s="92"/>
      <c r="G580" s="92" t="s">
        <v>1181</v>
      </c>
      <c r="H580" s="92"/>
      <c r="I580" s="93">
        <v>138</v>
      </c>
      <c r="J580" s="94" t="s">
        <v>1182</v>
      </c>
    </row>
    <row r="581" spans="2:10">
      <c r="B581" s="91">
        <f t="shared" si="11"/>
        <v>570</v>
      </c>
      <c r="C581" s="92"/>
      <c r="D581" s="92"/>
      <c r="E581" s="92"/>
      <c r="F581" s="92"/>
      <c r="G581" s="92" t="s">
        <v>1183</v>
      </c>
      <c r="H581" s="92"/>
      <c r="I581" s="93">
        <v>188</v>
      </c>
      <c r="J581" s="94" t="s">
        <v>1184</v>
      </c>
    </row>
    <row r="582" spans="2:10">
      <c r="B582" s="91">
        <f t="shared" si="11"/>
        <v>571</v>
      </c>
      <c r="C582" s="92"/>
      <c r="D582" s="92"/>
      <c r="E582" s="92"/>
      <c r="F582" s="92"/>
      <c r="G582" s="92" t="s">
        <v>1185</v>
      </c>
      <c r="H582" s="92"/>
      <c r="I582" s="93">
        <v>228</v>
      </c>
      <c r="J582" s="94" t="s">
        <v>1186</v>
      </c>
    </row>
    <row r="583" spans="2:10">
      <c r="B583" s="91">
        <f t="shared" si="11"/>
        <v>572</v>
      </c>
      <c r="C583" s="92"/>
      <c r="D583" s="92"/>
      <c r="E583" s="92"/>
      <c r="F583" s="92"/>
      <c r="G583" s="92" t="s">
        <v>1187</v>
      </c>
      <c r="H583" s="92"/>
      <c r="I583" s="93">
        <v>28</v>
      </c>
      <c r="J583" s="94" t="s">
        <v>1188</v>
      </c>
    </row>
    <row r="584" spans="2:10">
      <c r="B584" s="91">
        <f t="shared" si="11"/>
        <v>573</v>
      </c>
      <c r="C584" s="92"/>
      <c r="D584" s="92"/>
      <c r="E584" s="92"/>
      <c r="F584" s="92"/>
      <c r="G584" s="92" t="s">
        <v>1189</v>
      </c>
      <c r="H584" s="92"/>
      <c r="I584" s="93">
        <v>198</v>
      </c>
      <c r="J584" s="94" t="s">
        <v>1190</v>
      </c>
    </row>
    <row r="585" spans="2:10">
      <c r="B585" s="91">
        <f t="shared" si="11"/>
        <v>574</v>
      </c>
      <c r="C585" s="92"/>
      <c r="D585" s="92"/>
      <c r="E585" s="92"/>
      <c r="F585" s="92"/>
      <c r="G585" s="92" t="s">
        <v>1191</v>
      </c>
      <c r="H585" s="92"/>
      <c r="I585" s="93">
        <v>106</v>
      </c>
      <c r="J585" s="94" t="s">
        <v>1192</v>
      </c>
    </row>
    <row r="586" spans="2:10">
      <c r="B586" s="91">
        <f t="shared" si="11"/>
        <v>575</v>
      </c>
      <c r="C586" s="92"/>
      <c r="D586" s="92"/>
      <c r="E586" s="92"/>
      <c r="F586" s="92"/>
      <c r="G586" s="92" t="s">
        <v>1193</v>
      </c>
      <c r="H586" s="92"/>
      <c r="I586" s="93">
        <v>116</v>
      </c>
      <c r="J586" s="94" t="s">
        <v>1192</v>
      </c>
    </row>
    <row r="587" spans="2:10">
      <c r="B587" s="91">
        <f t="shared" si="11"/>
        <v>576</v>
      </c>
      <c r="C587" s="92"/>
      <c r="D587" s="92"/>
      <c r="E587" s="92"/>
      <c r="F587" s="92"/>
      <c r="G587" s="92" t="s">
        <v>1194</v>
      </c>
      <c r="H587" s="92"/>
      <c r="I587" s="93">
        <v>300</v>
      </c>
      <c r="J587" s="94" t="s">
        <v>1192</v>
      </c>
    </row>
    <row r="588" spans="2:10">
      <c r="B588" s="91">
        <f t="shared" si="11"/>
        <v>577</v>
      </c>
      <c r="C588" s="92"/>
      <c r="D588" s="92"/>
      <c r="E588" s="92"/>
      <c r="F588" s="92"/>
      <c r="G588" s="92" t="s">
        <v>1195</v>
      </c>
      <c r="H588" s="92"/>
      <c r="I588" s="93">
        <v>533</v>
      </c>
      <c r="J588" s="94" t="s">
        <v>1192</v>
      </c>
    </row>
    <row r="589" spans="2:10">
      <c r="B589" s="91">
        <f t="shared" si="11"/>
        <v>578</v>
      </c>
      <c r="C589" s="92"/>
      <c r="D589" s="92"/>
      <c r="E589" s="92"/>
      <c r="F589" s="92"/>
      <c r="G589" s="92" t="s">
        <v>1196</v>
      </c>
      <c r="H589" s="92"/>
      <c r="I589" s="93">
        <v>484</v>
      </c>
      <c r="J589" s="94" t="s">
        <v>1197</v>
      </c>
    </row>
    <row r="590" spans="2:10">
      <c r="B590" s="91">
        <f t="shared" si="11"/>
        <v>579</v>
      </c>
      <c r="C590" s="92"/>
      <c r="D590" s="92"/>
      <c r="E590" s="92"/>
      <c r="F590" s="92"/>
      <c r="G590" s="92" t="s">
        <v>1198</v>
      </c>
      <c r="H590" s="92"/>
      <c r="I590" s="93">
        <v>113</v>
      </c>
      <c r="J590" s="94" t="s">
        <v>1199</v>
      </c>
    </row>
    <row r="591" spans="2:10">
      <c r="B591" s="91">
        <f t="shared" si="11"/>
        <v>580</v>
      </c>
      <c r="C591" s="92"/>
      <c r="D591" s="92"/>
      <c r="E591" s="92"/>
      <c r="F591" s="92"/>
      <c r="G591" s="92" t="s">
        <v>1200</v>
      </c>
      <c r="H591" s="92"/>
      <c r="I591" s="93">
        <v>19</v>
      </c>
      <c r="J591" s="94" t="s">
        <v>1201</v>
      </c>
    </row>
    <row r="592" spans="2:10">
      <c r="B592" s="91">
        <f t="shared" si="11"/>
        <v>581</v>
      </c>
      <c r="C592" s="92"/>
      <c r="D592" s="92"/>
      <c r="E592" s="92"/>
      <c r="F592" s="92"/>
      <c r="G592" s="92" t="s">
        <v>1202</v>
      </c>
      <c r="H592" s="92"/>
      <c r="I592" s="93">
        <v>71</v>
      </c>
      <c r="J592" s="94" t="s">
        <v>1197</v>
      </c>
    </row>
    <row r="593" spans="2:10">
      <c r="B593" s="91">
        <f t="shared" si="11"/>
        <v>582</v>
      </c>
      <c r="C593" s="92"/>
      <c r="D593" s="92"/>
      <c r="E593" s="92"/>
      <c r="F593" s="92"/>
      <c r="G593" s="92" t="s">
        <v>1203</v>
      </c>
      <c r="H593" s="92"/>
      <c r="I593" s="93">
        <v>601</v>
      </c>
      <c r="J593" s="94" t="s">
        <v>1197</v>
      </c>
    </row>
    <row r="594" spans="2:10">
      <c r="B594" s="91">
        <f t="shared" si="11"/>
        <v>583</v>
      </c>
      <c r="C594" s="92"/>
      <c r="D594" s="92"/>
      <c r="E594" s="92"/>
      <c r="F594" s="92"/>
      <c r="G594" s="92" t="s">
        <v>1204</v>
      </c>
      <c r="H594" s="92"/>
      <c r="I594" s="93">
        <v>172</v>
      </c>
      <c r="J594" s="94" t="s">
        <v>1197</v>
      </c>
    </row>
    <row r="595" spans="2:10">
      <c r="B595" s="91">
        <f t="shared" si="11"/>
        <v>584</v>
      </c>
      <c r="C595" s="92"/>
      <c r="D595" s="92"/>
      <c r="E595" s="92"/>
      <c r="F595" s="92"/>
      <c r="G595" s="92" t="s">
        <v>1205</v>
      </c>
      <c r="H595" s="92"/>
      <c r="I595" s="93">
        <v>970</v>
      </c>
      <c r="J595" s="94" t="s">
        <v>1206</v>
      </c>
    </row>
    <row r="596" spans="2:10">
      <c r="B596" s="91">
        <f t="shared" si="11"/>
        <v>585</v>
      </c>
      <c r="C596" s="92"/>
      <c r="D596" s="92"/>
      <c r="E596" s="92"/>
      <c r="F596" s="92"/>
      <c r="G596" s="92" t="s">
        <v>1207</v>
      </c>
      <c r="H596" s="92"/>
      <c r="I596" s="93">
        <v>383</v>
      </c>
      <c r="J596" s="94" t="s">
        <v>1197</v>
      </c>
    </row>
    <row r="597" spans="2:10">
      <c r="B597" s="91">
        <f t="shared" si="11"/>
        <v>586</v>
      </c>
      <c r="C597" s="92"/>
      <c r="D597" s="92"/>
      <c r="E597" s="92"/>
      <c r="F597" s="92"/>
      <c r="G597" s="92" t="s">
        <v>1208</v>
      </c>
      <c r="H597" s="92"/>
      <c r="I597" s="93">
        <v>649</v>
      </c>
      <c r="J597" s="94" t="s">
        <v>1209</v>
      </c>
    </row>
    <row r="598" spans="2:10">
      <c r="B598" s="91">
        <f t="shared" si="11"/>
        <v>587</v>
      </c>
      <c r="C598" s="92"/>
      <c r="D598" s="92"/>
      <c r="E598" s="92"/>
      <c r="F598" s="92"/>
      <c r="G598" s="92" t="s">
        <v>1210</v>
      </c>
      <c r="H598" s="92"/>
      <c r="I598" s="93">
        <v>2731</v>
      </c>
      <c r="J598" s="94" t="s">
        <v>1211</v>
      </c>
    </row>
    <row r="599" spans="2:10">
      <c r="B599" s="91">
        <f t="shared" si="11"/>
        <v>588</v>
      </c>
      <c r="C599" s="92"/>
      <c r="D599" s="92"/>
      <c r="E599" s="92"/>
      <c r="F599" s="92"/>
      <c r="G599" s="92" t="s">
        <v>1212</v>
      </c>
      <c r="H599" s="92"/>
      <c r="I599" s="93">
        <v>44</v>
      </c>
      <c r="J599" s="94" t="s">
        <v>1197</v>
      </c>
    </row>
    <row r="600" spans="2:10">
      <c r="B600" s="91">
        <f t="shared" si="11"/>
        <v>589</v>
      </c>
      <c r="C600" s="92"/>
      <c r="D600" s="92"/>
      <c r="E600" s="92"/>
      <c r="F600" s="92"/>
      <c r="G600" s="92" t="s">
        <v>1213</v>
      </c>
      <c r="H600" s="92"/>
      <c r="I600" s="93">
        <v>192</v>
      </c>
      <c r="J600" s="94" t="s">
        <v>1214</v>
      </c>
    </row>
    <row r="601" spans="2:10">
      <c r="B601" s="91">
        <f t="shared" si="11"/>
        <v>590</v>
      </c>
      <c r="C601" s="92"/>
      <c r="D601" s="92"/>
      <c r="E601" s="92" t="s">
        <v>147</v>
      </c>
      <c r="F601" s="92" t="s">
        <v>1215</v>
      </c>
      <c r="G601" s="92" t="s">
        <v>145</v>
      </c>
      <c r="H601" s="92"/>
      <c r="I601" s="93">
        <v>36</v>
      </c>
      <c r="J601" s="94" t="s">
        <v>121</v>
      </c>
    </row>
    <row r="602" spans="2:10">
      <c r="B602" s="91">
        <f t="shared" si="11"/>
        <v>591</v>
      </c>
      <c r="C602" s="92"/>
      <c r="D602" s="92"/>
      <c r="E602" s="92"/>
      <c r="F602" s="92"/>
      <c r="G602" s="92" t="s">
        <v>1216</v>
      </c>
      <c r="H602" s="92"/>
      <c r="I602" s="93"/>
      <c r="J602" s="94" t="s">
        <v>231</v>
      </c>
    </row>
    <row r="603" spans="2:10">
      <c r="B603" s="91">
        <f t="shared" si="11"/>
        <v>592</v>
      </c>
      <c r="C603" s="92"/>
      <c r="D603" s="92"/>
      <c r="E603" s="92"/>
      <c r="F603" s="92"/>
      <c r="G603" s="92" t="s">
        <v>1217</v>
      </c>
      <c r="H603" s="92"/>
      <c r="I603" s="93"/>
      <c r="J603" s="94" t="s">
        <v>231</v>
      </c>
    </row>
    <row r="604" spans="2:10">
      <c r="B604" s="91">
        <f t="shared" si="11"/>
        <v>593</v>
      </c>
      <c r="C604" s="92"/>
      <c r="D604" s="92"/>
      <c r="E604" s="92"/>
      <c r="F604" s="92"/>
      <c r="G604" s="92" t="s">
        <v>1218</v>
      </c>
      <c r="H604" s="92"/>
      <c r="I604" s="93"/>
      <c r="J604" s="94" t="s">
        <v>231</v>
      </c>
    </row>
    <row r="605" spans="2:10">
      <c r="B605" s="91">
        <f t="shared" si="11"/>
        <v>594</v>
      </c>
      <c r="C605" s="92"/>
      <c r="D605" s="92"/>
      <c r="E605" s="92"/>
      <c r="F605" s="92"/>
      <c r="G605" s="92" t="s">
        <v>1219</v>
      </c>
      <c r="H605" s="92"/>
      <c r="I605" s="93"/>
      <c r="J605" s="94" t="s">
        <v>231</v>
      </c>
    </row>
    <row r="606" spans="2:10">
      <c r="B606" s="91">
        <f t="shared" si="11"/>
        <v>595</v>
      </c>
      <c r="C606" s="92"/>
      <c r="D606" s="92"/>
      <c r="E606" s="92"/>
      <c r="F606" s="92"/>
      <c r="G606" s="92" t="s">
        <v>1220</v>
      </c>
      <c r="H606" s="92"/>
      <c r="I606" s="93"/>
      <c r="J606" s="94" t="s">
        <v>231</v>
      </c>
    </row>
    <row r="607" spans="2:10">
      <c r="B607" s="91">
        <f t="shared" si="11"/>
        <v>596</v>
      </c>
      <c r="C607" s="92"/>
      <c r="D607" s="92"/>
      <c r="E607" s="92" t="s">
        <v>147</v>
      </c>
      <c r="F607" s="92" t="s">
        <v>1221</v>
      </c>
      <c r="G607" s="92" t="s">
        <v>1222</v>
      </c>
      <c r="H607" s="92"/>
      <c r="I607" s="93">
        <v>118</v>
      </c>
      <c r="J607" s="94" t="s">
        <v>1223</v>
      </c>
    </row>
    <row r="608" spans="2:10">
      <c r="B608" s="91">
        <f t="shared" si="11"/>
        <v>597</v>
      </c>
      <c r="C608" s="92"/>
      <c r="D608" s="92"/>
      <c r="E608" s="92"/>
      <c r="F608" s="92"/>
      <c r="G608" s="92" t="s">
        <v>145</v>
      </c>
      <c r="H608" s="92"/>
      <c r="I608" s="93">
        <v>36</v>
      </c>
      <c r="J608" s="94" t="s">
        <v>121</v>
      </c>
    </row>
    <row r="609" spans="2:10">
      <c r="B609" s="91">
        <f t="shared" si="11"/>
        <v>598</v>
      </c>
      <c r="C609" s="92"/>
      <c r="D609" s="92"/>
      <c r="E609" s="92" t="s">
        <v>147</v>
      </c>
      <c r="F609" s="92" t="s">
        <v>1224</v>
      </c>
      <c r="G609" s="92" t="s">
        <v>1225</v>
      </c>
      <c r="H609" s="92"/>
      <c r="I609" s="93">
        <v>95</v>
      </c>
      <c r="J609" s="94" t="s">
        <v>1226</v>
      </c>
    </row>
    <row r="610" spans="2:10">
      <c r="B610" s="91">
        <f t="shared" si="11"/>
        <v>599</v>
      </c>
      <c r="C610" s="92"/>
      <c r="D610" s="92"/>
      <c r="E610" s="92"/>
      <c r="F610" s="92"/>
      <c r="G610" s="92" t="s">
        <v>1227</v>
      </c>
      <c r="H610" s="92"/>
      <c r="I610" s="93">
        <v>109</v>
      </c>
      <c r="J610" s="94" t="s">
        <v>1228</v>
      </c>
    </row>
    <row r="611" spans="2:10">
      <c r="B611" s="91">
        <f t="shared" si="11"/>
        <v>600</v>
      </c>
      <c r="C611" s="92"/>
      <c r="D611" s="92"/>
      <c r="E611" s="92"/>
      <c r="F611" s="92"/>
      <c r="G611" s="92" t="s">
        <v>1229</v>
      </c>
      <c r="H611" s="92"/>
      <c r="I611" s="93">
        <v>91</v>
      </c>
      <c r="J611" s="94" t="s">
        <v>1230</v>
      </c>
    </row>
    <row r="612" spans="2:10">
      <c r="B612" s="91">
        <f t="shared" si="11"/>
        <v>601</v>
      </c>
      <c r="C612" s="92"/>
      <c r="D612" s="92"/>
      <c r="E612" s="92"/>
      <c r="F612" s="92"/>
      <c r="G612" s="92" t="s">
        <v>1231</v>
      </c>
      <c r="H612" s="92"/>
      <c r="I612" s="93">
        <v>19</v>
      </c>
      <c r="J612" s="94" t="s">
        <v>1232</v>
      </c>
    </row>
    <row r="613" spans="2:10">
      <c r="B613" s="91">
        <f t="shared" si="11"/>
        <v>602</v>
      </c>
      <c r="C613" s="92"/>
      <c r="D613" s="92"/>
      <c r="E613" s="92"/>
      <c r="F613" s="92"/>
      <c r="G613" s="92" t="s">
        <v>1233</v>
      </c>
      <c r="H613" s="92"/>
      <c r="I613" s="93">
        <v>49</v>
      </c>
      <c r="J613" s="94" t="s">
        <v>1234</v>
      </c>
    </row>
    <row r="614" spans="2:10">
      <c r="B614" s="91">
        <f t="shared" si="11"/>
        <v>603</v>
      </c>
      <c r="C614" s="92"/>
      <c r="D614" s="92"/>
      <c r="E614" s="92"/>
      <c r="F614" s="92"/>
      <c r="G614" s="92" t="s">
        <v>1235</v>
      </c>
      <c r="H614" s="92"/>
      <c r="I614" s="93">
        <v>49</v>
      </c>
      <c r="J614" s="94" t="s">
        <v>1236</v>
      </c>
    </row>
    <row r="615" spans="2:10">
      <c r="B615" s="91">
        <f t="shared" si="11"/>
        <v>604</v>
      </c>
      <c r="C615" s="92"/>
      <c r="D615" s="92"/>
      <c r="E615" s="92"/>
      <c r="F615" s="92"/>
      <c r="G615" s="92" t="s">
        <v>1237</v>
      </c>
      <c r="H615" s="92"/>
      <c r="I615" s="93">
        <v>40</v>
      </c>
      <c r="J615" s="94" t="s">
        <v>1238</v>
      </c>
    </row>
    <row r="616" spans="2:10">
      <c r="B616" s="91">
        <f t="shared" si="11"/>
        <v>605</v>
      </c>
      <c r="C616" s="92"/>
      <c r="D616" s="92"/>
      <c r="E616" s="92"/>
      <c r="F616" s="92"/>
      <c r="G616" s="92" t="s">
        <v>1239</v>
      </c>
      <c r="H616" s="92"/>
      <c r="I616" s="93">
        <v>75</v>
      </c>
      <c r="J616" s="94" t="s">
        <v>1240</v>
      </c>
    </row>
    <row r="617" spans="2:10">
      <c r="B617" s="91">
        <f t="shared" si="11"/>
        <v>606</v>
      </c>
      <c r="C617" s="92"/>
      <c r="D617" s="92"/>
      <c r="E617" s="92"/>
      <c r="F617" s="92"/>
      <c r="G617" s="92" t="s">
        <v>1241</v>
      </c>
      <c r="H617" s="92"/>
      <c r="I617" s="93">
        <v>78</v>
      </c>
      <c r="J617" s="94" t="s">
        <v>1242</v>
      </c>
    </row>
    <row r="618" spans="2:10">
      <c r="B618" s="91">
        <f t="shared" si="11"/>
        <v>607</v>
      </c>
      <c r="C618" s="92"/>
      <c r="D618" s="92"/>
      <c r="E618" s="92"/>
      <c r="F618" s="92"/>
      <c r="G618" s="92" t="s">
        <v>1243</v>
      </c>
      <c r="H618" s="92"/>
      <c r="I618" s="93">
        <v>183</v>
      </c>
      <c r="J618" s="94" t="s">
        <v>1244</v>
      </c>
    </row>
    <row r="619" spans="2:10">
      <c r="B619" s="91">
        <f t="shared" si="11"/>
        <v>608</v>
      </c>
      <c r="C619" s="92"/>
      <c r="D619" s="92"/>
      <c r="E619" s="92"/>
      <c r="F619" s="92"/>
      <c r="G619" s="92" t="s">
        <v>145</v>
      </c>
      <c r="H619" s="92"/>
      <c r="I619" s="93">
        <v>36</v>
      </c>
      <c r="J619" s="94" t="s">
        <v>121</v>
      </c>
    </row>
    <row r="620" spans="2:10">
      <c r="B620" s="91">
        <f t="shared" si="11"/>
        <v>609</v>
      </c>
      <c r="C620" s="92"/>
      <c r="D620" s="92"/>
      <c r="E620" s="92"/>
      <c r="F620" s="92"/>
      <c r="G620" s="92" t="s">
        <v>1245</v>
      </c>
      <c r="H620" s="92"/>
      <c r="I620" s="93">
        <v>37</v>
      </c>
      <c r="J620" s="94" t="s">
        <v>1246</v>
      </c>
    </row>
    <row r="621" spans="2:10">
      <c r="B621" s="91">
        <f t="shared" si="11"/>
        <v>610</v>
      </c>
      <c r="C621" s="92"/>
      <c r="D621" s="92"/>
      <c r="E621" s="92"/>
      <c r="F621" s="92"/>
      <c r="G621" s="92" t="s">
        <v>1247</v>
      </c>
      <c r="H621" s="92"/>
      <c r="I621" s="93">
        <v>286</v>
      </c>
      <c r="J621" s="94" t="s">
        <v>1248</v>
      </c>
    </row>
    <row r="622" spans="2:10">
      <c r="B622" s="91">
        <f t="shared" si="11"/>
        <v>611</v>
      </c>
      <c r="C622" s="92"/>
      <c r="D622" s="92"/>
      <c r="E622" s="92"/>
      <c r="F622" s="92"/>
      <c r="G622" s="92" t="s">
        <v>1249</v>
      </c>
      <c r="H622" s="92"/>
      <c r="I622" s="93">
        <v>193</v>
      </c>
      <c r="J622" s="94" t="s">
        <v>1250</v>
      </c>
    </row>
    <row r="623" spans="2:10">
      <c r="B623" s="91">
        <f t="shared" si="11"/>
        <v>612</v>
      </c>
      <c r="C623" s="92"/>
      <c r="D623" s="92"/>
      <c r="E623" s="92"/>
      <c r="F623" s="92"/>
      <c r="G623" s="92" t="s">
        <v>1251</v>
      </c>
      <c r="H623" s="92"/>
      <c r="I623" s="93">
        <v>146</v>
      </c>
      <c r="J623" s="94" t="s">
        <v>1250</v>
      </c>
    </row>
    <row r="624" spans="2:10">
      <c r="B624" s="91">
        <f t="shared" si="11"/>
        <v>613</v>
      </c>
      <c r="C624" s="92"/>
      <c r="D624" s="92"/>
      <c r="E624" s="92"/>
      <c r="F624" s="92"/>
      <c r="G624" s="92" t="s">
        <v>1252</v>
      </c>
      <c r="H624" s="92"/>
      <c r="I624" s="93">
        <v>651</v>
      </c>
      <c r="J624" s="94" t="s">
        <v>1253</v>
      </c>
    </row>
    <row r="625" spans="2:10">
      <c r="B625" s="91">
        <f t="shared" si="11"/>
        <v>614</v>
      </c>
      <c r="C625" s="92"/>
      <c r="D625" s="92"/>
      <c r="E625" s="92"/>
      <c r="F625" s="92"/>
      <c r="G625" s="92" t="s">
        <v>1254</v>
      </c>
      <c r="H625" s="92"/>
      <c r="I625" s="93">
        <v>92</v>
      </c>
      <c r="J625" s="94" t="s">
        <v>472</v>
      </c>
    </row>
    <row r="626" spans="2:10">
      <c r="B626" s="91">
        <f t="shared" si="11"/>
        <v>615</v>
      </c>
      <c r="C626" s="92"/>
      <c r="D626" s="92"/>
      <c r="E626" s="92"/>
      <c r="F626" s="92"/>
      <c r="G626" s="92" t="s">
        <v>1255</v>
      </c>
      <c r="H626" s="92"/>
      <c r="I626" s="93">
        <v>157</v>
      </c>
      <c r="J626" s="94" t="s">
        <v>1256</v>
      </c>
    </row>
    <row r="627" spans="2:10">
      <c r="B627" s="91">
        <f t="shared" si="11"/>
        <v>616</v>
      </c>
      <c r="C627" s="92"/>
      <c r="D627" s="92"/>
      <c r="E627" s="92"/>
      <c r="F627" s="92"/>
      <c r="G627" s="92" t="s">
        <v>1257</v>
      </c>
      <c r="H627" s="92"/>
      <c r="I627" s="93">
        <v>280</v>
      </c>
      <c r="J627" s="94" t="s">
        <v>1258</v>
      </c>
    </row>
    <row r="628" spans="2:10">
      <c r="B628" s="91">
        <f t="shared" si="11"/>
        <v>617</v>
      </c>
      <c r="C628" s="92"/>
      <c r="D628" s="92"/>
      <c r="E628" s="92" t="s">
        <v>147</v>
      </c>
      <c r="F628" s="92" t="s">
        <v>1259</v>
      </c>
      <c r="G628" s="92" t="s">
        <v>145</v>
      </c>
      <c r="H628" s="92"/>
      <c r="I628" s="93">
        <v>36</v>
      </c>
      <c r="J628" s="94" t="s">
        <v>121</v>
      </c>
    </row>
    <row r="629" spans="2:10">
      <c r="B629" s="91">
        <f t="shared" si="11"/>
        <v>618</v>
      </c>
      <c r="C629" s="92"/>
      <c r="D629" s="92"/>
      <c r="E629" s="92"/>
      <c r="F629" s="92"/>
      <c r="G629" s="92" t="s">
        <v>1260</v>
      </c>
      <c r="H629" s="92"/>
      <c r="I629" s="93">
        <v>151</v>
      </c>
      <c r="J629" s="94" t="s">
        <v>1258</v>
      </c>
    </row>
    <row r="630" spans="2:10">
      <c r="B630" s="91">
        <f t="shared" si="11"/>
        <v>619</v>
      </c>
      <c r="C630" s="92"/>
      <c r="D630" s="92"/>
      <c r="E630" s="92"/>
      <c r="F630" s="92"/>
      <c r="G630" s="92" t="s">
        <v>1261</v>
      </c>
      <c r="H630" s="92"/>
      <c r="I630" s="93">
        <v>254</v>
      </c>
      <c r="J630" s="94" t="s">
        <v>1262</v>
      </c>
    </row>
    <row r="631" spans="2:10">
      <c r="B631" s="91">
        <f t="shared" si="11"/>
        <v>620</v>
      </c>
      <c r="C631" s="92"/>
      <c r="D631" s="92"/>
      <c r="E631" s="92"/>
      <c r="F631" s="92"/>
      <c r="G631" s="92" t="s">
        <v>824</v>
      </c>
      <c r="H631" s="92"/>
      <c r="I631" s="93">
        <v>117</v>
      </c>
      <c r="J631" s="94" t="s">
        <v>825</v>
      </c>
    </row>
    <row r="632" spans="2:10">
      <c r="B632" s="95"/>
      <c r="C632" s="96"/>
      <c r="D632" s="97"/>
      <c r="E632" s="98"/>
      <c r="F632" s="98"/>
      <c r="G632" s="98"/>
      <c r="H632" s="98" t="s">
        <v>132</v>
      </c>
      <c r="I632" s="98">
        <f>SUM(I574:I631)</f>
        <v>12556</v>
      </c>
      <c r="J632" s="99"/>
    </row>
    <row r="633" spans="2:10">
      <c r="B633" s="91">
        <f>B631+1</f>
        <v>621</v>
      </c>
      <c r="C633" s="92" t="s">
        <v>1263</v>
      </c>
      <c r="D633" s="92"/>
      <c r="E633" s="92" t="s">
        <v>1264</v>
      </c>
      <c r="F633" s="92" t="s">
        <v>1265</v>
      </c>
      <c r="G633" s="92" t="s">
        <v>120</v>
      </c>
      <c r="H633" s="92"/>
      <c r="I633" s="93">
        <v>35</v>
      </c>
      <c r="J633" s="94" t="s">
        <v>121</v>
      </c>
    </row>
    <row r="634" spans="2:10">
      <c r="B634" s="91">
        <f t="shared" ref="B634:B697" si="12">B633+1</f>
        <v>622</v>
      </c>
      <c r="C634" s="92"/>
      <c r="D634" s="92"/>
      <c r="E634" s="92"/>
      <c r="F634" s="92" t="s">
        <v>1266</v>
      </c>
      <c r="G634" s="92" t="s">
        <v>120</v>
      </c>
      <c r="H634" s="92"/>
      <c r="I634" s="93">
        <v>35</v>
      </c>
      <c r="J634" s="94" t="s">
        <v>121</v>
      </c>
    </row>
    <row r="635" spans="2:10">
      <c r="B635" s="91">
        <f t="shared" si="12"/>
        <v>623</v>
      </c>
      <c r="C635" s="92"/>
      <c r="D635" s="92" t="s">
        <v>1267</v>
      </c>
      <c r="E635" s="92"/>
      <c r="F635" s="92"/>
      <c r="G635" s="92" t="s">
        <v>1268</v>
      </c>
      <c r="H635" s="92"/>
      <c r="I635" s="93">
        <v>3729</v>
      </c>
      <c r="J635" s="94" t="s">
        <v>1267</v>
      </c>
    </row>
    <row r="636" spans="2:10">
      <c r="B636" s="91">
        <f t="shared" si="12"/>
        <v>624</v>
      </c>
      <c r="C636" s="92"/>
      <c r="D636" s="92" t="s">
        <v>1269</v>
      </c>
      <c r="E636" s="92"/>
      <c r="F636" s="92"/>
      <c r="G636" s="92" t="s">
        <v>1270</v>
      </c>
      <c r="H636" s="92"/>
      <c r="I636" s="93">
        <v>1898</v>
      </c>
      <c r="J636" s="94" t="s">
        <v>1269</v>
      </c>
    </row>
    <row r="637" spans="2:10">
      <c r="B637" s="91">
        <f t="shared" si="12"/>
        <v>625</v>
      </c>
      <c r="C637" s="92"/>
      <c r="D637" s="92" t="s">
        <v>1271</v>
      </c>
      <c r="E637" s="92"/>
      <c r="F637" s="92"/>
      <c r="G637" s="92" t="s">
        <v>1272</v>
      </c>
      <c r="H637" s="92"/>
      <c r="I637" s="93">
        <v>691</v>
      </c>
      <c r="J637" s="94" t="s">
        <v>1271</v>
      </c>
    </row>
    <row r="638" spans="2:10">
      <c r="B638" s="91">
        <f t="shared" si="12"/>
        <v>626</v>
      </c>
      <c r="C638" s="92"/>
      <c r="D638" s="92"/>
      <c r="E638" s="92"/>
      <c r="F638" s="92"/>
      <c r="G638" s="92" t="s">
        <v>1273</v>
      </c>
      <c r="H638" s="92"/>
      <c r="I638" s="93">
        <v>89</v>
      </c>
      <c r="J638" s="94" t="s">
        <v>1274</v>
      </c>
    </row>
    <row r="639" spans="2:10">
      <c r="B639" s="91">
        <f t="shared" si="12"/>
        <v>627</v>
      </c>
      <c r="C639" s="92"/>
      <c r="D639" s="92"/>
      <c r="E639" s="92"/>
      <c r="F639" s="92" t="s">
        <v>1275</v>
      </c>
      <c r="G639" s="92" t="s">
        <v>1276</v>
      </c>
      <c r="H639" s="92"/>
      <c r="I639" s="93">
        <v>282</v>
      </c>
      <c r="J639" s="94" t="s">
        <v>690</v>
      </c>
    </row>
    <row r="640" spans="2:10">
      <c r="B640" s="91">
        <f t="shared" si="12"/>
        <v>628</v>
      </c>
      <c r="C640" s="92"/>
      <c r="D640" s="92"/>
      <c r="E640" s="92"/>
      <c r="F640" s="92"/>
      <c r="G640" s="92" t="s">
        <v>1277</v>
      </c>
      <c r="H640" s="92"/>
      <c r="I640" s="93">
        <v>417</v>
      </c>
      <c r="J640" s="94" t="s">
        <v>1278</v>
      </c>
    </row>
    <row r="641" spans="2:10">
      <c r="B641" s="91">
        <f t="shared" si="12"/>
        <v>629</v>
      </c>
      <c r="C641" s="92"/>
      <c r="D641" s="92"/>
      <c r="E641" s="92"/>
      <c r="F641" s="92"/>
      <c r="G641" s="92" t="s">
        <v>1279</v>
      </c>
      <c r="H641" s="92"/>
      <c r="I641" s="93">
        <v>414</v>
      </c>
      <c r="J641" s="94" t="s">
        <v>1280</v>
      </c>
    </row>
    <row r="642" spans="2:10">
      <c r="B642" s="91">
        <f t="shared" si="12"/>
        <v>630</v>
      </c>
      <c r="C642" s="92"/>
      <c r="D642" s="92"/>
      <c r="E642" s="92"/>
      <c r="F642" s="92"/>
      <c r="G642" s="92" t="s">
        <v>1281</v>
      </c>
      <c r="H642" s="92"/>
      <c r="I642" s="93">
        <v>421</v>
      </c>
      <c r="J642" s="94" t="s">
        <v>1282</v>
      </c>
    </row>
    <row r="643" spans="2:10">
      <c r="B643" s="91">
        <f t="shared" si="12"/>
        <v>631</v>
      </c>
      <c r="C643" s="92"/>
      <c r="D643" s="92"/>
      <c r="E643" s="92"/>
      <c r="F643" s="92"/>
      <c r="G643" s="92" t="s">
        <v>1283</v>
      </c>
      <c r="H643" s="92"/>
      <c r="I643" s="93">
        <v>1534</v>
      </c>
      <c r="J643" s="94" t="s">
        <v>1284</v>
      </c>
    </row>
    <row r="644" spans="2:10">
      <c r="B644" s="91">
        <f t="shared" si="12"/>
        <v>632</v>
      </c>
      <c r="C644" s="92"/>
      <c r="D644" s="92"/>
      <c r="E644" s="92"/>
      <c r="F644" s="92"/>
      <c r="G644" s="92" t="s">
        <v>120</v>
      </c>
      <c r="H644" s="92"/>
      <c r="I644" s="93">
        <v>35</v>
      </c>
      <c r="J644" s="94" t="s">
        <v>121</v>
      </c>
    </row>
    <row r="645" spans="2:10">
      <c r="B645" s="91">
        <f t="shared" si="12"/>
        <v>633</v>
      </c>
      <c r="C645" s="92"/>
      <c r="D645" s="92" t="s">
        <v>1285</v>
      </c>
      <c r="E645" s="92"/>
      <c r="F645" s="92"/>
      <c r="G645" s="92" t="s">
        <v>1286</v>
      </c>
      <c r="H645" s="92"/>
      <c r="I645" s="93">
        <v>370</v>
      </c>
      <c r="J645" s="94" t="s">
        <v>1285</v>
      </c>
    </row>
    <row r="646" spans="2:10">
      <c r="B646" s="91">
        <f t="shared" si="12"/>
        <v>634</v>
      </c>
      <c r="C646" s="92"/>
      <c r="D646" s="92" t="s">
        <v>1287</v>
      </c>
      <c r="E646" s="92"/>
      <c r="F646" s="92"/>
      <c r="G646" s="92" t="s">
        <v>1288</v>
      </c>
      <c r="H646" s="92"/>
      <c r="I646" s="93">
        <v>1967</v>
      </c>
      <c r="J646" s="94" t="s">
        <v>1287</v>
      </c>
    </row>
    <row r="647" spans="2:10">
      <c r="B647" s="91">
        <f t="shared" si="12"/>
        <v>635</v>
      </c>
      <c r="C647" s="92"/>
      <c r="D647" s="92" t="s">
        <v>1289</v>
      </c>
      <c r="E647" s="92"/>
      <c r="F647" s="92"/>
      <c r="G647" s="92" t="s">
        <v>1290</v>
      </c>
      <c r="H647" s="92"/>
      <c r="I647" s="93">
        <v>454</v>
      </c>
      <c r="J647" s="94" t="s">
        <v>1289</v>
      </c>
    </row>
    <row r="648" spans="2:10">
      <c r="B648" s="91">
        <f t="shared" si="12"/>
        <v>636</v>
      </c>
      <c r="C648" s="92"/>
      <c r="D648" s="92" t="s">
        <v>1291</v>
      </c>
      <c r="E648" s="92"/>
      <c r="F648" s="92"/>
      <c r="G648" s="92" t="s">
        <v>1292</v>
      </c>
      <c r="H648" s="92"/>
      <c r="I648" s="93">
        <v>2555</v>
      </c>
      <c r="J648" s="94" t="s">
        <v>1291</v>
      </c>
    </row>
    <row r="649" spans="2:10">
      <c r="B649" s="91">
        <f t="shared" si="12"/>
        <v>637</v>
      </c>
      <c r="C649" s="92"/>
      <c r="D649" s="92" t="s">
        <v>1293</v>
      </c>
      <c r="E649" s="92"/>
      <c r="F649" s="92"/>
      <c r="G649" s="92" t="s">
        <v>1294</v>
      </c>
      <c r="H649" s="92"/>
      <c r="I649" s="93">
        <v>2085</v>
      </c>
      <c r="J649" s="94" t="s">
        <v>1293</v>
      </c>
    </row>
    <row r="650" spans="2:10">
      <c r="B650" s="91">
        <f t="shared" si="12"/>
        <v>638</v>
      </c>
      <c r="C650" s="92"/>
      <c r="D650" s="92" t="s">
        <v>1295</v>
      </c>
      <c r="E650" s="92"/>
      <c r="F650" s="92"/>
      <c r="G650" s="92" t="s">
        <v>1296</v>
      </c>
      <c r="H650" s="92"/>
      <c r="I650" s="93">
        <v>2504</v>
      </c>
      <c r="J650" s="94" t="s">
        <v>1295</v>
      </c>
    </row>
    <row r="651" spans="2:10">
      <c r="B651" s="91">
        <f t="shared" si="12"/>
        <v>639</v>
      </c>
      <c r="C651" s="92"/>
      <c r="D651" s="92" t="s">
        <v>1297</v>
      </c>
      <c r="E651" s="92"/>
      <c r="F651" s="92"/>
      <c r="G651" s="92" t="s">
        <v>1298</v>
      </c>
      <c r="H651" s="92"/>
      <c r="I651" s="93">
        <v>510</v>
      </c>
      <c r="J651" s="94" t="s">
        <v>1297</v>
      </c>
    </row>
    <row r="652" spans="2:10">
      <c r="B652" s="91">
        <f t="shared" si="12"/>
        <v>640</v>
      </c>
      <c r="C652" s="92"/>
      <c r="D652" s="92" t="s">
        <v>1299</v>
      </c>
      <c r="E652" s="92"/>
      <c r="F652" s="92"/>
      <c r="G652" s="92" t="s">
        <v>1300</v>
      </c>
      <c r="H652" s="92"/>
      <c r="I652" s="93">
        <v>1168</v>
      </c>
      <c r="J652" s="94" t="s">
        <v>1299</v>
      </c>
    </row>
    <row r="653" spans="2:10">
      <c r="B653" s="91">
        <f t="shared" si="12"/>
        <v>641</v>
      </c>
      <c r="C653" s="92"/>
      <c r="D653" s="92" t="s">
        <v>1301</v>
      </c>
      <c r="E653" s="92"/>
      <c r="F653" s="92"/>
      <c r="G653" s="92" t="s">
        <v>1302</v>
      </c>
      <c r="H653" s="92"/>
      <c r="I653" s="93">
        <v>482</v>
      </c>
      <c r="J653" s="94" t="s">
        <v>1301</v>
      </c>
    </row>
    <row r="654" spans="2:10">
      <c r="B654" s="91">
        <f t="shared" si="12"/>
        <v>642</v>
      </c>
      <c r="C654" s="92"/>
      <c r="D654" s="92" t="s">
        <v>1303</v>
      </c>
      <c r="E654" s="92"/>
      <c r="F654" s="92"/>
      <c r="G654" s="92" t="s">
        <v>1304</v>
      </c>
      <c r="H654" s="92"/>
      <c r="I654" s="93">
        <v>532</v>
      </c>
      <c r="J654" s="94" t="s">
        <v>1303</v>
      </c>
    </row>
    <row r="655" spans="2:10">
      <c r="B655" s="91">
        <f t="shared" si="12"/>
        <v>643</v>
      </c>
      <c r="C655" s="92"/>
      <c r="D655" s="92" t="s">
        <v>1305</v>
      </c>
      <c r="E655" s="92"/>
      <c r="F655" s="92"/>
      <c r="G655" s="92" t="s">
        <v>1306</v>
      </c>
      <c r="H655" s="92"/>
      <c r="I655" s="93">
        <v>517</v>
      </c>
      <c r="J655" s="94" t="s">
        <v>1305</v>
      </c>
    </row>
    <row r="656" spans="2:10">
      <c r="B656" s="91">
        <f t="shared" si="12"/>
        <v>644</v>
      </c>
      <c r="C656" s="92"/>
      <c r="D656" s="92" t="s">
        <v>1307</v>
      </c>
      <c r="E656" s="92"/>
      <c r="F656" s="92"/>
      <c r="G656" s="92" t="s">
        <v>1308</v>
      </c>
      <c r="H656" s="92"/>
      <c r="I656" s="93">
        <v>1616</v>
      </c>
      <c r="J656" s="94" t="s">
        <v>1307</v>
      </c>
    </row>
    <row r="657" spans="2:10">
      <c r="B657" s="91">
        <f t="shared" si="12"/>
        <v>645</v>
      </c>
      <c r="C657" s="92"/>
      <c r="D657" s="92" t="s">
        <v>1309</v>
      </c>
      <c r="E657" s="92"/>
      <c r="F657" s="92"/>
      <c r="G657" s="92" t="s">
        <v>1310</v>
      </c>
      <c r="H657" s="92"/>
      <c r="I657" s="93">
        <v>1121</v>
      </c>
      <c r="J657" s="94" t="s">
        <v>1309</v>
      </c>
    </row>
    <row r="658" spans="2:10">
      <c r="B658" s="91">
        <f t="shared" si="12"/>
        <v>646</v>
      </c>
      <c r="C658" s="92"/>
      <c r="D658" s="92" t="s">
        <v>1311</v>
      </c>
      <c r="E658" s="92"/>
      <c r="F658" s="92"/>
      <c r="G658" s="92" t="s">
        <v>1312</v>
      </c>
      <c r="H658" s="92"/>
      <c r="I658" s="93">
        <v>2979</v>
      </c>
      <c r="J658" s="94" t="s">
        <v>1311</v>
      </c>
    </row>
    <row r="659" spans="2:10">
      <c r="B659" s="91">
        <f t="shared" si="12"/>
        <v>647</v>
      </c>
      <c r="C659" s="92"/>
      <c r="D659" s="92" t="s">
        <v>1313</v>
      </c>
      <c r="E659" s="92"/>
      <c r="F659" s="92"/>
      <c r="G659" s="92" t="s">
        <v>1314</v>
      </c>
      <c r="H659" s="92"/>
      <c r="I659" s="93">
        <v>1913</v>
      </c>
      <c r="J659" s="94" t="s">
        <v>1313</v>
      </c>
    </row>
    <row r="660" spans="2:10">
      <c r="B660" s="91">
        <f t="shared" si="12"/>
        <v>648</v>
      </c>
      <c r="C660" s="92"/>
      <c r="D660" s="92" t="s">
        <v>1315</v>
      </c>
      <c r="E660" s="92"/>
      <c r="F660" s="92"/>
      <c r="G660" s="92" t="s">
        <v>1316</v>
      </c>
      <c r="H660" s="92"/>
      <c r="I660" s="93">
        <v>1604</v>
      </c>
      <c r="J660" s="94" t="s">
        <v>1315</v>
      </c>
    </row>
    <row r="661" spans="2:10">
      <c r="B661" s="91">
        <f t="shared" si="12"/>
        <v>649</v>
      </c>
      <c r="C661" s="92"/>
      <c r="D661" s="92" t="s">
        <v>1317</v>
      </c>
      <c r="E661" s="92"/>
      <c r="F661" s="92"/>
      <c r="G661" s="92" t="s">
        <v>1318</v>
      </c>
      <c r="H661" s="92"/>
      <c r="I661" s="93">
        <v>552</v>
      </c>
      <c r="J661" s="94" t="s">
        <v>1317</v>
      </c>
    </row>
    <row r="662" spans="2:10">
      <c r="B662" s="91">
        <f t="shared" si="12"/>
        <v>650</v>
      </c>
      <c r="C662" s="92"/>
      <c r="D662" s="92" t="s">
        <v>1319</v>
      </c>
      <c r="E662" s="92"/>
      <c r="F662" s="92"/>
      <c r="G662" s="92" t="s">
        <v>1320</v>
      </c>
      <c r="H662" s="92"/>
      <c r="I662" s="93">
        <v>568</v>
      </c>
      <c r="J662" s="94" t="s">
        <v>1319</v>
      </c>
    </row>
    <row r="663" spans="2:10">
      <c r="B663" s="91">
        <f t="shared" si="12"/>
        <v>651</v>
      </c>
      <c r="C663" s="92"/>
      <c r="D663" s="92" t="s">
        <v>1321</v>
      </c>
      <c r="E663" s="92"/>
      <c r="F663" s="92"/>
      <c r="G663" s="92" t="s">
        <v>1322</v>
      </c>
      <c r="H663" s="92"/>
      <c r="I663" s="93">
        <v>1298</v>
      </c>
      <c r="J663" s="94" t="s">
        <v>1321</v>
      </c>
    </row>
    <row r="664" spans="2:10">
      <c r="B664" s="91">
        <f t="shared" si="12"/>
        <v>652</v>
      </c>
      <c r="C664" s="92"/>
      <c r="D664" s="92" t="s">
        <v>1323</v>
      </c>
      <c r="E664" s="92"/>
      <c r="F664" s="92"/>
      <c r="G664" s="92" t="s">
        <v>1324</v>
      </c>
      <c r="H664" s="92"/>
      <c r="I664" s="93">
        <v>2101</v>
      </c>
      <c r="J664" s="94" t="s">
        <v>1323</v>
      </c>
    </row>
    <row r="665" spans="2:10">
      <c r="B665" s="91">
        <f t="shared" si="12"/>
        <v>653</v>
      </c>
      <c r="C665" s="92"/>
      <c r="D665" s="92" t="s">
        <v>1325</v>
      </c>
      <c r="E665" s="92"/>
      <c r="F665" s="92"/>
      <c r="G665" s="92" t="s">
        <v>1326</v>
      </c>
      <c r="H665" s="92"/>
      <c r="I665" s="93">
        <v>453</v>
      </c>
      <c r="J665" s="94" t="s">
        <v>1325</v>
      </c>
    </row>
    <row r="666" spans="2:10">
      <c r="B666" s="91">
        <f t="shared" si="12"/>
        <v>654</v>
      </c>
      <c r="C666" s="92"/>
      <c r="D666" s="92" t="s">
        <v>1327</v>
      </c>
      <c r="E666" s="92"/>
      <c r="F666" s="92"/>
      <c r="G666" s="92" t="s">
        <v>1328</v>
      </c>
      <c r="H666" s="92"/>
      <c r="I666" s="93">
        <v>655</v>
      </c>
      <c r="J666" s="94" t="s">
        <v>1327</v>
      </c>
    </row>
    <row r="667" spans="2:10">
      <c r="B667" s="91">
        <f t="shared" si="12"/>
        <v>655</v>
      </c>
      <c r="C667" s="92"/>
      <c r="D667" s="92" t="s">
        <v>1329</v>
      </c>
      <c r="E667" s="92"/>
      <c r="F667" s="92"/>
      <c r="G667" s="92" t="s">
        <v>1330</v>
      </c>
      <c r="H667" s="92"/>
      <c r="I667" s="93">
        <v>444</v>
      </c>
      <c r="J667" s="94" t="s">
        <v>1329</v>
      </c>
    </row>
    <row r="668" spans="2:10">
      <c r="B668" s="91">
        <f t="shared" si="12"/>
        <v>656</v>
      </c>
      <c r="C668" s="92"/>
      <c r="D668" s="92" t="s">
        <v>1331</v>
      </c>
      <c r="E668" s="92"/>
      <c r="F668" s="92"/>
      <c r="G668" s="92" t="s">
        <v>1332</v>
      </c>
      <c r="H668" s="92"/>
      <c r="I668" s="93">
        <v>537</v>
      </c>
      <c r="J668" s="94" t="s">
        <v>1331</v>
      </c>
    </row>
    <row r="669" spans="2:10">
      <c r="B669" s="91">
        <f t="shared" si="12"/>
        <v>657</v>
      </c>
      <c r="C669" s="92"/>
      <c r="D669" s="92"/>
      <c r="E669" s="92"/>
      <c r="F669" s="92"/>
      <c r="G669" s="92" t="s">
        <v>1273</v>
      </c>
      <c r="H669" s="92"/>
      <c r="I669" s="93">
        <v>90</v>
      </c>
      <c r="J669" s="94" t="s">
        <v>1274</v>
      </c>
    </row>
    <row r="670" spans="2:10">
      <c r="B670" s="91">
        <f t="shared" si="12"/>
        <v>658</v>
      </c>
      <c r="C670" s="92"/>
      <c r="D670" s="92" t="s">
        <v>1333</v>
      </c>
      <c r="E670" s="92"/>
      <c r="F670" s="92"/>
      <c r="G670" s="92" t="s">
        <v>1334</v>
      </c>
      <c r="H670" s="92"/>
      <c r="I670" s="93">
        <v>395</v>
      </c>
      <c r="J670" s="94" t="s">
        <v>1333</v>
      </c>
    </row>
    <row r="671" spans="2:10">
      <c r="B671" s="91">
        <f t="shared" si="12"/>
        <v>659</v>
      </c>
      <c r="C671" s="92"/>
      <c r="D671" s="92" t="s">
        <v>1335</v>
      </c>
      <c r="E671" s="92"/>
      <c r="F671" s="92"/>
      <c r="G671" s="92" t="s">
        <v>1336</v>
      </c>
      <c r="H671" s="92"/>
      <c r="I671" s="93">
        <v>351</v>
      </c>
      <c r="J671" s="94" t="s">
        <v>1335</v>
      </c>
    </row>
    <row r="672" spans="2:10">
      <c r="B672" s="91">
        <f t="shared" si="12"/>
        <v>660</v>
      </c>
      <c r="C672" s="92"/>
      <c r="D672" s="92" t="s">
        <v>1337</v>
      </c>
      <c r="E672" s="92"/>
      <c r="F672" s="92"/>
      <c r="G672" s="92" t="s">
        <v>1338</v>
      </c>
      <c r="H672" s="92"/>
      <c r="I672" s="93">
        <v>1781</v>
      </c>
      <c r="J672" s="94" t="s">
        <v>1337</v>
      </c>
    </row>
    <row r="673" spans="2:10">
      <c r="B673" s="91">
        <f t="shared" si="12"/>
        <v>661</v>
      </c>
      <c r="C673" s="92"/>
      <c r="D673" s="92"/>
      <c r="E673" s="92"/>
      <c r="F673" s="92"/>
      <c r="G673" s="92" t="s">
        <v>1339</v>
      </c>
      <c r="H673" s="92"/>
      <c r="I673" s="93">
        <v>33</v>
      </c>
      <c r="J673" s="94" t="s">
        <v>1340</v>
      </c>
    </row>
    <row r="674" spans="2:10">
      <c r="B674" s="91">
        <f t="shared" si="12"/>
        <v>662</v>
      </c>
      <c r="C674" s="92"/>
      <c r="D674" s="92" t="s">
        <v>1341</v>
      </c>
      <c r="E674" s="92"/>
      <c r="F674" s="92"/>
      <c r="G674" s="92" t="s">
        <v>1342</v>
      </c>
      <c r="H674" s="92"/>
      <c r="I674" s="93">
        <v>2044</v>
      </c>
      <c r="J674" s="94" t="s">
        <v>1341</v>
      </c>
    </row>
    <row r="675" spans="2:10">
      <c r="B675" s="91">
        <f t="shared" si="12"/>
        <v>663</v>
      </c>
      <c r="C675" s="92"/>
      <c r="D675" s="92" t="s">
        <v>1343</v>
      </c>
      <c r="E675" s="92"/>
      <c r="F675" s="92"/>
      <c r="G675" s="92" t="s">
        <v>1344</v>
      </c>
      <c r="H675" s="92"/>
      <c r="I675" s="93">
        <v>466</v>
      </c>
      <c r="J675" s="94" t="s">
        <v>1343</v>
      </c>
    </row>
    <row r="676" spans="2:10">
      <c r="B676" s="91">
        <f t="shared" si="12"/>
        <v>664</v>
      </c>
      <c r="C676" s="92"/>
      <c r="D676" s="92" t="s">
        <v>1345</v>
      </c>
      <c r="E676" s="92"/>
      <c r="F676" s="92"/>
      <c r="G676" s="92" t="s">
        <v>1346</v>
      </c>
      <c r="H676" s="92"/>
      <c r="I676" s="93">
        <v>476</v>
      </c>
      <c r="J676" s="94" t="s">
        <v>1345</v>
      </c>
    </row>
    <row r="677" spans="2:10">
      <c r="B677" s="91">
        <f t="shared" si="12"/>
        <v>665</v>
      </c>
      <c r="C677" s="92"/>
      <c r="D677" s="92" t="s">
        <v>1347</v>
      </c>
      <c r="E677" s="92"/>
      <c r="F677" s="92"/>
      <c r="G677" s="92" t="s">
        <v>1348</v>
      </c>
      <c r="H677" s="92"/>
      <c r="I677" s="93">
        <v>494</v>
      </c>
      <c r="J677" s="94" t="s">
        <v>1347</v>
      </c>
    </row>
    <row r="678" spans="2:10">
      <c r="B678" s="91">
        <f t="shared" si="12"/>
        <v>666</v>
      </c>
      <c r="C678" s="92"/>
      <c r="D678" s="92" t="s">
        <v>1349</v>
      </c>
      <c r="E678" s="92"/>
      <c r="F678" s="92"/>
      <c r="G678" s="92" t="s">
        <v>1350</v>
      </c>
      <c r="H678" s="92"/>
      <c r="I678" s="93">
        <v>458</v>
      </c>
      <c r="J678" s="94" t="s">
        <v>1349</v>
      </c>
    </row>
    <row r="679" spans="2:10">
      <c r="B679" s="91">
        <f t="shared" si="12"/>
        <v>667</v>
      </c>
      <c r="C679" s="92"/>
      <c r="D679" s="92" t="s">
        <v>1351</v>
      </c>
      <c r="E679" s="92"/>
      <c r="F679" s="92"/>
      <c r="G679" s="92" t="s">
        <v>1352</v>
      </c>
      <c r="H679" s="92"/>
      <c r="I679" s="93">
        <v>407</v>
      </c>
      <c r="J679" s="94" t="s">
        <v>1351</v>
      </c>
    </row>
    <row r="680" spans="2:10">
      <c r="B680" s="91">
        <f t="shared" si="12"/>
        <v>668</v>
      </c>
      <c r="C680" s="92"/>
      <c r="D680" s="92" t="s">
        <v>1353</v>
      </c>
      <c r="E680" s="92"/>
      <c r="F680" s="92"/>
      <c r="G680" s="92" t="s">
        <v>1354</v>
      </c>
      <c r="H680" s="92"/>
      <c r="I680" s="93">
        <v>1764</v>
      </c>
      <c r="J680" s="94" t="s">
        <v>1353</v>
      </c>
    </row>
    <row r="681" spans="2:10">
      <c r="B681" s="91">
        <f t="shared" si="12"/>
        <v>669</v>
      </c>
      <c r="C681" s="92"/>
      <c r="D681" s="92" t="s">
        <v>1355</v>
      </c>
      <c r="E681" s="92"/>
      <c r="F681" s="92"/>
      <c r="G681" s="92" t="s">
        <v>1356</v>
      </c>
      <c r="H681" s="92"/>
      <c r="I681" s="93">
        <v>2505</v>
      </c>
      <c r="J681" s="94" t="s">
        <v>1355</v>
      </c>
    </row>
    <row r="682" spans="2:10">
      <c r="B682" s="91">
        <f t="shared" si="12"/>
        <v>670</v>
      </c>
      <c r="C682" s="92"/>
      <c r="D682" s="92"/>
      <c r="E682" s="92"/>
      <c r="F682" s="92"/>
      <c r="G682" s="92" t="s">
        <v>1357</v>
      </c>
      <c r="H682" s="92"/>
      <c r="I682" s="93">
        <v>278</v>
      </c>
      <c r="J682" s="94" t="s">
        <v>1358</v>
      </c>
    </row>
    <row r="683" spans="2:10">
      <c r="B683" s="91">
        <f t="shared" si="12"/>
        <v>671</v>
      </c>
      <c r="C683" s="92"/>
      <c r="D683" s="92" t="s">
        <v>1359</v>
      </c>
      <c r="E683" s="92"/>
      <c r="F683" s="92"/>
      <c r="G683" s="92" t="s">
        <v>1360</v>
      </c>
      <c r="H683" s="92"/>
      <c r="I683" s="93">
        <v>2424</v>
      </c>
      <c r="J683" s="94" t="s">
        <v>1359</v>
      </c>
    </row>
    <row r="684" spans="2:10">
      <c r="B684" s="91">
        <f t="shared" si="12"/>
        <v>672</v>
      </c>
      <c r="C684" s="92"/>
      <c r="D684" s="92" t="s">
        <v>1361</v>
      </c>
      <c r="E684" s="92"/>
      <c r="F684" s="92"/>
      <c r="G684" s="92" t="s">
        <v>1362</v>
      </c>
      <c r="H684" s="92"/>
      <c r="I684" s="93">
        <v>2680</v>
      </c>
      <c r="J684" s="94" t="s">
        <v>1361</v>
      </c>
    </row>
    <row r="685" spans="2:10">
      <c r="B685" s="91">
        <f t="shared" si="12"/>
        <v>673</v>
      </c>
      <c r="C685" s="92"/>
      <c r="D685" s="92" t="s">
        <v>1363</v>
      </c>
      <c r="E685" s="92"/>
      <c r="F685" s="92"/>
      <c r="G685" s="92" t="s">
        <v>1364</v>
      </c>
      <c r="H685" s="92"/>
      <c r="I685" s="93">
        <v>1866</v>
      </c>
      <c r="J685" s="94" t="s">
        <v>1363</v>
      </c>
    </row>
    <row r="686" spans="2:10">
      <c r="B686" s="91">
        <f t="shared" si="12"/>
        <v>674</v>
      </c>
      <c r="C686" s="92"/>
      <c r="D686" s="92" t="s">
        <v>1365</v>
      </c>
      <c r="E686" s="92"/>
      <c r="F686" s="92"/>
      <c r="G686" s="92" t="s">
        <v>1366</v>
      </c>
      <c r="H686" s="92"/>
      <c r="I686" s="93">
        <v>892</v>
      </c>
      <c r="J686" s="94" t="s">
        <v>1365</v>
      </c>
    </row>
    <row r="687" spans="2:10">
      <c r="B687" s="91">
        <f t="shared" si="12"/>
        <v>675</v>
      </c>
      <c r="C687" s="92"/>
      <c r="D687" s="92" t="s">
        <v>1367</v>
      </c>
      <c r="E687" s="92"/>
      <c r="F687" s="92"/>
      <c r="G687" s="92" t="s">
        <v>1368</v>
      </c>
      <c r="H687" s="92"/>
      <c r="I687" s="93">
        <v>717</v>
      </c>
      <c r="J687" s="94" t="s">
        <v>1367</v>
      </c>
    </row>
    <row r="688" spans="2:10">
      <c r="B688" s="91">
        <f t="shared" si="12"/>
        <v>676</v>
      </c>
      <c r="C688" s="92"/>
      <c r="D688" s="92" t="s">
        <v>1369</v>
      </c>
      <c r="E688" s="92"/>
      <c r="F688" s="92"/>
      <c r="G688" s="92" t="s">
        <v>1370</v>
      </c>
      <c r="H688" s="92"/>
      <c r="I688" s="93">
        <v>684</v>
      </c>
      <c r="J688" s="94" t="s">
        <v>1369</v>
      </c>
    </row>
    <row r="689" spans="2:10">
      <c r="B689" s="91">
        <f t="shared" si="12"/>
        <v>677</v>
      </c>
      <c r="C689" s="92"/>
      <c r="D689" s="92" t="s">
        <v>1371</v>
      </c>
      <c r="E689" s="92"/>
      <c r="F689" s="92"/>
      <c r="G689" s="92" t="s">
        <v>1372</v>
      </c>
      <c r="H689" s="92"/>
      <c r="I689" s="93">
        <v>852</v>
      </c>
      <c r="J689" s="94" t="s">
        <v>1371</v>
      </c>
    </row>
    <row r="690" spans="2:10">
      <c r="B690" s="91">
        <f t="shared" si="12"/>
        <v>678</v>
      </c>
      <c r="C690" s="92"/>
      <c r="D690" s="92" t="s">
        <v>1373</v>
      </c>
      <c r="E690" s="92"/>
      <c r="F690" s="92"/>
      <c r="G690" s="92" t="s">
        <v>1374</v>
      </c>
      <c r="H690" s="92"/>
      <c r="I690" s="93">
        <v>1453</v>
      </c>
      <c r="J690" s="94" t="s">
        <v>1373</v>
      </c>
    </row>
    <row r="691" spans="2:10">
      <c r="B691" s="91">
        <f t="shared" si="12"/>
        <v>679</v>
      </c>
      <c r="C691" s="92"/>
      <c r="D691" s="92" t="s">
        <v>1375</v>
      </c>
      <c r="E691" s="92"/>
      <c r="F691" s="92"/>
      <c r="G691" s="92" t="s">
        <v>1376</v>
      </c>
      <c r="H691" s="92"/>
      <c r="I691" s="93">
        <v>858</v>
      </c>
      <c r="J691" s="94" t="s">
        <v>1375</v>
      </c>
    </row>
    <row r="692" spans="2:10">
      <c r="B692" s="91">
        <f t="shared" si="12"/>
        <v>680</v>
      </c>
      <c r="C692" s="92"/>
      <c r="D692" s="100" t="s">
        <v>1377</v>
      </c>
      <c r="E692" s="100"/>
      <c r="F692" s="100"/>
      <c r="G692" s="100" t="s">
        <v>1378</v>
      </c>
      <c r="H692" s="100"/>
      <c r="I692" s="101">
        <v>1845</v>
      </c>
      <c r="J692" s="102" t="s">
        <v>1377</v>
      </c>
    </row>
    <row r="693" spans="2:10">
      <c r="B693" s="91">
        <f t="shared" si="12"/>
        <v>681</v>
      </c>
      <c r="C693" s="92"/>
      <c r="D693" s="92" t="s">
        <v>1379</v>
      </c>
      <c r="E693" s="92"/>
      <c r="F693" s="92"/>
      <c r="G693" s="92" t="s">
        <v>1380</v>
      </c>
      <c r="H693" s="92"/>
      <c r="I693" s="93">
        <v>542</v>
      </c>
      <c r="J693" s="94" t="s">
        <v>1379</v>
      </c>
    </row>
    <row r="694" spans="2:10">
      <c r="B694" s="91">
        <f t="shared" si="12"/>
        <v>682</v>
      </c>
      <c r="C694" s="92"/>
      <c r="D694" s="92" t="s">
        <v>1381</v>
      </c>
      <c r="E694" s="92"/>
      <c r="F694" s="92"/>
      <c r="G694" s="92" t="s">
        <v>1382</v>
      </c>
      <c r="H694" s="92"/>
      <c r="I694" s="93">
        <v>368</v>
      </c>
      <c r="J694" s="94" t="s">
        <v>1381</v>
      </c>
    </row>
    <row r="695" spans="2:10">
      <c r="B695" s="91">
        <f t="shared" si="12"/>
        <v>683</v>
      </c>
      <c r="C695" s="92"/>
      <c r="D695" s="92" t="s">
        <v>1383</v>
      </c>
      <c r="E695" s="92"/>
      <c r="F695" s="92"/>
      <c r="G695" s="92" t="s">
        <v>1384</v>
      </c>
      <c r="H695" s="92"/>
      <c r="I695" s="93">
        <v>776</v>
      </c>
      <c r="J695" s="94" t="s">
        <v>1383</v>
      </c>
    </row>
    <row r="696" spans="2:10">
      <c r="B696" s="91">
        <f t="shared" si="12"/>
        <v>684</v>
      </c>
      <c r="C696" s="92"/>
      <c r="D696" s="92" t="s">
        <v>1385</v>
      </c>
      <c r="E696" s="92"/>
      <c r="F696" s="92"/>
      <c r="G696" s="92" t="s">
        <v>1386</v>
      </c>
      <c r="H696" s="92"/>
      <c r="I696" s="93">
        <v>89</v>
      </c>
      <c r="J696" s="94" t="s">
        <v>1385</v>
      </c>
    </row>
    <row r="697" spans="2:10">
      <c r="B697" s="91">
        <f t="shared" si="12"/>
        <v>685</v>
      </c>
      <c r="C697" s="92"/>
      <c r="D697" s="92" t="s">
        <v>1387</v>
      </c>
      <c r="E697" s="92"/>
      <c r="F697" s="92"/>
      <c r="G697" s="92" t="s">
        <v>1388</v>
      </c>
      <c r="H697" s="92"/>
      <c r="I697" s="93">
        <v>595</v>
      </c>
      <c r="J697" s="94" t="s">
        <v>1387</v>
      </c>
    </row>
    <row r="698" spans="2:10">
      <c r="B698" s="91">
        <f t="shared" ref="B698:B761" si="13">B697+1</f>
        <v>686</v>
      </c>
      <c r="C698" s="92"/>
      <c r="D698" s="92" t="s">
        <v>1389</v>
      </c>
      <c r="E698" s="92"/>
      <c r="F698" s="92"/>
      <c r="G698" s="92" t="s">
        <v>1390</v>
      </c>
      <c r="H698" s="92"/>
      <c r="I698" s="93">
        <v>571</v>
      </c>
      <c r="J698" s="94" t="s">
        <v>1389</v>
      </c>
    </row>
    <row r="699" spans="2:10">
      <c r="B699" s="91">
        <f t="shared" si="13"/>
        <v>687</v>
      </c>
      <c r="C699" s="92"/>
      <c r="D699" s="92" t="s">
        <v>1391</v>
      </c>
      <c r="E699" s="92"/>
      <c r="F699" s="92"/>
      <c r="G699" s="92" t="s">
        <v>1392</v>
      </c>
      <c r="H699" s="92"/>
      <c r="I699" s="93">
        <v>542</v>
      </c>
      <c r="J699" s="94" t="s">
        <v>1391</v>
      </c>
    </row>
    <row r="700" spans="2:10">
      <c r="B700" s="91">
        <f t="shared" si="13"/>
        <v>688</v>
      </c>
      <c r="C700" s="92"/>
      <c r="D700" s="92" t="s">
        <v>1393</v>
      </c>
      <c r="E700" s="92"/>
      <c r="F700" s="92"/>
      <c r="G700" s="92" t="s">
        <v>1394</v>
      </c>
      <c r="H700" s="92"/>
      <c r="I700" s="93">
        <v>544</v>
      </c>
      <c r="J700" s="94" t="s">
        <v>1393</v>
      </c>
    </row>
    <row r="701" spans="2:10">
      <c r="B701" s="91">
        <f t="shared" si="13"/>
        <v>689</v>
      </c>
      <c r="C701" s="92"/>
      <c r="D701" s="92" t="s">
        <v>1395</v>
      </c>
      <c r="E701" s="92"/>
      <c r="F701" s="92"/>
      <c r="G701" s="92" t="s">
        <v>1396</v>
      </c>
      <c r="H701" s="92"/>
      <c r="I701" s="93">
        <v>2036</v>
      </c>
      <c r="J701" s="94" t="s">
        <v>1395</v>
      </c>
    </row>
    <row r="702" spans="2:10">
      <c r="B702" s="91">
        <f t="shared" si="13"/>
        <v>690</v>
      </c>
      <c r="C702" s="92"/>
      <c r="D702" s="92" t="s">
        <v>1397</v>
      </c>
      <c r="E702" s="92"/>
      <c r="F702" s="92"/>
      <c r="G702" s="92" t="s">
        <v>1398</v>
      </c>
      <c r="H702" s="92"/>
      <c r="I702" s="93">
        <v>142</v>
      </c>
      <c r="J702" s="94" t="s">
        <v>1397</v>
      </c>
    </row>
    <row r="703" spans="2:10">
      <c r="B703" s="91">
        <f t="shared" si="13"/>
        <v>691</v>
      </c>
      <c r="C703" s="92"/>
      <c r="D703" s="92" t="s">
        <v>1284</v>
      </c>
      <c r="E703" s="92"/>
      <c r="F703" s="92"/>
      <c r="G703" s="92" t="s">
        <v>1399</v>
      </c>
      <c r="H703" s="92"/>
      <c r="I703" s="93">
        <v>850</v>
      </c>
      <c r="J703" s="94" t="s">
        <v>1284</v>
      </c>
    </row>
    <row r="704" spans="2:10">
      <c r="B704" s="91">
        <f t="shared" si="13"/>
        <v>692</v>
      </c>
      <c r="C704" s="92"/>
      <c r="D704" s="92" t="s">
        <v>1400</v>
      </c>
      <c r="E704" s="92"/>
      <c r="F704" s="92"/>
      <c r="G704" s="92" t="s">
        <v>1401</v>
      </c>
      <c r="H704" s="92"/>
      <c r="I704" s="93">
        <v>1532</v>
      </c>
      <c r="J704" s="94" t="s">
        <v>1400</v>
      </c>
    </row>
    <row r="705" spans="2:10">
      <c r="B705" s="91">
        <f t="shared" si="13"/>
        <v>693</v>
      </c>
      <c r="C705" s="92"/>
      <c r="D705" s="92" t="s">
        <v>1402</v>
      </c>
      <c r="E705" s="92"/>
      <c r="F705" s="92"/>
      <c r="G705" s="92" t="s">
        <v>1403</v>
      </c>
      <c r="H705" s="92"/>
      <c r="I705" s="93">
        <v>1559</v>
      </c>
      <c r="J705" s="94" t="s">
        <v>1402</v>
      </c>
    </row>
    <row r="706" spans="2:10">
      <c r="B706" s="91">
        <f t="shared" si="13"/>
        <v>694</v>
      </c>
      <c r="C706" s="92"/>
      <c r="D706" s="92" t="s">
        <v>1404</v>
      </c>
      <c r="E706" s="92"/>
      <c r="F706" s="92"/>
      <c r="G706" s="92" t="s">
        <v>1405</v>
      </c>
      <c r="H706" s="92"/>
      <c r="I706" s="93">
        <v>853</v>
      </c>
      <c r="J706" s="94" t="s">
        <v>1404</v>
      </c>
    </row>
    <row r="707" spans="2:10">
      <c r="B707" s="91">
        <f t="shared" si="13"/>
        <v>695</v>
      </c>
      <c r="C707" s="92"/>
      <c r="D707" s="92" t="s">
        <v>1406</v>
      </c>
      <c r="E707" s="92"/>
      <c r="F707" s="92"/>
      <c r="G707" s="92" t="s">
        <v>1407</v>
      </c>
      <c r="H707" s="92"/>
      <c r="I707" s="93">
        <v>546</v>
      </c>
      <c r="J707" s="94" t="s">
        <v>1406</v>
      </c>
    </row>
    <row r="708" spans="2:10">
      <c r="B708" s="91">
        <f t="shared" si="13"/>
        <v>696</v>
      </c>
      <c r="C708" s="92"/>
      <c r="D708" s="92" t="s">
        <v>1408</v>
      </c>
      <c r="E708" s="92"/>
      <c r="F708" s="92"/>
      <c r="G708" s="92" t="s">
        <v>1409</v>
      </c>
      <c r="H708" s="92"/>
      <c r="I708" s="93">
        <v>641</v>
      </c>
      <c r="J708" s="94" t="s">
        <v>1408</v>
      </c>
    </row>
    <row r="709" spans="2:10">
      <c r="B709" s="91">
        <f t="shared" si="13"/>
        <v>697</v>
      </c>
      <c r="C709" s="92"/>
      <c r="D709" s="92" t="s">
        <v>1410</v>
      </c>
      <c r="E709" s="92"/>
      <c r="F709" s="92"/>
      <c r="G709" s="92" t="s">
        <v>1411</v>
      </c>
      <c r="H709" s="92"/>
      <c r="I709" s="93">
        <v>14655</v>
      </c>
      <c r="J709" s="94" t="s">
        <v>1410</v>
      </c>
    </row>
    <row r="710" spans="2:10">
      <c r="B710" s="91">
        <f t="shared" si="13"/>
        <v>698</v>
      </c>
      <c r="C710" s="92"/>
      <c r="D710" s="92" t="s">
        <v>1412</v>
      </c>
      <c r="E710" s="92"/>
      <c r="F710" s="92"/>
      <c r="G710" s="92" t="s">
        <v>1413</v>
      </c>
      <c r="H710" s="92"/>
      <c r="I710" s="93">
        <v>3863</v>
      </c>
      <c r="J710" s="94" t="s">
        <v>1412</v>
      </c>
    </row>
    <row r="711" spans="2:10">
      <c r="B711" s="91">
        <f t="shared" si="13"/>
        <v>699</v>
      </c>
      <c r="C711" s="92"/>
      <c r="D711" s="92" t="s">
        <v>1414</v>
      </c>
      <c r="E711" s="92"/>
      <c r="F711" s="92"/>
      <c r="G711" s="92" t="s">
        <v>1415</v>
      </c>
      <c r="H711" s="92"/>
      <c r="I711" s="93">
        <v>526</v>
      </c>
      <c r="J711" s="94" t="s">
        <v>1414</v>
      </c>
    </row>
    <row r="712" spans="2:10">
      <c r="B712" s="91">
        <f t="shared" si="13"/>
        <v>700</v>
      </c>
      <c r="C712" s="92"/>
      <c r="D712" s="92"/>
      <c r="E712" s="92"/>
      <c r="F712" s="92" t="s">
        <v>1416</v>
      </c>
      <c r="G712" s="92" t="s">
        <v>120</v>
      </c>
      <c r="H712" s="92"/>
      <c r="I712" s="93">
        <v>35</v>
      </c>
      <c r="J712" s="94" t="s">
        <v>121</v>
      </c>
    </row>
    <row r="713" spans="2:10">
      <c r="B713" s="91">
        <f t="shared" si="13"/>
        <v>701</v>
      </c>
      <c r="C713" s="92"/>
      <c r="D713" s="92" t="s">
        <v>1417</v>
      </c>
      <c r="E713" s="92"/>
      <c r="F713" s="92"/>
      <c r="G713" s="92" t="s">
        <v>1418</v>
      </c>
      <c r="H713" s="92"/>
      <c r="I713" s="93">
        <v>2872</v>
      </c>
      <c r="J713" s="94" t="s">
        <v>1417</v>
      </c>
    </row>
    <row r="714" spans="2:10">
      <c r="B714" s="91">
        <f t="shared" si="13"/>
        <v>702</v>
      </c>
      <c r="C714" s="92"/>
      <c r="D714" s="92"/>
      <c r="E714" s="92"/>
      <c r="F714" s="92"/>
      <c r="G714" s="92" t="s">
        <v>1273</v>
      </c>
      <c r="H714" s="92"/>
      <c r="I714" s="93">
        <v>90</v>
      </c>
      <c r="J714" s="94" t="s">
        <v>1274</v>
      </c>
    </row>
    <row r="715" spans="2:10">
      <c r="B715" s="91">
        <f t="shared" si="13"/>
        <v>703</v>
      </c>
      <c r="C715" s="92"/>
      <c r="D715" s="92"/>
      <c r="E715" s="92"/>
      <c r="F715" s="92"/>
      <c r="G715" s="92" t="s">
        <v>1419</v>
      </c>
      <c r="H715" s="92"/>
      <c r="I715" s="93">
        <v>585</v>
      </c>
      <c r="J715" s="94" t="s">
        <v>1420</v>
      </c>
    </row>
    <row r="716" spans="2:10">
      <c r="B716" s="91">
        <f t="shared" si="13"/>
        <v>704</v>
      </c>
      <c r="C716" s="92"/>
      <c r="D716" s="92"/>
      <c r="E716" s="92"/>
      <c r="F716" s="92"/>
      <c r="G716" s="92" t="s">
        <v>1421</v>
      </c>
      <c r="H716" s="92"/>
      <c r="I716" s="93">
        <v>1004</v>
      </c>
      <c r="J716" s="94" t="s">
        <v>1422</v>
      </c>
    </row>
    <row r="717" spans="2:10">
      <c r="B717" s="91">
        <f t="shared" si="13"/>
        <v>705</v>
      </c>
      <c r="C717" s="92"/>
      <c r="D717" s="92"/>
      <c r="E717" s="92"/>
      <c r="F717" s="92"/>
      <c r="G717" s="92" t="s">
        <v>1423</v>
      </c>
      <c r="H717" s="92"/>
      <c r="I717" s="93">
        <v>80</v>
      </c>
      <c r="J717" s="94" t="s">
        <v>1422</v>
      </c>
    </row>
    <row r="718" spans="2:10">
      <c r="B718" s="91">
        <f t="shared" si="13"/>
        <v>706</v>
      </c>
      <c r="C718" s="92"/>
      <c r="D718" s="92"/>
      <c r="E718" s="92"/>
      <c r="F718" s="92"/>
      <c r="G718" s="92" t="s">
        <v>1424</v>
      </c>
      <c r="H718" s="92"/>
      <c r="I718" s="93">
        <v>349</v>
      </c>
      <c r="J718" s="94" t="s">
        <v>1425</v>
      </c>
    </row>
    <row r="719" spans="2:10">
      <c r="B719" s="91">
        <f t="shared" si="13"/>
        <v>707</v>
      </c>
      <c r="C719" s="92"/>
      <c r="D719" s="92"/>
      <c r="E719" s="92"/>
      <c r="F719" s="92"/>
      <c r="G719" s="92" t="s">
        <v>1426</v>
      </c>
      <c r="H719" s="92"/>
      <c r="I719" s="93">
        <v>39</v>
      </c>
      <c r="J719" s="94" t="s">
        <v>1426</v>
      </c>
    </row>
    <row r="720" spans="2:10">
      <c r="B720" s="91">
        <f t="shared" si="13"/>
        <v>708</v>
      </c>
      <c r="C720" s="92"/>
      <c r="D720" s="92"/>
      <c r="E720" s="92"/>
      <c r="F720" s="92"/>
      <c r="G720" s="92" t="s">
        <v>1427</v>
      </c>
      <c r="H720" s="92"/>
      <c r="I720" s="93">
        <v>154</v>
      </c>
      <c r="J720" s="94" t="s">
        <v>1428</v>
      </c>
    </row>
    <row r="721" spans="2:10">
      <c r="B721" s="91">
        <f t="shared" si="13"/>
        <v>709</v>
      </c>
      <c r="C721" s="92"/>
      <c r="D721" s="92" t="s">
        <v>1429</v>
      </c>
      <c r="E721" s="92"/>
      <c r="F721" s="92"/>
      <c r="G721" s="92" t="s">
        <v>1430</v>
      </c>
      <c r="H721" s="92"/>
      <c r="I721" s="93">
        <v>404</v>
      </c>
      <c r="J721" s="94" t="s">
        <v>1429</v>
      </c>
    </row>
    <row r="722" spans="2:10">
      <c r="B722" s="91">
        <f t="shared" si="13"/>
        <v>710</v>
      </c>
      <c r="C722" s="92"/>
      <c r="D722" s="92"/>
      <c r="E722" s="92"/>
      <c r="F722" s="92"/>
      <c r="G722" s="92" t="s">
        <v>1431</v>
      </c>
      <c r="H722" s="92"/>
      <c r="I722" s="93">
        <v>620</v>
      </c>
      <c r="J722" s="94" t="s">
        <v>1432</v>
      </c>
    </row>
    <row r="723" spans="2:10">
      <c r="B723" s="91">
        <f t="shared" si="13"/>
        <v>711</v>
      </c>
      <c r="C723" s="92"/>
      <c r="D723" s="92" t="s">
        <v>1433</v>
      </c>
      <c r="E723" s="92"/>
      <c r="F723" s="92"/>
      <c r="G723" s="92" t="s">
        <v>1434</v>
      </c>
      <c r="H723" s="92"/>
      <c r="I723" s="93">
        <v>565</v>
      </c>
      <c r="J723" s="94" t="s">
        <v>1433</v>
      </c>
    </row>
    <row r="724" spans="2:10">
      <c r="B724" s="91">
        <f t="shared" si="13"/>
        <v>712</v>
      </c>
      <c r="C724" s="92"/>
      <c r="D724" s="92" t="s">
        <v>1435</v>
      </c>
      <c r="E724" s="92"/>
      <c r="F724" s="92"/>
      <c r="G724" s="92" t="s">
        <v>1436</v>
      </c>
      <c r="H724" s="92"/>
      <c r="I724" s="93">
        <v>878</v>
      </c>
      <c r="J724" s="94" t="s">
        <v>1435</v>
      </c>
    </row>
    <row r="725" spans="2:10">
      <c r="B725" s="91">
        <f t="shared" si="13"/>
        <v>713</v>
      </c>
      <c r="C725" s="92"/>
      <c r="D725" s="92" t="s">
        <v>1437</v>
      </c>
      <c r="E725" s="92"/>
      <c r="F725" s="92"/>
      <c r="G725" s="92" t="s">
        <v>1438</v>
      </c>
      <c r="H725" s="92"/>
      <c r="I725" s="93">
        <v>916</v>
      </c>
      <c r="J725" s="94" t="s">
        <v>1437</v>
      </c>
    </row>
    <row r="726" spans="2:10">
      <c r="B726" s="91">
        <f t="shared" si="13"/>
        <v>714</v>
      </c>
      <c r="C726" s="92"/>
      <c r="D726" s="92" t="s">
        <v>1435</v>
      </c>
      <c r="E726" s="92"/>
      <c r="F726" s="92"/>
      <c r="G726" s="92" t="s">
        <v>1439</v>
      </c>
      <c r="H726" s="92"/>
      <c r="I726" s="93">
        <v>1160</v>
      </c>
      <c r="J726" s="94" t="s">
        <v>1435</v>
      </c>
    </row>
    <row r="727" spans="2:10">
      <c r="B727" s="91">
        <f t="shared" si="13"/>
        <v>715</v>
      </c>
      <c r="C727" s="92"/>
      <c r="D727" s="92" t="s">
        <v>1440</v>
      </c>
      <c r="E727" s="92"/>
      <c r="F727" s="92"/>
      <c r="G727" s="92" t="s">
        <v>1441</v>
      </c>
      <c r="H727" s="92"/>
      <c r="I727" s="93">
        <v>6601</v>
      </c>
      <c r="J727" s="94" t="s">
        <v>1440</v>
      </c>
    </row>
    <row r="728" spans="2:10">
      <c r="B728" s="91">
        <f t="shared" si="13"/>
        <v>716</v>
      </c>
      <c r="C728" s="92"/>
      <c r="D728" s="92" t="s">
        <v>1442</v>
      </c>
      <c r="E728" s="92"/>
      <c r="F728" s="92"/>
      <c r="G728" s="92" t="s">
        <v>1443</v>
      </c>
      <c r="H728" s="92"/>
      <c r="I728" s="93">
        <v>2234</v>
      </c>
      <c r="J728" s="94" t="s">
        <v>1442</v>
      </c>
    </row>
    <row r="729" spans="2:10">
      <c r="B729" s="91">
        <f t="shared" si="13"/>
        <v>717</v>
      </c>
      <c r="C729" s="92"/>
      <c r="D729" s="92" t="s">
        <v>1444</v>
      </c>
      <c r="E729" s="92"/>
      <c r="F729" s="92"/>
      <c r="G729" s="92" t="s">
        <v>1445</v>
      </c>
      <c r="H729" s="92"/>
      <c r="I729" s="93">
        <v>115</v>
      </c>
      <c r="J729" s="94" t="s">
        <v>1444</v>
      </c>
    </row>
    <row r="730" spans="2:10">
      <c r="B730" s="91">
        <f t="shared" si="13"/>
        <v>718</v>
      </c>
      <c r="C730" s="92"/>
      <c r="D730" s="92" t="s">
        <v>1446</v>
      </c>
      <c r="E730" s="92"/>
      <c r="F730" s="92"/>
      <c r="G730" s="92" t="s">
        <v>1447</v>
      </c>
      <c r="H730" s="92"/>
      <c r="I730" s="93">
        <v>342</v>
      </c>
      <c r="J730" s="94" t="s">
        <v>1446</v>
      </c>
    </row>
    <row r="731" spans="2:10">
      <c r="B731" s="91">
        <f t="shared" si="13"/>
        <v>719</v>
      </c>
      <c r="C731" s="92"/>
      <c r="D731" s="92" t="s">
        <v>1448</v>
      </c>
      <c r="E731" s="92"/>
      <c r="F731" s="92"/>
      <c r="G731" s="92" t="s">
        <v>1386</v>
      </c>
      <c r="H731" s="92"/>
      <c r="I731" s="93">
        <v>89</v>
      </c>
      <c r="J731" s="94" t="s">
        <v>1448</v>
      </c>
    </row>
    <row r="732" spans="2:10">
      <c r="B732" s="91">
        <f t="shared" si="13"/>
        <v>720</v>
      </c>
      <c r="C732" s="92"/>
      <c r="D732" s="92" t="s">
        <v>1449</v>
      </c>
      <c r="E732" s="92"/>
      <c r="F732" s="92"/>
      <c r="G732" s="92" t="s">
        <v>1450</v>
      </c>
      <c r="H732" s="92"/>
      <c r="I732" s="93">
        <v>2628</v>
      </c>
      <c r="J732" s="94" t="s">
        <v>1449</v>
      </c>
    </row>
    <row r="733" spans="2:10">
      <c r="B733" s="91">
        <f t="shared" si="13"/>
        <v>721</v>
      </c>
      <c r="C733" s="92"/>
      <c r="D733" s="92" t="s">
        <v>1451</v>
      </c>
      <c r="E733" s="92"/>
      <c r="F733" s="92"/>
      <c r="G733" s="92" t="s">
        <v>1452</v>
      </c>
      <c r="H733" s="92"/>
      <c r="I733" s="93">
        <v>704</v>
      </c>
      <c r="J733" s="94" t="s">
        <v>1451</v>
      </c>
    </row>
    <row r="734" spans="2:10">
      <c r="B734" s="91">
        <f t="shared" si="13"/>
        <v>722</v>
      </c>
      <c r="C734" s="92"/>
      <c r="D734" s="92" t="s">
        <v>1453</v>
      </c>
      <c r="E734" s="92"/>
      <c r="F734" s="92"/>
      <c r="G734" s="92" t="s">
        <v>1454</v>
      </c>
      <c r="H734" s="92"/>
      <c r="I734" s="93">
        <v>704</v>
      </c>
      <c r="J734" s="94" t="s">
        <v>1453</v>
      </c>
    </row>
    <row r="735" spans="2:10">
      <c r="B735" s="91">
        <f t="shared" si="13"/>
        <v>723</v>
      </c>
      <c r="C735" s="92"/>
      <c r="D735" s="92" t="s">
        <v>1455</v>
      </c>
      <c r="E735" s="92"/>
      <c r="F735" s="92"/>
      <c r="G735" s="92" t="s">
        <v>1456</v>
      </c>
      <c r="H735" s="92"/>
      <c r="I735" s="93">
        <v>704</v>
      </c>
      <c r="J735" s="94" t="s">
        <v>1455</v>
      </c>
    </row>
    <row r="736" spans="2:10">
      <c r="B736" s="91">
        <f t="shared" si="13"/>
        <v>724</v>
      </c>
      <c r="C736" s="92"/>
      <c r="D736" s="92" t="s">
        <v>1435</v>
      </c>
      <c r="E736" s="92"/>
      <c r="F736" s="92"/>
      <c r="G736" s="92" t="s">
        <v>1457</v>
      </c>
      <c r="H736" s="92"/>
      <c r="I736" s="93">
        <v>2255</v>
      </c>
      <c r="J736" s="94" t="s">
        <v>1435</v>
      </c>
    </row>
    <row r="737" spans="2:10">
      <c r="B737" s="91">
        <f t="shared" si="13"/>
        <v>725</v>
      </c>
      <c r="C737" s="92"/>
      <c r="D737" s="92" t="s">
        <v>1437</v>
      </c>
      <c r="E737" s="92"/>
      <c r="F737" s="92"/>
      <c r="G737" s="92" t="s">
        <v>1458</v>
      </c>
      <c r="H737" s="92"/>
      <c r="I737" s="93">
        <v>513</v>
      </c>
      <c r="J737" s="94" t="s">
        <v>1437</v>
      </c>
    </row>
    <row r="738" spans="2:10">
      <c r="B738" s="91">
        <f t="shared" si="13"/>
        <v>726</v>
      </c>
      <c r="C738" s="92"/>
      <c r="D738" s="92" t="s">
        <v>1459</v>
      </c>
      <c r="E738" s="92"/>
      <c r="F738" s="92"/>
      <c r="G738" s="92" t="s">
        <v>1460</v>
      </c>
      <c r="H738" s="92"/>
      <c r="I738" s="93">
        <v>854</v>
      </c>
      <c r="J738" s="94" t="s">
        <v>1459</v>
      </c>
    </row>
    <row r="739" spans="2:10">
      <c r="B739" s="91">
        <f t="shared" si="13"/>
        <v>727</v>
      </c>
      <c r="C739" s="92"/>
      <c r="D739" s="92" t="s">
        <v>1461</v>
      </c>
      <c r="E739" s="92"/>
      <c r="F739" s="92"/>
      <c r="G739" s="92" t="s">
        <v>1462</v>
      </c>
      <c r="H739" s="92"/>
      <c r="I739" s="93">
        <v>1514</v>
      </c>
      <c r="J739" s="94" t="s">
        <v>1461</v>
      </c>
    </row>
    <row r="740" spans="2:10">
      <c r="B740" s="91">
        <f t="shared" si="13"/>
        <v>728</v>
      </c>
      <c r="C740" s="92"/>
      <c r="D740" s="92" t="s">
        <v>1463</v>
      </c>
      <c r="E740" s="92"/>
      <c r="F740" s="92"/>
      <c r="G740" s="92" t="s">
        <v>1464</v>
      </c>
      <c r="H740" s="92"/>
      <c r="I740" s="93">
        <v>1587</v>
      </c>
      <c r="J740" s="94" t="s">
        <v>1463</v>
      </c>
    </row>
    <row r="741" spans="2:10">
      <c r="B741" s="91">
        <f t="shared" si="13"/>
        <v>729</v>
      </c>
      <c r="C741" s="92"/>
      <c r="D741" s="92" t="s">
        <v>1451</v>
      </c>
      <c r="E741" s="92"/>
      <c r="F741" s="92"/>
      <c r="G741" s="92" t="s">
        <v>1465</v>
      </c>
      <c r="H741" s="92"/>
      <c r="I741" s="93">
        <v>651</v>
      </c>
      <c r="J741" s="94" t="s">
        <v>1451</v>
      </c>
    </row>
    <row r="742" spans="2:10">
      <c r="B742" s="91">
        <f t="shared" si="13"/>
        <v>730</v>
      </c>
      <c r="C742" s="92"/>
      <c r="D742" s="92" t="s">
        <v>1435</v>
      </c>
      <c r="E742" s="92"/>
      <c r="F742" s="92"/>
      <c r="G742" s="92" t="s">
        <v>1466</v>
      </c>
      <c r="H742" s="92"/>
      <c r="I742" s="93">
        <v>1870</v>
      </c>
      <c r="J742" s="94" t="s">
        <v>1435</v>
      </c>
    </row>
    <row r="743" spans="2:10">
      <c r="B743" s="91">
        <f t="shared" si="13"/>
        <v>731</v>
      </c>
      <c r="C743" s="92"/>
      <c r="D743" s="92" t="s">
        <v>1437</v>
      </c>
      <c r="E743" s="92"/>
      <c r="F743" s="92"/>
      <c r="G743" s="92" t="s">
        <v>1467</v>
      </c>
      <c r="H743" s="92"/>
      <c r="I743" s="93">
        <v>547</v>
      </c>
      <c r="J743" s="94" t="s">
        <v>1437</v>
      </c>
    </row>
    <row r="744" spans="2:10">
      <c r="B744" s="91">
        <f t="shared" si="13"/>
        <v>732</v>
      </c>
      <c r="C744" s="92"/>
      <c r="D744" s="92" t="s">
        <v>1435</v>
      </c>
      <c r="E744" s="92"/>
      <c r="F744" s="92"/>
      <c r="G744" s="92" t="s">
        <v>1468</v>
      </c>
      <c r="H744" s="92"/>
      <c r="I744" s="93">
        <v>1902</v>
      </c>
      <c r="J744" s="94" t="s">
        <v>1435</v>
      </c>
    </row>
    <row r="745" spans="2:10">
      <c r="B745" s="91">
        <f t="shared" si="13"/>
        <v>733</v>
      </c>
      <c r="C745" s="92"/>
      <c r="D745" s="92" t="s">
        <v>1469</v>
      </c>
      <c r="E745" s="92"/>
      <c r="F745" s="92"/>
      <c r="G745" s="92" t="s">
        <v>1470</v>
      </c>
      <c r="H745" s="92"/>
      <c r="I745" s="93">
        <v>872</v>
      </c>
      <c r="J745" s="94" t="s">
        <v>1469</v>
      </c>
    </row>
    <row r="746" spans="2:10">
      <c r="B746" s="91">
        <f t="shared" si="13"/>
        <v>734</v>
      </c>
      <c r="C746" s="92"/>
      <c r="D746" s="92" t="s">
        <v>1471</v>
      </c>
      <c r="E746" s="92"/>
      <c r="F746" s="92"/>
      <c r="G746" s="92" t="s">
        <v>1472</v>
      </c>
      <c r="H746" s="92"/>
      <c r="I746" s="93">
        <v>1302</v>
      </c>
      <c r="J746" s="94" t="s">
        <v>1471</v>
      </c>
    </row>
    <row r="747" spans="2:10">
      <c r="B747" s="91">
        <f t="shared" si="13"/>
        <v>735</v>
      </c>
      <c r="C747" s="92"/>
      <c r="D747" s="92"/>
      <c r="E747" s="92"/>
      <c r="F747" s="92"/>
      <c r="G747" s="92" t="s">
        <v>1473</v>
      </c>
      <c r="H747" s="92"/>
      <c r="I747" s="93">
        <v>1186</v>
      </c>
      <c r="J747" s="94" t="s">
        <v>1474</v>
      </c>
    </row>
    <row r="748" spans="2:10">
      <c r="B748" s="91">
        <f t="shared" si="13"/>
        <v>736</v>
      </c>
      <c r="C748" s="92"/>
      <c r="D748" s="92" t="s">
        <v>1475</v>
      </c>
      <c r="E748" s="92"/>
      <c r="F748" s="92"/>
      <c r="G748" s="92" t="s">
        <v>1476</v>
      </c>
      <c r="H748" s="92"/>
      <c r="I748" s="93">
        <v>825</v>
      </c>
      <c r="J748" s="94" t="s">
        <v>1475</v>
      </c>
    </row>
    <row r="749" spans="2:10">
      <c r="B749" s="91">
        <f t="shared" si="13"/>
        <v>737</v>
      </c>
      <c r="C749" s="92"/>
      <c r="D749" s="92" t="s">
        <v>1435</v>
      </c>
      <c r="E749" s="92"/>
      <c r="F749" s="92"/>
      <c r="G749" s="92" t="s">
        <v>1477</v>
      </c>
      <c r="H749" s="92"/>
      <c r="I749" s="93">
        <v>1476</v>
      </c>
      <c r="J749" s="94" t="s">
        <v>1435</v>
      </c>
    </row>
    <row r="750" spans="2:10">
      <c r="B750" s="91">
        <f t="shared" si="13"/>
        <v>738</v>
      </c>
      <c r="C750" s="92"/>
      <c r="D750" s="92" t="s">
        <v>1459</v>
      </c>
      <c r="E750" s="92"/>
      <c r="F750" s="92"/>
      <c r="G750" s="92" t="s">
        <v>1478</v>
      </c>
      <c r="H750" s="92"/>
      <c r="I750" s="93">
        <v>741</v>
      </c>
      <c r="J750" s="94" t="s">
        <v>1459</v>
      </c>
    </row>
    <row r="751" spans="2:10">
      <c r="B751" s="95"/>
      <c r="C751" s="96"/>
      <c r="D751" s="97"/>
      <c r="E751" s="98"/>
      <c r="F751" s="98"/>
      <c r="G751" s="98"/>
      <c r="H751" s="98" t="s">
        <v>132</v>
      </c>
      <c r="I751" s="98">
        <f>SUM(I633:I750)</f>
        <v>137575</v>
      </c>
      <c r="J751" s="99"/>
    </row>
    <row r="752" spans="2:10">
      <c r="B752" s="91">
        <f>B750+1</f>
        <v>739</v>
      </c>
      <c r="C752" s="92" t="s">
        <v>1479</v>
      </c>
      <c r="D752" s="92"/>
      <c r="E752" s="92" t="s">
        <v>134</v>
      </c>
      <c r="F752" s="92" t="s">
        <v>1480</v>
      </c>
      <c r="G752" s="92" t="s">
        <v>120</v>
      </c>
      <c r="H752" s="92"/>
      <c r="I752" s="93">
        <v>35</v>
      </c>
      <c r="J752" s="94" t="s">
        <v>121</v>
      </c>
    </row>
    <row r="753" spans="2:10">
      <c r="B753" s="91">
        <f t="shared" si="13"/>
        <v>740</v>
      </c>
      <c r="C753" s="92"/>
      <c r="D753" s="92"/>
      <c r="E753" s="92"/>
      <c r="F753" s="92"/>
      <c r="G753" s="92" t="s">
        <v>1481</v>
      </c>
      <c r="H753" s="92"/>
      <c r="I753" s="93">
        <v>684</v>
      </c>
      <c r="J753" s="94" t="s">
        <v>1482</v>
      </c>
    </row>
    <row r="754" spans="2:10">
      <c r="B754" s="91">
        <f t="shared" si="13"/>
        <v>741</v>
      </c>
      <c r="C754" s="92"/>
      <c r="D754" s="92"/>
      <c r="E754" s="92"/>
      <c r="F754" s="92"/>
      <c r="G754" s="92" t="s">
        <v>1483</v>
      </c>
      <c r="H754" s="92"/>
      <c r="I754" s="93">
        <v>780</v>
      </c>
      <c r="J754" s="94" t="s">
        <v>1482</v>
      </c>
    </row>
    <row r="755" spans="2:10">
      <c r="B755" s="91">
        <f t="shared" si="13"/>
        <v>742</v>
      </c>
      <c r="C755" s="92"/>
      <c r="D755" s="92"/>
      <c r="E755" s="92"/>
      <c r="F755" s="92"/>
      <c r="G755" s="92" t="s">
        <v>1484</v>
      </c>
      <c r="H755" s="92"/>
      <c r="I755" s="93">
        <v>1389</v>
      </c>
      <c r="J755" s="94" t="s">
        <v>1482</v>
      </c>
    </row>
    <row r="756" spans="2:10">
      <c r="B756" s="91">
        <f t="shared" si="13"/>
        <v>743</v>
      </c>
      <c r="C756" s="92"/>
      <c r="D756" s="92"/>
      <c r="E756" s="92"/>
      <c r="F756" s="92" t="s">
        <v>1485</v>
      </c>
      <c r="G756" s="92" t="s">
        <v>120</v>
      </c>
      <c r="H756" s="92"/>
      <c r="I756" s="93">
        <v>35</v>
      </c>
      <c r="J756" s="94" t="s">
        <v>121</v>
      </c>
    </row>
    <row r="757" spans="2:10">
      <c r="B757" s="91">
        <f t="shared" si="13"/>
        <v>744</v>
      </c>
      <c r="C757" s="92"/>
      <c r="D757" s="92"/>
      <c r="E757" s="92"/>
      <c r="F757" s="92"/>
      <c r="G757" s="92" t="s">
        <v>719</v>
      </c>
      <c r="H757" s="92"/>
      <c r="I757" s="93">
        <v>117</v>
      </c>
      <c r="J757" s="94" t="s">
        <v>1486</v>
      </c>
    </row>
    <row r="758" spans="2:10">
      <c r="B758" s="91">
        <f t="shared" si="13"/>
        <v>745</v>
      </c>
      <c r="C758" s="92"/>
      <c r="D758" s="92"/>
      <c r="E758" s="92"/>
      <c r="F758" s="92"/>
      <c r="G758" s="92" t="s">
        <v>1487</v>
      </c>
      <c r="H758" s="92"/>
      <c r="I758" s="93">
        <v>263</v>
      </c>
      <c r="J758" s="94" t="s">
        <v>1488</v>
      </c>
    </row>
    <row r="759" spans="2:10">
      <c r="B759" s="91">
        <f t="shared" si="13"/>
        <v>746</v>
      </c>
      <c r="C759" s="92"/>
      <c r="D759" s="92"/>
      <c r="E759" s="92"/>
      <c r="F759" s="92"/>
      <c r="G759" s="92" t="s">
        <v>1489</v>
      </c>
      <c r="H759" s="92"/>
      <c r="I759" s="93">
        <v>215</v>
      </c>
      <c r="J759" s="94" t="s">
        <v>1490</v>
      </c>
    </row>
    <row r="760" spans="2:10">
      <c r="B760" s="91">
        <f t="shared" si="13"/>
        <v>747</v>
      </c>
      <c r="C760" s="92"/>
      <c r="D760" s="92"/>
      <c r="E760" s="92"/>
      <c r="F760" s="92"/>
      <c r="G760" s="92" t="s">
        <v>1491</v>
      </c>
      <c r="H760" s="92"/>
      <c r="I760" s="93">
        <v>306</v>
      </c>
      <c r="J760" s="94" t="s">
        <v>1492</v>
      </c>
    </row>
    <row r="761" spans="2:10">
      <c r="B761" s="91">
        <f t="shared" si="13"/>
        <v>748</v>
      </c>
      <c r="C761" s="92"/>
      <c r="D761" s="92"/>
      <c r="E761" s="92"/>
      <c r="F761" s="92"/>
      <c r="G761" s="92" t="s">
        <v>1493</v>
      </c>
      <c r="H761" s="92"/>
      <c r="I761" s="93">
        <v>262</v>
      </c>
      <c r="J761" s="94" t="s">
        <v>1494</v>
      </c>
    </row>
    <row r="762" spans="2:10">
      <c r="B762" s="91">
        <f t="shared" ref="B762:B825" si="14">B761+1</f>
        <v>749</v>
      </c>
      <c r="C762" s="92"/>
      <c r="D762" s="92"/>
      <c r="E762" s="92"/>
      <c r="F762" s="92"/>
      <c r="G762" s="92" t="s">
        <v>1495</v>
      </c>
      <c r="H762" s="92"/>
      <c r="I762" s="93">
        <v>218</v>
      </c>
      <c r="J762" s="94" t="s">
        <v>1496</v>
      </c>
    </row>
    <row r="763" spans="2:10">
      <c r="B763" s="91">
        <f t="shared" si="14"/>
        <v>750</v>
      </c>
      <c r="C763" s="92"/>
      <c r="D763" s="92"/>
      <c r="E763" s="92"/>
      <c r="F763" s="92"/>
      <c r="G763" s="92" t="s">
        <v>1497</v>
      </c>
      <c r="H763" s="92"/>
      <c r="I763" s="93">
        <v>314</v>
      </c>
      <c r="J763" s="94" t="s">
        <v>1498</v>
      </c>
    </row>
    <row r="764" spans="2:10">
      <c r="B764" s="91">
        <f t="shared" si="14"/>
        <v>751</v>
      </c>
      <c r="C764" s="92"/>
      <c r="D764" s="92"/>
      <c r="E764" s="92"/>
      <c r="F764" s="92"/>
      <c r="G764" s="92" t="s">
        <v>1499</v>
      </c>
      <c r="H764" s="92"/>
      <c r="I764" s="93">
        <v>256</v>
      </c>
      <c r="J764" s="94" t="s">
        <v>1500</v>
      </c>
    </row>
    <row r="765" spans="2:10">
      <c r="B765" s="91">
        <f t="shared" si="14"/>
        <v>752</v>
      </c>
      <c r="C765" s="92"/>
      <c r="D765" s="92"/>
      <c r="E765" s="92"/>
      <c r="F765" s="92"/>
      <c r="G765" s="92" t="s">
        <v>1501</v>
      </c>
      <c r="H765" s="92"/>
      <c r="I765" s="93">
        <v>214</v>
      </c>
      <c r="J765" s="94" t="s">
        <v>1502</v>
      </c>
    </row>
    <row r="766" spans="2:10">
      <c r="B766" s="91">
        <f t="shared" si="14"/>
        <v>753</v>
      </c>
      <c r="C766" s="92"/>
      <c r="D766" s="92"/>
      <c r="E766" s="92"/>
      <c r="F766" s="92"/>
      <c r="G766" s="92" t="s">
        <v>1503</v>
      </c>
      <c r="H766" s="92"/>
      <c r="I766" s="93">
        <v>439</v>
      </c>
      <c r="J766" s="94" t="s">
        <v>1504</v>
      </c>
    </row>
    <row r="767" spans="2:10">
      <c r="B767" s="91">
        <f t="shared" si="14"/>
        <v>754</v>
      </c>
      <c r="C767" s="92"/>
      <c r="D767" s="92"/>
      <c r="E767" s="92"/>
      <c r="F767" s="92"/>
      <c r="G767" s="92" t="s">
        <v>1505</v>
      </c>
      <c r="H767" s="92"/>
      <c r="I767" s="93">
        <v>456</v>
      </c>
      <c r="J767" s="94" t="s">
        <v>1506</v>
      </c>
    </row>
    <row r="768" spans="2:10">
      <c r="B768" s="91">
        <f t="shared" si="14"/>
        <v>755</v>
      </c>
      <c r="C768" s="92"/>
      <c r="D768" s="92"/>
      <c r="E768" s="92"/>
      <c r="F768" s="92"/>
      <c r="G768" s="92" t="s">
        <v>1507</v>
      </c>
      <c r="H768" s="92"/>
      <c r="I768" s="93">
        <v>242</v>
      </c>
      <c r="J768" s="94" t="s">
        <v>1508</v>
      </c>
    </row>
    <row r="769" spans="2:10">
      <c r="B769" s="91">
        <f t="shared" si="14"/>
        <v>756</v>
      </c>
      <c r="C769" s="92"/>
      <c r="D769" s="92"/>
      <c r="E769" s="92"/>
      <c r="F769" s="92"/>
      <c r="G769" s="92" t="s">
        <v>1509</v>
      </c>
      <c r="H769" s="92"/>
      <c r="I769" s="93">
        <v>254</v>
      </c>
      <c r="J769" s="94" t="s">
        <v>1510</v>
      </c>
    </row>
    <row r="770" spans="2:10">
      <c r="B770" s="91">
        <f t="shared" si="14"/>
        <v>757</v>
      </c>
      <c r="C770" s="92"/>
      <c r="D770" s="92"/>
      <c r="E770" s="92"/>
      <c r="F770" s="92"/>
      <c r="G770" s="92" t="s">
        <v>1511</v>
      </c>
      <c r="H770" s="92"/>
      <c r="I770" s="93">
        <v>254</v>
      </c>
      <c r="J770" s="94" t="s">
        <v>1512</v>
      </c>
    </row>
    <row r="771" spans="2:10">
      <c r="B771" s="91">
        <f t="shared" si="14"/>
        <v>758</v>
      </c>
      <c r="C771" s="92"/>
      <c r="D771" s="92"/>
      <c r="E771" s="92"/>
      <c r="F771" s="92"/>
      <c r="G771" s="92" t="s">
        <v>1513</v>
      </c>
      <c r="H771" s="92"/>
      <c r="I771" s="93">
        <v>260</v>
      </c>
      <c r="J771" s="94" t="s">
        <v>1514</v>
      </c>
    </row>
    <row r="772" spans="2:10">
      <c r="B772" s="91">
        <f t="shared" si="14"/>
        <v>759</v>
      </c>
      <c r="C772" s="92"/>
      <c r="D772" s="92"/>
      <c r="E772" s="92"/>
      <c r="F772" s="92"/>
      <c r="G772" s="92" t="s">
        <v>1515</v>
      </c>
      <c r="H772" s="92"/>
      <c r="I772" s="93">
        <v>260</v>
      </c>
      <c r="J772" s="94" t="s">
        <v>1516</v>
      </c>
    </row>
    <row r="773" spans="2:10">
      <c r="B773" s="91">
        <f t="shared" si="14"/>
        <v>760</v>
      </c>
      <c r="C773" s="92"/>
      <c r="D773" s="92"/>
      <c r="E773" s="92"/>
      <c r="F773" s="92"/>
      <c r="G773" s="92" t="s">
        <v>1517</v>
      </c>
      <c r="H773" s="92"/>
      <c r="I773" s="93">
        <v>215</v>
      </c>
      <c r="J773" s="94" t="s">
        <v>1518</v>
      </c>
    </row>
    <row r="774" spans="2:10">
      <c r="B774" s="91">
        <f t="shared" si="14"/>
        <v>761</v>
      </c>
      <c r="C774" s="92"/>
      <c r="D774" s="92"/>
      <c r="E774" s="92"/>
      <c r="F774" s="92"/>
      <c r="G774" s="92" t="s">
        <v>1519</v>
      </c>
      <c r="H774" s="92"/>
      <c r="I774" s="93">
        <v>348</v>
      </c>
      <c r="J774" s="94" t="s">
        <v>1520</v>
      </c>
    </row>
    <row r="775" spans="2:10">
      <c r="B775" s="91">
        <f t="shared" si="14"/>
        <v>762</v>
      </c>
      <c r="C775" s="92"/>
      <c r="D775" s="92"/>
      <c r="E775" s="92"/>
      <c r="F775" s="92"/>
      <c r="G775" s="92" t="s">
        <v>1521</v>
      </c>
      <c r="H775" s="92"/>
      <c r="I775" s="93">
        <v>216</v>
      </c>
      <c r="J775" s="94" t="s">
        <v>1522</v>
      </c>
    </row>
    <row r="776" spans="2:10">
      <c r="B776" s="91">
        <f t="shared" si="14"/>
        <v>763</v>
      </c>
      <c r="C776" s="92"/>
      <c r="D776" s="92"/>
      <c r="E776" s="92"/>
      <c r="F776" s="92"/>
      <c r="G776" s="92" t="s">
        <v>1523</v>
      </c>
      <c r="H776" s="92"/>
      <c r="I776" s="93">
        <v>707</v>
      </c>
      <c r="J776" s="94" t="s">
        <v>1524</v>
      </c>
    </row>
    <row r="777" spans="2:10">
      <c r="B777" s="91">
        <f t="shared" si="14"/>
        <v>764</v>
      </c>
      <c r="C777" s="92"/>
      <c r="D777" s="92"/>
      <c r="E777" s="92"/>
      <c r="F777" s="92"/>
      <c r="G777" s="92" t="s">
        <v>1525</v>
      </c>
      <c r="H777" s="92"/>
      <c r="I777" s="93">
        <v>258</v>
      </c>
      <c r="J777" s="94" t="s">
        <v>1526</v>
      </c>
    </row>
    <row r="778" spans="2:10">
      <c r="B778" s="91">
        <f t="shared" si="14"/>
        <v>765</v>
      </c>
      <c r="C778" s="92"/>
      <c r="D778" s="92"/>
      <c r="E778" s="92"/>
      <c r="F778" s="92"/>
      <c r="G778" s="92" t="s">
        <v>1527</v>
      </c>
      <c r="H778" s="92"/>
      <c r="I778" s="93">
        <v>255</v>
      </c>
      <c r="J778" s="94" t="s">
        <v>1528</v>
      </c>
    </row>
    <row r="779" spans="2:10">
      <c r="B779" s="91">
        <f t="shared" si="14"/>
        <v>766</v>
      </c>
      <c r="C779" s="92"/>
      <c r="D779" s="92"/>
      <c r="E779" s="92"/>
      <c r="F779" s="92"/>
      <c r="G779" s="92" t="s">
        <v>1529</v>
      </c>
      <c r="H779" s="92"/>
      <c r="I779" s="93">
        <v>255</v>
      </c>
      <c r="J779" s="94" t="s">
        <v>1530</v>
      </c>
    </row>
    <row r="780" spans="2:10">
      <c r="B780" s="91">
        <f t="shared" si="14"/>
        <v>767</v>
      </c>
      <c r="C780" s="92"/>
      <c r="D780" s="92"/>
      <c r="E780" s="92"/>
      <c r="F780" s="92"/>
      <c r="G780" s="92" t="s">
        <v>1531</v>
      </c>
      <c r="H780" s="92"/>
      <c r="I780" s="93">
        <v>255</v>
      </c>
      <c r="J780" s="94" t="s">
        <v>1532</v>
      </c>
    </row>
    <row r="781" spans="2:10">
      <c r="B781" s="91">
        <f t="shared" si="14"/>
        <v>768</v>
      </c>
      <c r="C781" s="92"/>
      <c r="D781" s="92"/>
      <c r="E781" s="92"/>
      <c r="F781" s="92"/>
      <c r="G781" s="92" t="s">
        <v>1533</v>
      </c>
      <c r="H781" s="92"/>
      <c r="I781" s="93">
        <v>260</v>
      </c>
      <c r="J781" s="94" t="s">
        <v>1534</v>
      </c>
    </row>
    <row r="782" spans="2:10">
      <c r="B782" s="91">
        <f t="shared" si="14"/>
        <v>769</v>
      </c>
      <c r="C782" s="92"/>
      <c r="D782" s="92"/>
      <c r="E782" s="92"/>
      <c r="F782" s="92"/>
      <c r="G782" s="92" t="s">
        <v>1535</v>
      </c>
      <c r="H782" s="92"/>
      <c r="I782" s="93">
        <v>269</v>
      </c>
      <c r="J782" s="94" t="s">
        <v>1536</v>
      </c>
    </row>
    <row r="783" spans="2:10">
      <c r="B783" s="91">
        <f t="shared" si="14"/>
        <v>770</v>
      </c>
      <c r="C783" s="92"/>
      <c r="D783" s="92"/>
      <c r="E783" s="92"/>
      <c r="F783" s="92"/>
      <c r="G783" s="92" t="s">
        <v>1537</v>
      </c>
      <c r="H783" s="92"/>
      <c r="I783" s="93">
        <v>257</v>
      </c>
      <c r="J783" s="94" t="s">
        <v>1538</v>
      </c>
    </row>
    <row r="784" spans="2:10">
      <c r="B784" s="91">
        <f t="shared" si="14"/>
        <v>771</v>
      </c>
      <c r="C784" s="92"/>
      <c r="D784" s="92"/>
      <c r="E784" s="92"/>
      <c r="F784" s="92"/>
      <c r="G784" s="92" t="s">
        <v>1539</v>
      </c>
      <c r="H784" s="92"/>
      <c r="I784" s="93">
        <v>254</v>
      </c>
      <c r="J784" s="94" t="s">
        <v>1540</v>
      </c>
    </row>
    <row r="785" spans="2:10">
      <c r="B785" s="91">
        <f t="shared" si="14"/>
        <v>772</v>
      </c>
      <c r="C785" s="92"/>
      <c r="D785" s="92"/>
      <c r="E785" s="92"/>
      <c r="F785" s="92"/>
      <c r="G785" s="92" t="s">
        <v>1541</v>
      </c>
      <c r="H785" s="92"/>
      <c r="I785" s="93">
        <v>261</v>
      </c>
      <c r="J785" s="94" t="s">
        <v>1542</v>
      </c>
    </row>
    <row r="786" spans="2:10">
      <c r="B786" s="91">
        <f t="shared" si="14"/>
        <v>773</v>
      </c>
      <c r="C786" s="92"/>
      <c r="D786" s="92"/>
      <c r="E786" s="92"/>
      <c r="F786" s="92"/>
      <c r="G786" s="92" t="s">
        <v>1543</v>
      </c>
      <c r="H786" s="92"/>
      <c r="I786" s="93">
        <v>260</v>
      </c>
      <c r="J786" s="94" t="s">
        <v>1544</v>
      </c>
    </row>
    <row r="787" spans="2:10">
      <c r="B787" s="91">
        <f t="shared" si="14"/>
        <v>774</v>
      </c>
      <c r="C787" s="92"/>
      <c r="D787" s="92"/>
      <c r="E787" s="92"/>
      <c r="F787" s="92"/>
      <c r="G787" s="92" t="s">
        <v>1545</v>
      </c>
      <c r="H787" s="92"/>
      <c r="I787" s="93">
        <v>260</v>
      </c>
      <c r="J787" s="94" t="s">
        <v>1546</v>
      </c>
    </row>
    <row r="788" spans="2:10">
      <c r="B788" s="91">
        <f t="shared" si="14"/>
        <v>775</v>
      </c>
      <c r="C788" s="92"/>
      <c r="D788" s="92"/>
      <c r="E788" s="92"/>
      <c r="F788" s="92"/>
      <c r="G788" s="92" t="s">
        <v>1547</v>
      </c>
      <c r="H788" s="92"/>
      <c r="I788" s="93">
        <v>362</v>
      </c>
      <c r="J788" s="94" t="s">
        <v>1548</v>
      </c>
    </row>
    <row r="789" spans="2:10">
      <c r="B789" s="91">
        <f t="shared" si="14"/>
        <v>776</v>
      </c>
      <c r="C789" s="92"/>
      <c r="D789" s="92"/>
      <c r="E789" s="92"/>
      <c r="F789" s="92"/>
      <c r="G789" s="92" t="s">
        <v>1549</v>
      </c>
      <c r="H789" s="92"/>
      <c r="I789" s="93">
        <v>257</v>
      </c>
      <c r="J789" s="94" t="s">
        <v>1550</v>
      </c>
    </row>
    <row r="790" spans="2:10">
      <c r="B790" s="91">
        <f t="shared" si="14"/>
        <v>777</v>
      </c>
      <c r="C790" s="92"/>
      <c r="D790" s="92"/>
      <c r="E790" s="92"/>
      <c r="F790" s="92"/>
      <c r="G790" s="92" t="s">
        <v>1551</v>
      </c>
      <c r="H790" s="92"/>
      <c r="I790" s="93">
        <v>262</v>
      </c>
      <c r="J790" s="94" t="s">
        <v>1552</v>
      </c>
    </row>
    <row r="791" spans="2:10">
      <c r="B791" s="91">
        <f t="shared" si="14"/>
        <v>778</v>
      </c>
      <c r="C791" s="92"/>
      <c r="D791" s="92"/>
      <c r="E791" s="92"/>
      <c r="F791" s="92"/>
      <c r="G791" s="92" t="s">
        <v>1553</v>
      </c>
      <c r="H791" s="92"/>
      <c r="I791" s="93">
        <v>319</v>
      </c>
      <c r="J791" s="94" t="s">
        <v>1554</v>
      </c>
    </row>
    <row r="792" spans="2:10">
      <c r="B792" s="91">
        <f t="shared" si="14"/>
        <v>779</v>
      </c>
      <c r="C792" s="92"/>
      <c r="D792" s="92"/>
      <c r="E792" s="92"/>
      <c r="F792" s="92"/>
      <c r="G792" s="92" t="s">
        <v>1555</v>
      </c>
      <c r="H792" s="92"/>
      <c r="I792" s="93">
        <v>321</v>
      </c>
      <c r="J792" s="94" t="s">
        <v>1554</v>
      </c>
    </row>
    <row r="793" spans="2:10">
      <c r="B793" s="91">
        <f t="shared" si="14"/>
        <v>780</v>
      </c>
      <c r="C793" s="92"/>
      <c r="D793" s="92"/>
      <c r="E793" s="92"/>
      <c r="F793" s="92"/>
      <c r="G793" s="92" t="s">
        <v>1556</v>
      </c>
      <c r="H793" s="92"/>
      <c r="I793" s="93">
        <v>279</v>
      </c>
      <c r="J793" s="94" t="s">
        <v>1557</v>
      </c>
    </row>
    <row r="794" spans="2:10">
      <c r="B794" s="91">
        <f t="shared" si="14"/>
        <v>781</v>
      </c>
      <c r="C794" s="92"/>
      <c r="D794" s="92"/>
      <c r="E794" s="92"/>
      <c r="F794" s="92"/>
      <c r="G794" s="92" t="s">
        <v>1558</v>
      </c>
      <c r="H794" s="92"/>
      <c r="I794" s="93">
        <v>259</v>
      </c>
      <c r="J794" s="94" t="s">
        <v>1559</v>
      </c>
    </row>
    <row r="795" spans="2:10">
      <c r="B795" s="91">
        <f t="shared" si="14"/>
        <v>782</v>
      </c>
      <c r="C795" s="92"/>
      <c r="D795" s="92"/>
      <c r="E795" s="92"/>
      <c r="F795" s="92"/>
      <c r="G795" s="92" t="s">
        <v>1560</v>
      </c>
      <c r="H795" s="92"/>
      <c r="I795" s="93">
        <v>255</v>
      </c>
      <c r="J795" s="94" t="s">
        <v>1561</v>
      </c>
    </row>
    <row r="796" spans="2:10">
      <c r="B796" s="91">
        <f t="shared" si="14"/>
        <v>783</v>
      </c>
      <c r="C796" s="92"/>
      <c r="D796" s="92"/>
      <c r="E796" s="92"/>
      <c r="F796" s="92"/>
      <c r="G796" s="92" t="s">
        <v>1562</v>
      </c>
      <c r="H796" s="92"/>
      <c r="I796" s="93">
        <v>255</v>
      </c>
      <c r="J796" s="94" t="s">
        <v>1563</v>
      </c>
    </row>
    <row r="797" spans="2:10">
      <c r="B797" s="91">
        <f t="shared" si="14"/>
        <v>784</v>
      </c>
      <c r="C797" s="92"/>
      <c r="D797" s="92"/>
      <c r="E797" s="92"/>
      <c r="F797" s="92"/>
      <c r="G797" s="92" t="s">
        <v>1564</v>
      </c>
      <c r="H797" s="92"/>
      <c r="I797" s="93">
        <v>256</v>
      </c>
      <c r="J797" s="94" t="s">
        <v>1565</v>
      </c>
    </row>
    <row r="798" spans="2:10">
      <c r="B798" s="91">
        <f t="shared" si="14"/>
        <v>785</v>
      </c>
      <c r="C798" s="92"/>
      <c r="D798" s="92"/>
      <c r="E798" s="92"/>
      <c r="F798" s="92"/>
      <c r="G798" s="92" t="s">
        <v>1566</v>
      </c>
      <c r="H798" s="92"/>
      <c r="I798" s="93">
        <v>259</v>
      </c>
      <c r="J798" s="94" t="s">
        <v>1567</v>
      </c>
    </row>
    <row r="799" spans="2:10">
      <c r="B799" s="91">
        <f t="shared" si="14"/>
        <v>786</v>
      </c>
      <c r="C799" s="92"/>
      <c r="D799" s="92"/>
      <c r="E799" s="92"/>
      <c r="F799" s="92"/>
      <c r="G799" s="92" t="s">
        <v>1568</v>
      </c>
      <c r="H799" s="92"/>
      <c r="I799" s="93">
        <v>352</v>
      </c>
      <c r="J799" s="94" t="s">
        <v>1569</v>
      </c>
    </row>
    <row r="800" spans="2:10">
      <c r="B800" s="91">
        <f t="shared" si="14"/>
        <v>787</v>
      </c>
      <c r="C800" s="92"/>
      <c r="D800" s="92"/>
      <c r="E800" s="92"/>
      <c r="F800" s="92"/>
      <c r="G800" s="92" t="s">
        <v>1570</v>
      </c>
      <c r="H800" s="92"/>
      <c r="I800" s="93">
        <v>220</v>
      </c>
      <c r="J800" s="94" t="s">
        <v>1571</v>
      </c>
    </row>
    <row r="801" spans="2:10">
      <c r="B801" s="91">
        <f t="shared" si="14"/>
        <v>788</v>
      </c>
      <c r="C801" s="92"/>
      <c r="D801" s="92"/>
      <c r="E801" s="92"/>
      <c r="F801" s="92"/>
      <c r="G801" s="92" t="s">
        <v>1572</v>
      </c>
      <c r="H801" s="92"/>
      <c r="I801" s="93">
        <v>261</v>
      </c>
      <c r="J801" s="94" t="s">
        <v>1573</v>
      </c>
    </row>
    <row r="802" spans="2:10">
      <c r="B802" s="91">
        <f t="shared" si="14"/>
        <v>789</v>
      </c>
      <c r="C802" s="92"/>
      <c r="D802" s="92"/>
      <c r="E802" s="92"/>
      <c r="F802" s="92"/>
      <c r="G802" s="92" t="s">
        <v>1574</v>
      </c>
      <c r="H802" s="92"/>
      <c r="I802" s="93">
        <v>256</v>
      </c>
      <c r="J802" s="94" t="s">
        <v>1575</v>
      </c>
    </row>
    <row r="803" spans="2:10">
      <c r="B803" s="91">
        <f t="shared" si="14"/>
        <v>790</v>
      </c>
      <c r="C803" s="92"/>
      <c r="D803" s="92"/>
      <c r="E803" s="92"/>
      <c r="F803" s="92"/>
      <c r="G803" s="92" t="s">
        <v>1576</v>
      </c>
      <c r="H803" s="92"/>
      <c r="I803" s="93">
        <v>215</v>
      </c>
      <c r="J803" s="94" t="s">
        <v>1577</v>
      </c>
    </row>
    <row r="804" spans="2:10">
      <c r="B804" s="91">
        <f t="shared" si="14"/>
        <v>791</v>
      </c>
      <c r="C804" s="92"/>
      <c r="D804" s="92"/>
      <c r="E804" s="92"/>
      <c r="F804" s="92"/>
      <c r="G804" s="92" t="s">
        <v>1578</v>
      </c>
      <c r="H804" s="92"/>
      <c r="I804" s="93">
        <v>254</v>
      </c>
      <c r="J804" s="94" t="s">
        <v>1579</v>
      </c>
    </row>
    <row r="805" spans="2:10">
      <c r="B805" s="91">
        <f t="shared" si="14"/>
        <v>792</v>
      </c>
      <c r="C805" s="92"/>
      <c r="D805" s="92"/>
      <c r="E805" s="92"/>
      <c r="F805" s="92"/>
      <c r="G805" s="92" t="s">
        <v>1580</v>
      </c>
      <c r="H805" s="92"/>
      <c r="I805" s="93">
        <v>254</v>
      </c>
      <c r="J805" s="94" t="s">
        <v>1581</v>
      </c>
    </row>
    <row r="806" spans="2:10">
      <c r="B806" s="91">
        <f t="shared" si="14"/>
        <v>793</v>
      </c>
      <c r="C806" s="92"/>
      <c r="D806" s="92"/>
      <c r="E806" s="92"/>
      <c r="F806" s="92"/>
      <c r="G806" s="92" t="s">
        <v>1582</v>
      </c>
      <c r="H806" s="92"/>
      <c r="I806" s="93">
        <v>414</v>
      </c>
      <c r="J806" s="94" t="s">
        <v>1583</v>
      </c>
    </row>
    <row r="807" spans="2:10">
      <c r="B807" s="91">
        <f t="shared" si="14"/>
        <v>794</v>
      </c>
      <c r="C807" s="92"/>
      <c r="D807" s="92"/>
      <c r="E807" s="92"/>
      <c r="F807" s="92"/>
      <c r="G807" s="92" t="s">
        <v>1584</v>
      </c>
      <c r="H807" s="92"/>
      <c r="I807" s="93">
        <v>221</v>
      </c>
      <c r="J807" s="94" t="s">
        <v>1585</v>
      </c>
    </row>
    <row r="808" spans="2:10">
      <c r="B808" s="91">
        <f t="shared" si="14"/>
        <v>795</v>
      </c>
      <c r="C808" s="92"/>
      <c r="D808" s="92"/>
      <c r="E808" s="92"/>
      <c r="F808" s="92"/>
      <c r="G808" s="92" t="s">
        <v>1586</v>
      </c>
      <c r="H808" s="92"/>
      <c r="I808" s="93">
        <v>219</v>
      </c>
      <c r="J808" s="94" t="s">
        <v>1587</v>
      </c>
    </row>
    <row r="809" spans="2:10">
      <c r="B809" s="91">
        <f t="shared" si="14"/>
        <v>796</v>
      </c>
      <c r="C809" s="92"/>
      <c r="D809" s="92"/>
      <c r="E809" s="92"/>
      <c r="F809" s="92"/>
      <c r="G809" s="92" t="s">
        <v>1588</v>
      </c>
      <c r="H809" s="92"/>
      <c r="I809" s="93">
        <v>221</v>
      </c>
      <c r="J809" s="94" t="s">
        <v>1589</v>
      </c>
    </row>
    <row r="810" spans="2:10">
      <c r="B810" s="91">
        <f t="shared" si="14"/>
        <v>797</v>
      </c>
      <c r="C810" s="92"/>
      <c r="D810" s="92"/>
      <c r="E810" s="92"/>
      <c r="F810" s="92"/>
      <c r="G810" s="92" t="s">
        <v>1590</v>
      </c>
      <c r="H810" s="92"/>
      <c r="I810" s="93">
        <v>261</v>
      </c>
      <c r="J810" s="94" t="s">
        <v>1591</v>
      </c>
    </row>
    <row r="811" spans="2:10">
      <c r="B811" s="91">
        <f t="shared" si="14"/>
        <v>798</v>
      </c>
      <c r="C811" s="92"/>
      <c r="D811" s="92"/>
      <c r="E811" s="92"/>
      <c r="F811" s="92" t="s">
        <v>1592</v>
      </c>
      <c r="G811" s="92" t="s">
        <v>120</v>
      </c>
      <c r="H811" s="92"/>
      <c r="I811" s="93">
        <v>36</v>
      </c>
      <c r="J811" s="94" t="s">
        <v>121</v>
      </c>
    </row>
    <row r="812" spans="2:10">
      <c r="B812" s="91">
        <f t="shared" si="14"/>
        <v>799</v>
      </c>
      <c r="C812" s="92"/>
      <c r="D812" s="92"/>
      <c r="E812" s="92"/>
      <c r="F812" s="92"/>
      <c r="G812" s="92" t="s">
        <v>778</v>
      </c>
      <c r="H812" s="92"/>
      <c r="I812" s="93">
        <v>63</v>
      </c>
      <c r="J812" s="94" t="s">
        <v>382</v>
      </c>
    </row>
    <row r="813" spans="2:10">
      <c r="B813" s="91">
        <f t="shared" si="14"/>
        <v>800</v>
      </c>
      <c r="C813" s="92"/>
      <c r="D813" s="92"/>
      <c r="E813" s="92"/>
      <c r="F813" s="92"/>
      <c r="G813" s="92" t="s">
        <v>1593</v>
      </c>
      <c r="H813" s="92"/>
      <c r="I813" s="93">
        <v>126</v>
      </c>
      <c r="J813" s="94" t="s">
        <v>1594</v>
      </c>
    </row>
    <row r="814" spans="2:10">
      <c r="B814" s="91">
        <f t="shared" si="14"/>
        <v>801</v>
      </c>
      <c r="C814" s="92"/>
      <c r="D814" s="92"/>
      <c r="E814" s="92"/>
      <c r="F814" s="92"/>
      <c r="G814" s="92" t="s">
        <v>1595</v>
      </c>
      <c r="H814" s="92"/>
      <c r="I814" s="93">
        <v>426</v>
      </c>
      <c r="J814" s="94" t="s">
        <v>1596</v>
      </c>
    </row>
    <row r="815" spans="2:10">
      <c r="B815" s="91">
        <f t="shared" si="14"/>
        <v>802</v>
      </c>
      <c r="C815" s="92"/>
      <c r="D815" s="92"/>
      <c r="E815" s="92"/>
      <c r="F815" s="92"/>
      <c r="G815" s="92" t="s">
        <v>1597</v>
      </c>
      <c r="H815" s="92"/>
      <c r="I815" s="93">
        <v>341</v>
      </c>
      <c r="J815" s="94" t="s">
        <v>1598</v>
      </c>
    </row>
    <row r="816" spans="2:10">
      <c r="B816" s="91">
        <f t="shared" si="14"/>
        <v>803</v>
      </c>
      <c r="C816" s="92"/>
      <c r="D816" s="92"/>
      <c r="E816" s="92"/>
      <c r="F816" s="92"/>
      <c r="G816" s="92" t="s">
        <v>1599</v>
      </c>
      <c r="H816" s="92"/>
      <c r="I816" s="93">
        <v>513</v>
      </c>
      <c r="J816" s="94" t="s">
        <v>1600</v>
      </c>
    </row>
    <row r="817" spans="2:10">
      <c r="B817" s="91">
        <f t="shared" si="14"/>
        <v>804</v>
      </c>
      <c r="C817" s="92"/>
      <c r="D817" s="92"/>
      <c r="E817" s="92"/>
      <c r="F817" s="92"/>
      <c r="G817" s="92" t="s">
        <v>1601</v>
      </c>
      <c r="H817" s="92"/>
      <c r="I817" s="93">
        <v>426</v>
      </c>
      <c r="J817" s="94" t="s">
        <v>1442</v>
      </c>
    </row>
    <row r="818" spans="2:10">
      <c r="B818" s="91">
        <f t="shared" si="14"/>
        <v>805</v>
      </c>
      <c r="C818" s="92"/>
      <c r="D818" s="92"/>
      <c r="E818" s="92"/>
      <c r="F818" s="92"/>
      <c r="G818" s="92" t="s">
        <v>1602</v>
      </c>
      <c r="H818" s="92"/>
      <c r="I818" s="93">
        <v>308</v>
      </c>
      <c r="J818" s="94" t="s">
        <v>1603</v>
      </c>
    </row>
    <row r="819" spans="2:10">
      <c r="B819" s="91">
        <f t="shared" si="14"/>
        <v>806</v>
      </c>
      <c r="C819" s="92"/>
      <c r="D819" s="92"/>
      <c r="E819" s="92"/>
      <c r="F819" s="92"/>
      <c r="G819" s="92" t="s">
        <v>1604</v>
      </c>
      <c r="H819" s="92"/>
      <c r="I819" s="93">
        <v>622</v>
      </c>
      <c r="J819" s="94" t="s">
        <v>1605</v>
      </c>
    </row>
    <row r="820" spans="2:10">
      <c r="B820" s="91">
        <f t="shared" si="14"/>
        <v>807</v>
      </c>
      <c r="C820" s="92"/>
      <c r="D820" s="92"/>
      <c r="E820" s="92"/>
      <c r="F820" s="92"/>
      <c r="G820" s="92" t="s">
        <v>1606</v>
      </c>
      <c r="H820" s="92"/>
      <c r="I820" s="93">
        <v>364</v>
      </c>
      <c r="J820" s="94" t="s">
        <v>1607</v>
      </c>
    </row>
    <row r="821" spans="2:10">
      <c r="B821" s="91">
        <f t="shared" si="14"/>
        <v>808</v>
      </c>
      <c r="C821" s="92"/>
      <c r="D821" s="92"/>
      <c r="E821" s="92"/>
      <c r="F821" s="92"/>
      <c r="G821" s="92" t="s">
        <v>1608</v>
      </c>
      <c r="H821" s="92"/>
      <c r="I821" s="93">
        <v>309</v>
      </c>
      <c r="J821" s="94" t="s">
        <v>1609</v>
      </c>
    </row>
    <row r="822" spans="2:10">
      <c r="B822" s="91">
        <f t="shared" si="14"/>
        <v>809</v>
      </c>
      <c r="C822" s="92"/>
      <c r="D822" s="92"/>
      <c r="E822" s="92"/>
      <c r="F822" s="92"/>
      <c r="G822" s="92" t="s">
        <v>1610</v>
      </c>
      <c r="H822" s="92"/>
      <c r="I822" s="93">
        <v>1085</v>
      </c>
      <c r="J822" s="94" t="s">
        <v>1611</v>
      </c>
    </row>
    <row r="823" spans="2:10">
      <c r="B823" s="91">
        <f t="shared" si="14"/>
        <v>810</v>
      </c>
      <c r="C823" s="92"/>
      <c r="D823" s="92"/>
      <c r="E823" s="92"/>
      <c r="F823" s="92"/>
      <c r="G823" s="92" t="s">
        <v>1612</v>
      </c>
      <c r="H823" s="92"/>
      <c r="I823" s="93">
        <v>893</v>
      </c>
      <c r="J823" s="94" t="s">
        <v>1613</v>
      </c>
    </row>
    <row r="824" spans="2:10">
      <c r="B824" s="91">
        <f t="shared" si="14"/>
        <v>811</v>
      </c>
      <c r="C824" s="92"/>
      <c r="D824" s="92"/>
      <c r="E824" s="92"/>
      <c r="F824" s="92"/>
      <c r="G824" s="92" t="s">
        <v>1614</v>
      </c>
      <c r="H824" s="92"/>
      <c r="I824" s="93">
        <v>473</v>
      </c>
      <c r="J824" s="94" t="s">
        <v>1615</v>
      </c>
    </row>
    <row r="825" spans="2:10">
      <c r="B825" s="91">
        <f t="shared" si="14"/>
        <v>812</v>
      </c>
      <c r="C825" s="92"/>
      <c r="D825" s="92"/>
      <c r="E825" s="92"/>
      <c r="F825" s="92"/>
      <c r="G825" s="92" t="s">
        <v>1616</v>
      </c>
      <c r="H825" s="92"/>
      <c r="I825" s="93">
        <v>458</v>
      </c>
      <c r="J825" s="94" t="s">
        <v>1617</v>
      </c>
    </row>
    <row r="826" spans="2:10">
      <c r="B826" s="91">
        <f t="shared" ref="B826:B867" si="15">B825+1</f>
        <v>813</v>
      </c>
      <c r="C826" s="92"/>
      <c r="D826" s="92"/>
      <c r="E826" s="92"/>
      <c r="F826" s="92"/>
      <c r="G826" s="92" t="s">
        <v>1618</v>
      </c>
      <c r="H826" s="92"/>
      <c r="I826" s="93">
        <v>454</v>
      </c>
      <c r="J826" s="94" t="s">
        <v>1619</v>
      </c>
    </row>
    <row r="827" spans="2:10">
      <c r="B827" s="91">
        <f t="shared" si="15"/>
        <v>814</v>
      </c>
      <c r="C827" s="92"/>
      <c r="D827" s="92"/>
      <c r="E827" s="92"/>
      <c r="F827" s="92"/>
      <c r="G827" s="92" t="s">
        <v>1620</v>
      </c>
      <c r="H827" s="92"/>
      <c r="I827" s="93">
        <v>500</v>
      </c>
      <c r="J827" s="94" t="s">
        <v>1621</v>
      </c>
    </row>
    <row r="828" spans="2:10">
      <c r="B828" s="91">
        <f t="shared" si="15"/>
        <v>815</v>
      </c>
      <c r="C828" s="92"/>
      <c r="D828" s="92"/>
      <c r="E828" s="92"/>
      <c r="F828" s="92"/>
      <c r="G828" s="92" t="s">
        <v>1622</v>
      </c>
      <c r="H828" s="92"/>
      <c r="I828" s="93">
        <v>500</v>
      </c>
      <c r="J828" s="94" t="s">
        <v>1623</v>
      </c>
    </row>
    <row r="829" spans="2:10">
      <c r="B829" s="91">
        <f t="shared" si="15"/>
        <v>816</v>
      </c>
      <c r="C829" s="92"/>
      <c r="D829" s="92"/>
      <c r="E829" s="92"/>
      <c r="F829" s="92"/>
      <c r="G829" s="92" t="s">
        <v>1624</v>
      </c>
      <c r="H829" s="92"/>
      <c r="I829" s="93">
        <v>291</v>
      </c>
      <c r="J829" s="94" t="s">
        <v>1625</v>
      </c>
    </row>
    <row r="830" spans="2:10">
      <c r="B830" s="91">
        <f t="shared" si="15"/>
        <v>817</v>
      </c>
      <c r="C830" s="92"/>
      <c r="D830" s="92"/>
      <c r="E830" s="92"/>
      <c r="F830" s="92"/>
      <c r="G830" s="92" t="s">
        <v>1626</v>
      </c>
      <c r="H830" s="92"/>
      <c r="I830" s="93">
        <v>810</v>
      </c>
      <c r="J830" s="94" t="s">
        <v>1627</v>
      </c>
    </row>
    <row r="831" spans="2:10">
      <c r="B831" s="91">
        <f t="shared" si="15"/>
        <v>818</v>
      </c>
      <c r="C831" s="92"/>
      <c r="D831" s="92"/>
      <c r="E831" s="92"/>
      <c r="F831" s="92"/>
      <c r="G831" s="92" t="s">
        <v>1628</v>
      </c>
      <c r="H831" s="92"/>
      <c r="I831" s="93">
        <v>258</v>
      </c>
      <c r="J831" s="94" t="s">
        <v>1629</v>
      </c>
    </row>
    <row r="832" spans="2:10">
      <c r="B832" s="91">
        <f t="shared" si="15"/>
        <v>819</v>
      </c>
      <c r="C832" s="92"/>
      <c r="D832" s="92"/>
      <c r="E832" s="92"/>
      <c r="F832" s="92"/>
      <c r="G832" s="92" t="s">
        <v>1630</v>
      </c>
      <c r="H832" s="92"/>
      <c r="I832" s="93">
        <v>1364</v>
      </c>
      <c r="J832" s="94" t="s">
        <v>1631</v>
      </c>
    </row>
    <row r="833" spans="2:10">
      <c r="B833" s="91">
        <f t="shared" si="15"/>
        <v>820</v>
      </c>
      <c r="C833" s="92"/>
      <c r="D833" s="92"/>
      <c r="E833" s="92"/>
      <c r="F833" s="92"/>
      <c r="G833" s="92" t="s">
        <v>1632</v>
      </c>
      <c r="H833" s="92"/>
      <c r="I833" s="93">
        <v>429</v>
      </c>
      <c r="J833" s="94" t="s">
        <v>1633</v>
      </c>
    </row>
    <row r="834" spans="2:10">
      <c r="B834" s="91">
        <f t="shared" si="15"/>
        <v>821</v>
      </c>
      <c r="C834" s="92"/>
      <c r="D834" s="92"/>
      <c r="E834" s="92"/>
      <c r="F834" s="92"/>
      <c r="G834" s="92" t="s">
        <v>1634</v>
      </c>
      <c r="H834" s="92"/>
      <c r="I834" s="93">
        <v>452</v>
      </c>
      <c r="J834" s="94" t="s">
        <v>1635</v>
      </c>
    </row>
    <row r="835" spans="2:10">
      <c r="B835" s="91">
        <f t="shared" si="15"/>
        <v>822</v>
      </c>
      <c r="C835" s="92"/>
      <c r="D835" s="92"/>
      <c r="E835" s="92"/>
      <c r="F835" s="92"/>
      <c r="G835" s="92" t="s">
        <v>1636</v>
      </c>
      <c r="H835" s="92"/>
      <c r="I835" s="93">
        <v>455</v>
      </c>
      <c r="J835" s="94" t="s">
        <v>1637</v>
      </c>
    </row>
    <row r="836" spans="2:10">
      <c r="B836" s="91">
        <f t="shared" si="15"/>
        <v>823</v>
      </c>
      <c r="C836" s="92"/>
      <c r="D836" s="92"/>
      <c r="E836" s="92"/>
      <c r="F836" s="92"/>
      <c r="G836" s="92" t="s">
        <v>1638</v>
      </c>
      <c r="H836" s="92"/>
      <c r="I836" s="93">
        <v>452</v>
      </c>
      <c r="J836" s="94" t="s">
        <v>1639</v>
      </c>
    </row>
    <row r="837" spans="2:10">
      <c r="B837" s="91">
        <f t="shared" si="15"/>
        <v>824</v>
      </c>
      <c r="C837" s="92"/>
      <c r="D837" s="92"/>
      <c r="E837" s="92"/>
      <c r="F837" s="92"/>
      <c r="G837" s="92" t="s">
        <v>1640</v>
      </c>
      <c r="H837" s="92"/>
      <c r="I837" s="93">
        <v>434</v>
      </c>
      <c r="J837" s="94" t="s">
        <v>1641</v>
      </c>
    </row>
    <row r="838" spans="2:10">
      <c r="B838" s="91">
        <f t="shared" si="15"/>
        <v>825</v>
      </c>
      <c r="C838" s="92"/>
      <c r="D838" s="92"/>
      <c r="E838" s="92"/>
      <c r="F838" s="92"/>
      <c r="G838" s="92" t="s">
        <v>1642</v>
      </c>
      <c r="H838" s="92"/>
      <c r="I838" s="93">
        <v>485</v>
      </c>
      <c r="J838" s="94" t="s">
        <v>1643</v>
      </c>
    </row>
    <row r="839" spans="2:10">
      <c r="B839" s="91">
        <f t="shared" si="15"/>
        <v>826</v>
      </c>
      <c r="C839" s="92"/>
      <c r="D839" s="92"/>
      <c r="E839" s="92"/>
      <c r="F839" s="92"/>
      <c r="G839" s="92" t="s">
        <v>1644</v>
      </c>
      <c r="H839" s="92"/>
      <c r="I839" s="93">
        <v>469</v>
      </c>
      <c r="J839" s="94" t="s">
        <v>1645</v>
      </c>
    </row>
    <row r="840" spans="2:10">
      <c r="B840" s="91">
        <f t="shared" si="15"/>
        <v>827</v>
      </c>
      <c r="C840" s="92"/>
      <c r="D840" s="92"/>
      <c r="E840" s="92"/>
      <c r="F840" s="92"/>
      <c r="G840" s="92" t="s">
        <v>1646</v>
      </c>
      <c r="H840" s="92"/>
      <c r="I840" s="93">
        <v>451</v>
      </c>
      <c r="J840" s="94" t="s">
        <v>1647</v>
      </c>
    </row>
    <row r="841" spans="2:10">
      <c r="B841" s="91">
        <f t="shared" si="15"/>
        <v>828</v>
      </c>
      <c r="C841" s="92"/>
      <c r="D841" s="92"/>
      <c r="E841" s="92"/>
      <c r="F841" s="92"/>
      <c r="G841" s="92" t="s">
        <v>1648</v>
      </c>
      <c r="H841" s="92"/>
      <c r="I841" s="93">
        <v>448</v>
      </c>
      <c r="J841" s="94" t="s">
        <v>1649</v>
      </c>
    </row>
    <row r="842" spans="2:10">
      <c r="B842" s="91">
        <f t="shared" si="15"/>
        <v>829</v>
      </c>
      <c r="C842" s="92"/>
      <c r="D842" s="92"/>
      <c r="E842" s="92"/>
      <c r="F842" s="92"/>
      <c r="G842" s="92" t="s">
        <v>1650</v>
      </c>
      <c r="H842" s="92"/>
      <c r="I842" s="93">
        <v>499</v>
      </c>
      <c r="J842" s="94" t="s">
        <v>1651</v>
      </c>
    </row>
    <row r="843" spans="2:10">
      <c r="B843" s="91">
        <f t="shared" si="15"/>
        <v>830</v>
      </c>
      <c r="C843" s="92"/>
      <c r="D843" s="92"/>
      <c r="E843" s="92"/>
      <c r="F843" s="92"/>
      <c r="G843" s="92" t="s">
        <v>1652</v>
      </c>
      <c r="H843" s="92"/>
      <c r="I843" s="93">
        <v>499</v>
      </c>
      <c r="J843" s="94" t="s">
        <v>1653</v>
      </c>
    </row>
    <row r="844" spans="2:10">
      <c r="B844" s="91">
        <f t="shared" si="15"/>
        <v>831</v>
      </c>
      <c r="C844" s="92"/>
      <c r="D844" s="92"/>
      <c r="E844" s="92"/>
      <c r="F844" s="92"/>
      <c r="G844" s="92" t="s">
        <v>1654</v>
      </c>
      <c r="H844" s="92"/>
      <c r="I844" s="93">
        <v>603</v>
      </c>
      <c r="J844" s="94" t="s">
        <v>1655</v>
      </c>
    </row>
    <row r="845" spans="2:10">
      <c r="B845" s="91">
        <f t="shared" si="15"/>
        <v>832</v>
      </c>
      <c r="C845" s="92"/>
      <c r="D845" s="92"/>
      <c r="E845" s="92"/>
      <c r="F845" s="92"/>
      <c r="G845" s="92" t="s">
        <v>1656</v>
      </c>
      <c r="H845" s="92"/>
      <c r="I845" s="93">
        <v>458</v>
      </c>
      <c r="J845" s="94" t="s">
        <v>1657</v>
      </c>
    </row>
    <row r="846" spans="2:10">
      <c r="B846" s="91">
        <f t="shared" si="15"/>
        <v>833</v>
      </c>
      <c r="C846" s="92"/>
      <c r="D846" s="92"/>
      <c r="E846" s="92"/>
      <c r="F846" s="92"/>
      <c r="G846" s="92" t="s">
        <v>811</v>
      </c>
      <c r="H846" s="92"/>
      <c r="I846" s="93">
        <v>457</v>
      </c>
      <c r="J846" s="94" t="s">
        <v>1658</v>
      </c>
    </row>
    <row r="847" spans="2:10">
      <c r="B847" s="91">
        <f t="shared" si="15"/>
        <v>834</v>
      </c>
      <c r="C847" s="92"/>
      <c r="D847" s="92"/>
      <c r="E847" s="92"/>
      <c r="F847" s="92"/>
      <c r="G847" s="92" t="s">
        <v>1659</v>
      </c>
      <c r="H847" s="92"/>
      <c r="I847" s="93">
        <v>445</v>
      </c>
      <c r="J847" s="94" t="s">
        <v>1660</v>
      </c>
    </row>
    <row r="848" spans="2:10">
      <c r="B848" s="91">
        <f t="shared" si="15"/>
        <v>835</v>
      </c>
      <c r="C848" s="92"/>
      <c r="D848" s="92"/>
      <c r="E848" s="92"/>
      <c r="F848" s="92"/>
      <c r="G848" s="92" t="s">
        <v>1661</v>
      </c>
      <c r="H848" s="92"/>
      <c r="I848" s="93">
        <v>476</v>
      </c>
      <c r="J848" s="94" t="s">
        <v>1662</v>
      </c>
    </row>
    <row r="849" spans="2:10">
      <c r="B849" s="91">
        <f t="shared" si="15"/>
        <v>836</v>
      </c>
      <c r="C849" s="92"/>
      <c r="D849" s="92"/>
      <c r="E849" s="92"/>
      <c r="F849" s="92"/>
      <c r="G849" s="92" t="s">
        <v>1663</v>
      </c>
      <c r="H849" s="92"/>
      <c r="I849" s="93">
        <v>554</v>
      </c>
      <c r="J849" s="94" t="s">
        <v>1662</v>
      </c>
    </row>
    <row r="850" spans="2:10">
      <c r="B850" s="91">
        <f t="shared" si="15"/>
        <v>837</v>
      </c>
      <c r="C850" s="92"/>
      <c r="D850" s="92"/>
      <c r="E850" s="92"/>
      <c r="F850" s="92"/>
      <c r="G850" s="92" t="s">
        <v>1664</v>
      </c>
      <c r="H850" s="92"/>
      <c r="I850" s="93">
        <v>518</v>
      </c>
      <c r="J850" s="94" t="s">
        <v>1665</v>
      </c>
    </row>
    <row r="851" spans="2:10">
      <c r="B851" s="91">
        <f t="shared" si="15"/>
        <v>838</v>
      </c>
      <c r="C851" s="92"/>
      <c r="D851" s="92"/>
      <c r="E851" s="92"/>
      <c r="F851" s="92"/>
      <c r="G851" s="92" t="s">
        <v>1666</v>
      </c>
      <c r="H851" s="92"/>
      <c r="I851" s="93">
        <v>513</v>
      </c>
      <c r="J851" s="94" t="s">
        <v>1667</v>
      </c>
    </row>
    <row r="852" spans="2:10">
      <c r="B852" s="91">
        <f t="shared" si="15"/>
        <v>839</v>
      </c>
      <c r="C852" s="92"/>
      <c r="D852" s="92"/>
      <c r="E852" s="92"/>
      <c r="F852" s="92"/>
      <c r="G852" s="92" t="s">
        <v>1668</v>
      </c>
      <c r="H852" s="92"/>
      <c r="I852" s="93">
        <v>467</v>
      </c>
      <c r="J852" s="94" t="s">
        <v>1669</v>
      </c>
    </row>
    <row r="853" spans="2:10">
      <c r="B853" s="91">
        <f t="shared" si="15"/>
        <v>840</v>
      </c>
      <c r="C853" s="92"/>
      <c r="D853" s="92"/>
      <c r="E853" s="92"/>
      <c r="F853" s="92"/>
      <c r="G853" s="92" t="s">
        <v>1670</v>
      </c>
      <c r="H853" s="92"/>
      <c r="I853" s="93">
        <v>467</v>
      </c>
      <c r="J853" s="94" t="s">
        <v>1671</v>
      </c>
    </row>
    <row r="854" spans="2:10">
      <c r="B854" s="91">
        <f t="shared" si="15"/>
        <v>841</v>
      </c>
      <c r="C854" s="92"/>
      <c r="D854" s="92"/>
      <c r="E854" s="92"/>
      <c r="F854" s="92"/>
      <c r="G854" s="92" t="s">
        <v>1672</v>
      </c>
      <c r="H854" s="92"/>
      <c r="I854" s="93">
        <v>483</v>
      </c>
      <c r="J854" s="94" t="s">
        <v>1673</v>
      </c>
    </row>
    <row r="855" spans="2:10">
      <c r="B855" s="91">
        <f t="shared" si="15"/>
        <v>842</v>
      </c>
      <c r="C855" s="92"/>
      <c r="D855" s="92"/>
      <c r="E855" s="92"/>
      <c r="F855" s="92"/>
      <c r="G855" s="92" t="s">
        <v>1674</v>
      </c>
      <c r="H855" s="92"/>
      <c r="I855" s="93">
        <v>513</v>
      </c>
      <c r="J855" s="94" t="s">
        <v>1675</v>
      </c>
    </row>
    <row r="856" spans="2:10">
      <c r="B856" s="91">
        <f t="shared" si="15"/>
        <v>843</v>
      </c>
      <c r="C856" s="92"/>
      <c r="D856" s="92"/>
      <c r="E856" s="92"/>
      <c r="F856" s="92"/>
      <c r="G856" s="92" t="s">
        <v>1676</v>
      </c>
      <c r="H856" s="92"/>
      <c r="I856" s="93">
        <v>577</v>
      </c>
      <c r="J856" s="94" t="s">
        <v>1677</v>
      </c>
    </row>
    <row r="857" spans="2:10">
      <c r="B857" s="91">
        <f t="shared" si="15"/>
        <v>844</v>
      </c>
      <c r="C857" s="92"/>
      <c r="D857" s="92"/>
      <c r="E857" s="92"/>
      <c r="F857" s="92"/>
      <c r="G857" s="92" t="s">
        <v>1678</v>
      </c>
      <c r="H857" s="92"/>
      <c r="I857" s="93">
        <v>330</v>
      </c>
      <c r="J857" s="94" t="s">
        <v>1679</v>
      </c>
    </row>
    <row r="858" spans="2:10">
      <c r="B858" s="91">
        <f t="shared" si="15"/>
        <v>845</v>
      </c>
      <c r="C858" s="92"/>
      <c r="D858" s="92"/>
      <c r="E858" s="92"/>
      <c r="F858" s="92"/>
      <c r="G858" s="92" t="s">
        <v>1680</v>
      </c>
      <c r="H858" s="92"/>
      <c r="I858" s="93">
        <v>402</v>
      </c>
      <c r="J858" s="94" t="s">
        <v>1681</v>
      </c>
    </row>
    <row r="859" spans="2:10">
      <c r="B859" s="91">
        <f t="shared" si="15"/>
        <v>846</v>
      </c>
      <c r="C859" s="92"/>
      <c r="D859" s="92"/>
      <c r="E859" s="92"/>
      <c r="F859" s="92"/>
      <c r="G859" s="92" t="s">
        <v>1682</v>
      </c>
      <c r="H859" s="92"/>
      <c r="I859" s="93">
        <v>367</v>
      </c>
      <c r="J859" s="94" t="s">
        <v>1683</v>
      </c>
    </row>
    <row r="860" spans="2:10">
      <c r="B860" s="91">
        <f t="shared" si="15"/>
        <v>847</v>
      </c>
      <c r="C860" s="92"/>
      <c r="D860" s="92"/>
      <c r="E860" s="92"/>
      <c r="F860" s="92"/>
      <c r="G860" s="92" t="s">
        <v>1684</v>
      </c>
      <c r="H860" s="92"/>
      <c r="I860" s="93">
        <v>269</v>
      </c>
      <c r="J860" s="94" t="s">
        <v>1685</v>
      </c>
    </row>
    <row r="861" spans="2:10">
      <c r="B861" s="91">
        <f t="shared" si="15"/>
        <v>848</v>
      </c>
      <c r="C861" s="92"/>
      <c r="D861" s="92"/>
      <c r="E861" s="92"/>
      <c r="F861" s="92"/>
      <c r="G861" s="92" t="s">
        <v>1686</v>
      </c>
      <c r="H861" s="92"/>
      <c r="I861" s="93">
        <v>455</v>
      </c>
      <c r="J861" s="94" t="s">
        <v>1687</v>
      </c>
    </row>
    <row r="862" spans="2:10">
      <c r="B862" s="91">
        <f t="shared" si="15"/>
        <v>849</v>
      </c>
      <c r="C862" s="92"/>
      <c r="D862" s="92"/>
      <c r="E862" s="92"/>
      <c r="F862" s="92"/>
      <c r="G862" s="92" t="s">
        <v>1688</v>
      </c>
      <c r="H862" s="92"/>
      <c r="I862" s="93">
        <v>455</v>
      </c>
      <c r="J862" s="94" t="s">
        <v>1689</v>
      </c>
    </row>
    <row r="863" spans="2:10">
      <c r="B863" s="91">
        <f t="shared" si="15"/>
        <v>850</v>
      </c>
      <c r="C863" s="92"/>
      <c r="D863" s="92"/>
      <c r="E863" s="92"/>
      <c r="F863" s="92"/>
      <c r="G863" s="92" t="s">
        <v>1690</v>
      </c>
      <c r="H863" s="92"/>
      <c r="I863" s="93">
        <v>783</v>
      </c>
      <c r="J863" s="94" t="s">
        <v>1691</v>
      </c>
    </row>
    <row r="864" spans="2:10">
      <c r="B864" s="91">
        <f t="shared" si="15"/>
        <v>851</v>
      </c>
      <c r="C864" s="92"/>
      <c r="D864" s="92"/>
      <c r="E864" s="92"/>
      <c r="F864" s="92"/>
      <c r="G864" s="92" t="s">
        <v>1692</v>
      </c>
      <c r="H864" s="92"/>
      <c r="I864" s="93">
        <v>415</v>
      </c>
      <c r="J864" s="94" t="s">
        <v>1693</v>
      </c>
    </row>
    <row r="865" spans="2:10">
      <c r="B865" s="91">
        <f t="shared" si="15"/>
        <v>852</v>
      </c>
      <c r="C865" s="92"/>
      <c r="D865" s="92"/>
      <c r="E865" s="92"/>
      <c r="F865" s="92"/>
      <c r="G865" s="92" t="s">
        <v>1694</v>
      </c>
      <c r="H865" s="92"/>
      <c r="I865" s="93">
        <v>413</v>
      </c>
      <c r="J865" s="94" t="s">
        <v>1695</v>
      </c>
    </row>
    <row r="866" spans="2:10">
      <c r="B866" s="91">
        <f t="shared" si="15"/>
        <v>853</v>
      </c>
      <c r="C866" s="92"/>
      <c r="D866" s="92"/>
      <c r="E866" s="92"/>
      <c r="F866" s="92"/>
      <c r="G866" s="92" t="s">
        <v>1696</v>
      </c>
      <c r="H866" s="92"/>
      <c r="I866" s="93">
        <v>406</v>
      </c>
      <c r="J866" s="94" t="s">
        <v>1697</v>
      </c>
    </row>
    <row r="867" spans="2:10">
      <c r="B867" s="91">
        <f t="shared" si="15"/>
        <v>854</v>
      </c>
      <c r="C867" s="92"/>
      <c r="D867" s="92"/>
      <c r="E867" s="92"/>
      <c r="F867" s="92"/>
      <c r="G867" s="92" t="s">
        <v>1698</v>
      </c>
      <c r="H867" s="92"/>
      <c r="I867" s="93">
        <v>438</v>
      </c>
      <c r="J867" s="94" t="s">
        <v>1699</v>
      </c>
    </row>
    <row r="868" spans="2:10">
      <c r="B868" s="95"/>
      <c r="C868" s="96"/>
      <c r="D868" s="97"/>
      <c r="E868" s="98"/>
      <c r="F868" s="98"/>
      <c r="G868" s="98"/>
      <c r="H868" s="98" t="s">
        <v>132</v>
      </c>
      <c r="I868" s="98">
        <f>SUM(I752:I867)</f>
        <v>44772</v>
      </c>
      <c r="J868" s="99"/>
    </row>
    <row r="869" spans="2:10">
      <c r="B869" s="91">
        <f>B867+1</f>
        <v>855</v>
      </c>
      <c r="C869" s="92" t="s">
        <v>1700</v>
      </c>
      <c r="D869" s="92"/>
      <c r="E869" s="92" t="s">
        <v>1701</v>
      </c>
      <c r="F869" s="92" t="s">
        <v>1702</v>
      </c>
      <c r="G869" s="92" t="s">
        <v>145</v>
      </c>
      <c r="H869" s="92"/>
      <c r="I869" s="93">
        <v>35</v>
      </c>
      <c r="J869" s="94" t="s">
        <v>121</v>
      </c>
    </row>
    <row r="870" spans="2:10">
      <c r="B870" s="91">
        <f t="shared" ref="B870:B876" si="16">B869+1</f>
        <v>856</v>
      </c>
      <c r="C870" s="92"/>
      <c r="D870" s="92"/>
      <c r="E870" s="92"/>
      <c r="F870" s="92"/>
      <c r="G870" s="92" t="s">
        <v>1703</v>
      </c>
      <c r="H870" s="92"/>
      <c r="I870" s="93">
        <v>330</v>
      </c>
      <c r="J870" s="94" t="s">
        <v>1704</v>
      </c>
    </row>
    <row r="871" spans="2:10">
      <c r="B871" s="91">
        <f t="shared" si="16"/>
        <v>857</v>
      </c>
      <c r="C871" s="92"/>
      <c r="D871" s="92"/>
      <c r="E871" s="92"/>
      <c r="F871" s="92"/>
      <c r="G871" s="92" t="s">
        <v>1705</v>
      </c>
      <c r="H871" s="92"/>
      <c r="I871" s="93">
        <v>68</v>
      </c>
      <c r="J871" s="94" t="s">
        <v>1706</v>
      </c>
    </row>
    <row r="872" spans="2:10">
      <c r="B872" s="91">
        <f t="shared" si="16"/>
        <v>858</v>
      </c>
      <c r="C872" s="92"/>
      <c r="D872" s="92"/>
      <c r="E872" s="92"/>
      <c r="F872" s="92"/>
      <c r="G872" s="92" t="s">
        <v>1707</v>
      </c>
      <c r="H872" s="92"/>
      <c r="I872" s="93">
        <v>62</v>
      </c>
      <c r="J872" s="94" t="s">
        <v>1708</v>
      </c>
    </row>
    <row r="873" spans="2:10">
      <c r="B873" s="91">
        <f t="shared" si="16"/>
        <v>859</v>
      </c>
      <c r="C873" s="92"/>
      <c r="D873" s="92"/>
      <c r="E873" s="92"/>
      <c r="F873" s="92" t="s">
        <v>1709</v>
      </c>
      <c r="G873" s="92" t="s">
        <v>145</v>
      </c>
      <c r="H873" s="92"/>
      <c r="I873" s="93">
        <v>35</v>
      </c>
      <c r="J873" s="94" t="s">
        <v>121</v>
      </c>
    </row>
    <row r="874" spans="2:10">
      <c r="B874" s="91">
        <f t="shared" si="16"/>
        <v>860</v>
      </c>
      <c r="C874" s="92"/>
      <c r="D874" s="92"/>
      <c r="E874" s="92"/>
      <c r="F874" s="92"/>
      <c r="G874" s="92" t="s">
        <v>1710</v>
      </c>
      <c r="H874" s="92"/>
      <c r="I874" s="93">
        <v>277</v>
      </c>
      <c r="J874" s="94" t="s">
        <v>1711</v>
      </c>
    </row>
    <row r="875" spans="2:10">
      <c r="B875" s="91">
        <f t="shared" si="16"/>
        <v>861</v>
      </c>
      <c r="C875" s="92"/>
      <c r="D875" s="92"/>
      <c r="E875" s="92"/>
      <c r="F875" s="92"/>
      <c r="G875" s="92" t="s">
        <v>1712</v>
      </c>
      <c r="H875" s="92"/>
      <c r="I875" s="93">
        <v>133</v>
      </c>
      <c r="J875" s="94" t="s">
        <v>825</v>
      </c>
    </row>
    <row r="876" spans="2:10">
      <c r="B876" s="91">
        <f t="shared" si="16"/>
        <v>862</v>
      </c>
      <c r="C876" s="92"/>
      <c r="D876" s="92"/>
      <c r="E876" s="92"/>
      <c r="F876" s="92"/>
      <c r="G876" s="92" t="s">
        <v>1713</v>
      </c>
      <c r="H876" s="92"/>
      <c r="I876" s="93">
        <v>236</v>
      </c>
      <c r="J876" s="94" t="s">
        <v>1714</v>
      </c>
    </row>
    <row r="877" spans="2:10">
      <c r="B877" s="95"/>
      <c r="C877" s="96"/>
      <c r="D877" s="97"/>
      <c r="E877" s="98"/>
      <c r="F877" s="98"/>
      <c r="G877" s="98"/>
      <c r="H877" s="98" t="s">
        <v>132</v>
      </c>
      <c r="I877" s="98">
        <f>SUM(I869:I876)</f>
        <v>1176</v>
      </c>
      <c r="J877" s="99"/>
    </row>
    <row r="878" spans="2:10">
      <c r="D878" s="103"/>
      <c r="E878" s="104"/>
      <c r="F878" s="104"/>
      <c r="G878" s="104"/>
      <c r="H878" s="104" t="s">
        <v>1715</v>
      </c>
      <c r="I878" s="105">
        <f>SUM(I4:I877)/2</f>
        <v>592285</v>
      </c>
      <c r="J878" s="106"/>
    </row>
    <row r="879" spans="2:10">
      <c r="J879" s="106"/>
    </row>
    <row r="880" spans="2:10">
      <c r="J880" s="106"/>
    </row>
    <row r="881" spans="10:10">
      <c r="J881" s="106"/>
    </row>
    <row r="882" spans="10:10">
      <c r="J882" s="106"/>
    </row>
    <row r="883" spans="10:10">
      <c r="J883" s="106"/>
    </row>
    <row r="884" spans="10:10">
      <c r="J884" s="106"/>
    </row>
    <row r="885" spans="10:10">
      <c r="J885" s="106"/>
    </row>
    <row r="886" spans="10:10">
      <c r="J886" s="106"/>
    </row>
    <row r="887" spans="10:10">
      <c r="J887" s="106"/>
    </row>
    <row r="888" spans="10:10">
      <c r="J888" s="106"/>
    </row>
    <row r="889" spans="10:10">
      <c r="J889" s="106"/>
    </row>
    <row r="890" spans="10:10">
      <c r="J890" s="106"/>
    </row>
    <row r="891" spans="10:10">
      <c r="J891" s="106"/>
    </row>
    <row r="892" spans="10:10">
      <c r="J892" s="106"/>
    </row>
    <row r="893" spans="10:10">
      <c r="J893" s="106"/>
    </row>
    <row r="894" spans="10:10">
      <c r="J894" s="106"/>
    </row>
    <row r="895" spans="10:10">
      <c r="J895" s="106"/>
    </row>
    <row r="896" spans="10:10">
      <c r="J896" s="106"/>
    </row>
    <row r="897" spans="10:10">
      <c r="J897" s="106"/>
    </row>
    <row r="898" spans="10:10">
      <c r="J898" s="106"/>
    </row>
    <row r="899" spans="10:10">
      <c r="J899" s="106"/>
    </row>
    <row r="900" spans="10:10">
      <c r="J900" s="106"/>
    </row>
    <row r="901" spans="10:10">
      <c r="J901" s="106"/>
    </row>
    <row r="902" spans="10:10">
      <c r="J902" s="106"/>
    </row>
    <row r="903" spans="10:10">
      <c r="J903" s="106"/>
    </row>
    <row r="904" spans="10:10">
      <c r="J904" s="106"/>
    </row>
    <row r="905" spans="10:10">
      <c r="J905" s="106"/>
    </row>
    <row r="906" spans="10:10">
      <c r="J906" s="106"/>
    </row>
    <row r="907" spans="10:10">
      <c r="J907" s="106"/>
    </row>
    <row r="908" spans="10:10">
      <c r="J908" s="106"/>
    </row>
    <row r="909" spans="10:10">
      <c r="J909" s="106"/>
    </row>
    <row r="910" spans="10:10">
      <c r="J910" s="106"/>
    </row>
    <row r="911" spans="10:10">
      <c r="J911" s="106"/>
    </row>
    <row r="912" spans="10:10">
      <c r="J912" s="106"/>
    </row>
    <row r="913" spans="10:10">
      <c r="J913" s="106"/>
    </row>
    <row r="914" spans="10:10">
      <c r="J914" s="106"/>
    </row>
    <row r="915" spans="10:10">
      <c r="J915" s="106"/>
    </row>
    <row r="916" spans="10:10">
      <c r="J916" s="106"/>
    </row>
    <row r="917" spans="10:10">
      <c r="J917" s="106"/>
    </row>
    <row r="918" spans="10:10">
      <c r="J918" s="106"/>
    </row>
    <row r="919" spans="10:10">
      <c r="J919" s="106"/>
    </row>
    <row r="920" spans="10:10">
      <c r="J920" s="106"/>
    </row>
    <row r="921" spans="10:10">
      <c r="J921" s="106"/>
    </row>
    <row r="922" spans="10:10">
      <c r="J922" s="106"/>
    </row>
    <row r="923" spans="10:10">
      <c r="J923" s="106"/>
    </row>
    <row r="924" spans="10:10">
      <c r="J924" s="106"/>
    </row>
    <row r="925" spans="10:10">
      <c r="J925" s="106"/>
    </row>
    <row r="926" spans="10:10">
      <c r="J926" s="106"/>
    </row>
    <row r="927" spans="10:10">
      <c r="J927" s="106"/>
    </row>
    <row r="928" spans="10:10">
      <c r="J928" s="106"/>
    </row>
    <row r="929" spans="10:10">
      <c r="J929" s="106"/>
    </row>
    <row r="930" spans="10:10">
      <c r="J930" s="106"/>
    </row>
    <row r="931" spans="10:10">
      <c r="J931" s="106"/>
    </row>
    <row r="932" spans="10:10">
      <c r="J932" s="106"/>
    </row>
    <row r="933" spans="10:10">
      <c r="J933" s="106"/>
    </row>
    <row r="934" spans="10:10">
      <c r="J934" s="106"/>
    </row>
    <row r="935" spans="10:10">
      <c r="J935" s="106"/>
    </row>
    <row r="936" spans="10:10">
      <c r="J936" s="106"/>
    </row>
    <row r="937" spans="10:10">
      <c r="J937" s="106"/>
    </row>
    <row r="938" spans="10:10">
      <c r="J938" s="106"/>
    </row>
    <row r="939" spans="10:10">
      <c r="J939" s="106"/>
    </row>
    <row r="940" spans="10:10">
      <c r="J940" s="106"/>
    </row>
    <row r="941" spans="10:10">
      <c r="J941" s="106"/>
    </row>
    <row r="942" spans="10:10">
      <c r="J942" s="106"/>
    </row>
    <row r="943" spans="10:10">
      <c r="J943" s="106"/>
    </row>
    <row r="944" spans="10:10">
      <c r="J944" s="106"/>
    </row>
    <row r="945" spans="10:10">
      <c r="J945" s="106"/>
    </row>
    <row r="946" spans="10:10">
      <c r="J946" s="106"/>
    </row>
    <row r="947" spans="10:10">
      <c r="J947" s="106"/>
    </row>
    <row r="948" spans="10:10">
      <c r="J948" s="106"/>
    </row>
    <row r="949" spans="10:10">
      <c r="J949" s="106"/>
    </row>
    <row r="950" spans="10:10">
      <c r="J950" s="106"/>
    </row>
    <row r="951" spans="10:10">
      <c r="J951" s="106"/>
    </row>
    <row r="952" spans="10:10">
      <c r="J952" s="106"/>
    </row>
    <row r="953" spans="10:10">
      <c r="J953" s="106"/>
    </row>
    <row r="954" spans="10:10">
      <c r="J954" s="106"/>
    </row>
    <row r="955" spans="10:10">
      <c r="J955" s="106"/>
    </row>
    <row r="956" spans="10:10">
      <c r="J956" s="106"/>
    </row>
    <row r="957" spans="10:10">
      <c r="J957" s="106"/>
    </row>
    <row r="958" spans="10:10">
      <c r="J958" s="106"/>
    </row>
    <row r="959" spans="10:10">
      <c r="J959" s="106"/>
    </row>
    <row r="960" spans="10:10">
      <c r="J960" s="106"/>
    </row>
    <row r="961" spans="10:10">
      <c r="J961" s="106"/>
    </row>
    <row r="962" spans="10:10">
      <c r="J962" s="106"/>
    </row>
    <row r="963" spans="10:10">
      <c r="J963" s="106"/>
    </row>
    <row r="964" spans="10:10">
      <c r="J964" s="106"/>
    </row>
    <row r="965" spans="10:10">
      <c r="J965" s="106"/>
    </row>
    <row r="966" spans="10:10">
      <c r="J966" s="106"/>
    </row>
    <row r="967" spans="10:10">
      <c r="J967" s="106"/>
    </row>
    <row r="968" spans="10:10">
      <c r="J968" s="106"/>
    </row>
    <row r="969" spans="10:10">
      <c r="J969" s="106"/>
    </row>
    <row r="970" spans="10:10">
      <c r="J970" s="106"/>
    </row>
    <row r="971" spans="10:10">
      <c r="J971" s="106"/>
    </row>
    <row r="972" spans="10:10">
      <c r="J972" s="106"/>
    </row>
    <row r="973" spans="10:10">
      <c r="J973" s="106"/>
    </row>
    <row r="974" spans="10:10">
      <c r="J974" s="106"/>
    </row>
    <row r="975" spans="10:10">
      <c r="J975" s="106"/>
    </row>
    <row r="976" spans="10:10">
      <c r="J976" s="106"/>
    </row>
    <row r="977" spans="10:10">
      <c r="J977" s="106"/>
    </row>
    <row r="978" spans="10:10">
      <c r="J978" s="106"/>
    </row>
    <row r="979" spans="10:10">
      <c r="J979" s="106"/>
    </row>
    <row r="980" spans="10:10">
      <c r="J980" s="106"/>
    </row>
    <row r="981" spans="10:10">
      <c r="J981" s="106"/>
    </row>
    <row r="982" spans="10:10">
      <c r="J982" s="106"/>
    </row>
    <row r="983" spans="10:10">
      <c r="J983" s="106"/>
    </row>
    <row r="984" spans="10:10">
      <c r="J984" s="106"/>
    </row>
    <row r="985" spans="10:10">
      <c r="J985" s="106"/>
    </row>
    <row r="986" spans="10:10">
      <c r="J986" s="106"/>
    </row>
    <row r="987" spans="10:10">
      <c r="J987" s="106"/>
    </row>
    <row r="988" spans="10:10">
      <c r="J988" s="106"/>
    </row>
    <row r="989" spans="10:10">
      <c r="J989" s="106"/>
    </row>
    <row r="990" spans="10:10">
      <c r="J990" s="106"/>
    </row>
    <row r="991" spans="10:10">
      <c r="J991" s="106"/>
    </row>
    <row r="992" spans="10:10">
      <c r="J992" s="106"/>
    </row>
    <row r="993" spans="10:10">
      <c r="J993" s="106"/>
    </row>
    <row r="994" spans="10:10">
      <c r="J994" s="106"/>
    </row>
    <row r="995" spans="10:10">
      <c r="J995" s="106"/>
    </row>
    <row r="996" spans="10:10">
      <c r="J996" s="106"/>
    </row>
    <row r="997" spans="10:10">
      <c r="J997" s="106"/>
    </row>
    <row r="998" spans="10:10">
      <c r="J998" s="106"/>
    </row>
    <row r="999" spans="10:10">
      <c r="J999" s="106"/>
    </row>
    <row r="1000" spans="10:10">
      <c r="J1000" s="106"/>
    </row>
    <row r="1001" spans="10:10">
      <c r="J1001" s="106"/>
    </row>
    <row r="1002" spans="10:10">
      <c r="J1002" s="106"/>
    </row>
    <row r="1003" spans="10:10">
      <c r="J1003" s="106"/>
    </row>
    <row r="1004" spans="10:10">
      <c r="J1004" s="106"/>
    </row>
    <row r="1005" spans="10:10">
      <c r="J1005" s="106"/>
    </row>
    <row r="1006" spans="10:10">
      <c r="J1006" s="106"/>
    </row>
    <row r="1007" spans="10:10">
      <c r="J1007" s="106"/>
    </row>
    <row r="1008" spans="10:10">
      <c r="J1008" s="106"/>
    </row>
    <row r="1009" spans="10:10">
      <c r="J1009" s="106"/>
    </row>
    <row r="1010" spans="10:10">
      <c r="J1010" s="106"/>
    </row>
    <row r="1011" spans="10:10">
      <c r="J1011" s="106"/>
    </row>
    <row r="1012" spans="10:10">
      <c r="J1012" s="106"/>
    </row>
    <row r="1013" spans="10:10">
      <c r="J1013" s="106"/>
    </row>
    <row r="1014" spans="10:10">
      <c r="J1014" s="106"/>
    </row>
    <row r="1015" spans="10:10">
      <c r="J1015" s="106"/>
    </row>
    <row r="1016" spans="10:10">
      <c r="J1016" s="106"/>
    </row>
    <row r="1017" spans="10:10">
      <c r="J1017" s="106"/>
    </row>
    <row r="1018" spans="10:10">
      <c r="J1018" s="106"/>
    </row>
    <row r="1019" spans="10:10">
      <c r="J1019" s="106"/>
    </row>
    <row r="1020" spans="10:10">
      <c r="J1020" s="106"/>
    </row>
    <row r="1021" spans="10:10">
      <c r="J1021" s="106"/>
    </row>
    <row r="1022" spans="10:10">
      <c r="J1022" s="106"/>
    </row>
    <row r="1023" spans="10:10">
      <c r="J1023" s="106"/>
    </row>
    <row r="1024" spans="10:10">
      <c r="J1024" s="106"/>
    </row>
    <row r="1025" spans="10:10">
      <c r="J1025" s="106"/>
    </row>
    <row r="1026" spans="10:10">
      <c r="J1026" s="106"/>
    </row>
    <row r="1027" spans="10:10">
      <c r="J1027" s="106"/>
    </row>
    <row r="1028" spans="10:10">
      <c r="J1028" s="106"/>
    </row>
    <row r="1029" spans="10:10">
      <c r="J1029" s="106"/>
    </row>
    <row r="1030" spans="10:10">
      <c r="J1030" s="106"/>
    </row>
    <row r="1031" spans="10:10">
      <c r="J1031" s="106"/>
    </row>
    <row r="1032" spans="10:10">
      <c r="J1032" s="106"/>
    </row>
    <row r="1033" spans="10:10">
      <c r="J1033" s="106"/>
    </row>
    <row r="1034" spans="10:10">
      <c r="J1034" s="106"/>
    </row>
    <row r="1035" spans="10:10">
      <c r="J1035" s="106"/>
    </row>
    <row r="1036" spans="10:10">
      <c r="J1036" s="106"/>
    </row>
    <row r="1037" spans="10:10">
      <c r="J1037" s="106"/>
    </row>
    <row r="1038" spans="10:10">
      <c r="J1038" s="106"/>
    </row>
    <row r="1039" spans="10:10">
      <c r="J1039" s="106"/>
    </row>
    <row r="1040" spans="10:10">
      <c r="J1040" s="106"/>
    </row>
    <row r="1041" spans="10:10">
      <c r="J1041" s="106"/>
    </row>
    <row r="1042" spans="10:10">
      <c r="J1042" s="106"/>
    </row>
    <row r="1043" spans="10:10">
      <c r="J1043" s="106"/>
    </row>
    <row r="1044" spans="10:10">
      <c r="J1044" s="106"/>
    </row>
    <row r="1045" spans="10:10">
      <c r="J1045" s="106"/>
    </row>
    <row r="1046" spans="10:10">
      <c r="J1046" s="106"/>
    </row>
    <row r="1047" spans="10:10">
      <c r="J1047" s="106"/>
    </row>
    <row r="1048" spans="10:10">
      <c r="J1048" s="106"/>
    </row>
    <row r="1049" spans="10:10">
      <c r="J1049" s="106"/>
    </row>
    <row r="1050" spans="10:10">
      <c r="J1050" s="106"/>
    </row>
    <row r="1051" spans="10:10">
      <c r="J1051" s="106"/>
    </row>
    <row r="1052" spans="10:10">
      <c r="J1052" s="106"/>
    </row>
    <row r="1053" spans="10:10">
      <c r="J1053" s="106"/>
    </row>
    <row r="1054" spans="10:10">
      <c r="J1054" s="106"/>
    </row>
    <row r="1055" spans="10:10">
      <c r="J1055" s="106"/>
    </row>
    <row r="1056" spans="10:10">
      <c r="J1056" s="106"/>
    </row>
    <row r="1057" spans="10:10">
      <c r="J1057" s="106"/>
    </row>
    <row r="1058" spans="10:10">
      <c r="J1058" s="106"/>
    </row>
    <row r="1059" spans="10:10">
      <c r="J1059" s="106"/>
    </row>
    <row r="1060" spans="10:10">
      <c r="J1060" s="106"/>
    </row>
    <row r="1061" spans="10:10">
      <c r="J1061" s="106"/>
    </row>
    <row r="1062" spans="10:10">
      <c r="J1062" s="106"/>
    </row>
    <row r="1063" spans="10:10">
      <c r="J1063" s="106"/>
    </row>
    <row r="1064" spans="10:10">
      <c r="J1064" s="106"/>
    </row>
    <row r="1065" spans="10:10">
      <c r="J1065" s="106"/>
    </row>
    <row r="1066" spans="10:10">
      <c r="J1066" s="106"/>
    </row>
    <row r="1067" spans="10:10">
      <c r="J1067" s="106"/>
    </row>
    <row r="1068" spans="10:10">
      <c r="J1068" s="106"/>
    </row>
    <row r="1069" spans="10:10">
      <c r="J1069" s="106"/>
    </row>
    <row r="1070" spans="10:10">
      <c r="J1070" s="106"/>
    </row>
    <row r="1071" spans="10:10">
      <c r="J1071" s="106"/>
    </row>
    <row r="1072" spans="10:10">
      <c r="J1072" s="106"/>
    </row>
    <row r="1073" spans="10:10">
      <c r="J1073" s="106"/>
    </row>
    <row r="1074" spans="10:10">
      <c r="J1074" s="106"/>
    </row>
    <row r="1075" spans="10:10">
      <c r="J1075" s="106"/>
    </row>
    <row r="1076" spans="10:10">
      <c r="J1076" s="106"/>
    </row>
    <row r="1077" spans="10:10">
      <c r="J1077" s="106"/>
    </row>
    <row r="1078" spans="10:10">
      <c r="J1078" s="106"/>
    </row>
    <row r="1079" spans="10:10">
      <c r="J1079" s="106"/>
    </row>
    <row r="1080" spans="10:10">
      <c r="J1080" s="106"/>
    </row>
    <row r="1081" spans="10:10">
      <c r="J1081" s="106"/>
    </row>
    <row r="1082" spans="10:10">
      <c r="J1082" s="106"/>
    </row>
    <row r="1083" spans="10:10">
      <c r="J1083" s="106"/>
    </row>
    <row r="1084" spans="10:10">
      <c r="J1084" s="106"/>
    </row>
    <row r="1085" spans="10:10">
      <c r="J1085" s="106"/>
    </row>
    <row r="1086" spans="10:10">
      <c r="J1086" s="106"/>
    </row>
    <row r="1087" spans="10:10">
      <c r="J1087" s="106"/>
    </row>
    <row r="1088" spans="10:10">
      <c r="J1088" s="106"/>
    </row>
    <row r="1089" spans="10:10">
      <c r="J1089" s="106"/>
    </row>
    <row r="1090" spans="10:10">
      <c r="J1090" s="106"/>
    </row>
    <row r="1091" spans="10:10">
      <c r="J1091" s="106"/>
    </row>
    <row r="1092" spans="10:10">
      <c r="J1092" s="106"/>
    </row>
    <row r="1093" spans="10:10">
      <c r="J1093" s="106"/>
    </row>
    <row r="1094" spans="10:10">
      <c r="J1094" s="106"/>
    </row>
    <row r="1095" spans="10:10">
      <c r="J1095" s="106"/>
    </row>
    <row r="1096" spans="10:10">
      <c r="J1096" s="106"/>
    </row>
    <row r="1097" spans="10:10">
      <c r="J1097" s="106"/>
    </row>
    <row r="1098" spans="10:10">
      <c r="J1098" s="106"/>
    </row>
    <row r="1099" spans="10:10">
      <c r="J1099" s="106"/>
    </row>
    <row r="1100" spans="10:10">
      <c r="J1100" s="106"/>
    </row>
    <row r="1101" spans="10:10">
      <c r="J1101" s="106"/>
    </row>
    <row r="1102" spans="10:10">
      <c r="J1102" s="106"/>
    </row>
    <row r="1103" spans="10:10">
      <c r="J1103" s="106"/>
    </row>
    <row r="1104" spans="10:10">
      <c r="J1104" s="106"/>
    </row>
    <row r="1105" spans="10:10">
      <c r="J1105" s="106"/>
    </row>
    <row r="1106" spans="10:10">
      <c r="J1106" s="106"/>
    </row>
    <row r="1107" spans="10:10">
      <c r="J1107" s="106"/>
    </row>
    <row r="1108" spans="10:10">
      <c r="J1108" s="106"/>
    </row>
    <row r="1109" spans="10:10">
      <c r="J1109" s="106"/>
    </row>
    <row r="1110" spans="10:10">
      <c r="J1110" s="106"/>
    </row>
    <row r="1111" spans="10:10">
      <c r="J1111" s="106"/>
    </row>
    <row r="1112" spans="10:10">
      <c r="J1112" s="106"/>
    </row>
    <row r="1113" spans="10:10">
      <c r="J1113" s="106"/>
    </row>
    <row r="1114" spans="10:10">
      <c r="J1114" s="106"/>
    </row>
    <row r="1115" spans="10:10">
      <c r="J1115" s="106"/>
    </row>
    <row r="1116" spans="10:10">
      <c r="J1116" s="106"/>
    </row>
    <row r="1117" spans="10:10">
      <c r="J1117" s="106"/>
    </row>
    <row r="1118" spans="10:10">
      <c r="J1118" s="106"/>
    </row>
    <row r="1119" spans="10:10">
      <c r="J1119" s="106"/>
    </row>
    <row r="1120" spans="10:10">
      <c r="J1120" s="106"/>
    </row>
    <row r="1121" spans="10:10">
      <c r="J1121" s="106"/>
    </row>
    <row r="1122" spans="10:10">
      <c r="J1122" s="106"/>
    </row>
    <row r="1123" spans="10:10">
      <c r="J1123" s="106"/>
    </row>
    <row r="1124" spans="10:10">
      <c r="J1124" s="106"/>
    </row>
    <row r="1125" spans="10:10">
      <c r="J1125" s="106"/>
    </row>
    <row r="1126" spans="10:10">
      <c r="J1126" s="106"/>
    </row>
    <row r="1127" spans="10:10">
      <c r="J1127" s="106"/>
    </row>
    <row r="1128" spans="10:10">
      <c r="J1128" s="106"/>
    </row>
    <row r="1129" spans="10:10">
      <c r="J1129" s="106"/>
    </row>
    <row r="1130" spans="10:10">
      <c r="J1130" s="106"/>
    </row>
    <row r="1131" spans="10:10">
      <c r="J1131" s="106"/>
    </row>
    <row r="1132" spans="10:10">
      <c r="J1132" s="106"/>
    </row>
    <row r="1133" spans="10:10">
      <c r="J1133" s="106"/>
    </row>
    <row r="1134" spans="10:10">
      <c r="J1134" s="106"/>
    </row>
    <row r="1135" spans="10:10">
      <c r="J1135" s="106"/>
    </row>
    <row r="1136" spans="10:10">
      <c r="J1136" s="106"/>
    </row>
    <row r="1137" spans="10:10">
      <c r="J1137" s="106"/>
    </row>
    <row r="1138" spans="10:10">
      <c r="J1138" s="106"/>
    </row>
    <row r="1139" spans="10:10">
      <c r="J1139" s="106"/>
    </row>
    <row r="1140" spans="10:10">
      <c r="J1140" s="106"/>
    </row>
    <row r="1141" spans="10:10">
      <c r="J1141" s="106"/>
    </row>
    <row r="1142" spans="10:10">
      <c r="J1142" s="106"/>
    </row>
    <row r="1143" spans="10:10">
      <c r="J1143" s="106"/>
    </row>
    <row r="1144" spans="10:10">
      <c r="J1144" s="106"/>
    </row>
    <row r="1145" spans="10:10">
      <c r="J1145" s="106"/>
    </row>
    <row r="1146" spans="10:10">
      <c r="J1146" s="106"/>
    </row>
    <row r="1147" spans="10:10">
      <c r="J1147" s="106"/>
    </row>
    <row r="1148" spans="10:10">
      <c r="J1148" s="106"/>
    </row>
    <row r="1149" spans="10:10">
      <c r="J1149" s="106"/>
    </row>
    <row r="1150" spans="10:10">
      <c r="J1150" s="106"/>
    </row>
    <row r="1151" spans="10:10">
      <c r="J1151" s="106"/>
    </row>
    <row r="1152" spans="10:10">
      <c r="J1152" s="106"/>
    </row>
    <row r="1153" spans="10:10">
      <c r="J1153" s="106"/>
    </row>
    <row r="1154" spans="10:10">
      <c r="J1154" s="106"/>
    </row>
    <row r="1155" spans="10:10">
      <c r="J1155" s="106"/>
    </row>
    <row r="1156" spans="10:10">
      <c r="J1156" s="106"/>
    </row>
    <row r="1157" spans="10:10">
      <c r="J1157" s="106"/>
    </row>
    <row r="1158" spans="10:10">
      <c r="J1158" s="106"/>
    </row>
    <row r="1159" spans="10:10">
      <c r="J1159" s="106"/>
    </row>
    <row r="1160" spans="10:10">
      <c r="J1160" s="106"/>
    </row>
    <row r="1161" spans="10:10">
      <c r="J1161" s="106"/>
    </row>
    <row r="1162" spans="10:10">
      <c r="J1162" s="106"/>
    </row>
    <row r="1163" spans="10:10">
      <c r="J1163" s="106"/>
    </row>
    <row r="1164" spans="10:10">
      <c r="J1164" s="106"/>
    </row>
    <row r="1165" spans="10:10">
      <c r="J1165" s="106"/>
    </row>
    <row r="1166" spans="10:10">
      <c r="J1166" s="106"/>
    </row>
    <row r="1167" spans="10:10">
      <c r="J1167" s="106"/>
    </row>
    <row r="1168" spans="10:10">
      <c r="J1168" s="106"/>
    </row>
    <row r="1169" spans="10:10">
      <c r="J1169" s="106"/>
    </row>
    <row r="1170" spans="10:10">
      <c r="J1170" s="106"/>
    </row>
    <row r="1171" spans="10:10">
      <c r="J1171" s="106"/>
    </row>
    <row r="1172" spans="10:10">
      <c r="J1172" s="106"/>
    </row>
    <row r="1173" spans="10:10">
      <c r="J1173" s="106"/>
    </row>
    <row r="1174" spans="10:10">
      <c r="J1174" s="106"/>
    </row>
    <row r="1175" spans="10:10">
      <c r="J1175" s="106"/>
    </row>
    <row r="1176" spans="10:10">
      <c r="J1176" s="106"/>
    </row>
    <row r="1177" spans="10:10">
      <c r="J1177" s="106"/>
    </row>
    <row r="1178" spans="10:10">
      <c r="J1178" s="106"/>
    </row>
    <row r="1179" spans="10:10">
      <c r="J1179" s="106"/>
    </row>
    <row r="1180" spans="10:10">
      <c r="J1180" s="106"/>
    </row>
    <row r="1181" spans="10:10">
      <c r="J1181" s="106"/>
    </row>
    <row r="1182" spans="10:10">
      <c r="J1182" s="106"/>
    </row>
    <row r="1183" spans="10:10">
      <c r="J1183" s="106"/>
    </row>
    <row r="1184" spans="10:10">
      <c r="J1184" s="106"/>
    </row>
    <row r="1185" spans="10:10">
      <c r="J1185" s="106"/>
    </row>
    <row r="1186" spans="10:10">
      <c r="J1186" s="106"/>
    </row>
    <row r="1187" spans="10:10">
      <c r="J1187" s="106"/>
    </row>
    <row r="1188" spans="10:10">
      <c r="J1188" s="106"/>
    </row>
    <row r="1189" spans="10:10">
      <c r="J1189" s="106"/>
    </row>
    <row r="1190" spans="10:10">
      <c r="J1190" s="106"/>
    </row>
    <row r="1191" spans="10:10">
      <c r="J1191" s="106"/>
    </row>
    <row r="1192" spans="10:10">
      <c r="J1192" s="106"/>
    </row>
    <row r="1193" spans="10:10">
      <c r="J1193" s="106"/>
    </row>
    <row r="1194" spans="10:10">
      <c r="J1194" s="106"/>
    </row>
    <row r="1195" spans="10:10">
      <c r="J1195" s="106"/>
    </row>
    <row r="1196" spans="10:10">
      <c r="J1196" s="106"/>
    </row>
    <row r="1197" spans="10:10">
      <c r="J1197" s="106"/>
    </row>
    <row r="1198" spans="10:10">
      <c r="J1198" s="106"/>
    </row>
    <row r="1199" spans="10:10">
      <c r="J1199" s="106"/>
    </row>
    <row r="1200" spans="10:10">
      <c r="J1200" s="106"/>
    </row>
    <row r="1201" spans="10:10">
      <c r="J1201" s="106"/>
    </row>
    <row r="1202" spans="10:10">
      <c r="J1202" s="106"/>
    </row>
    <row r="1203" spans="10:10">
      <c r="J1203" s="106"/>
    </row>
    <row r="1204" spans="10:10">
      <c r="J1204" s="106"/>
    </row>
    <row r="1205" spans="10:10">
      <c r="J1205" s="106"/>
    </row>
    <row r="1206" spans="10:10">
      <c r="J1206" s="106"/>
    </row>
    <row r="1207" spans="10:10">
      <c r="J1207" s="106"/>
    </row>
    <row r="1208" spans="10:10">
      <c r="J1208" s="106"/>
    </row>
    <row r="1209" spans="10:10">
      <c r="J1209" s="106"/>
    </row>
    <row r="1210" spans="10:10">
      <c r="J1210" s="106"/>
    </row>
    <row r="1211" spans="10:10">
      <c r="J1211" s="106"/>
    </row>
    <row r="1212" spans="10:10">
      <c r="J1212" s="106"/>
    </row>
    <row r="1213" spans="10:10">
      <c r="J1213" s="106"/>
    </row>
    <row r="1214" spans="10:10">
      <c r="J1214" s="106"/>
    </row>
    <row r="1215" spans="10:10">
      <c r="J1215" s="106"/>
    </row>
    <row r="1216" spans="10:10">
      <c r="J1216" s="106"/>
    </row>
    <row r="1217" spans="10:10">
      <c r="J1217" s="106"/>
    </row>
    <row r="1218" spans="10:10">
      <c r="J1218" s="106"/>
    </row>
    <row r="1219" spans="10:10">
      <c r="J1219" s="106"/>
    </row>
    <row r="1220" spans="10:10">
      <c r="J1220" s="106"/>
    </row>
    <row r="1221" spans="10:10">
      <c r="J1221" s="106"/>
    </row>
    <row r="1222" spans="10:10">
      <c r="J1222" s="106"/>
    </row>
    <row r="1223" spans="10:10">
      <c r="J1223" s="106"/>
    </row>
    <row r="1224" spans="10:10">
      <c r="J1224" s="106"/>
    </row>
    <row r="1225" spans="10:10">
      <c r="J1225" s="106"/>
    </row>
    <row r="1226" spans="10:10">
      <c r="J1226" s="106"/>
    </row>
    <row r="1227" spans="10:10">
      <c r="J1227" s="106"/>
    </row>
    <row r="1228" spans="10:10">
      <c r="J1228" s="106"/>
    </row>
    <row r="1229" spans="10:10">
      <c r="J1229" s="106"/>
    </row>
    <row r="1230" spans="10:10">
      <c r="J1230" s="106"/>
    </row>
    <row r="1231" spans="10:10">
      <c r="J1231" s="106"/>
    </row>
    <row r="1232" spans="10:10">
      <c r="J1232" s="106"/>
    </row>
    <row r="1233" spans="10:10">
      <c r="J1233" s="106"/>
    </row>
    <row r="1234" spans="10:10">
      <c r="J1234" s="106"/>
    </row>
    <row r="1235" spans="10:10">
      <c r="J1235" s="106"/>
    </row>
    <row r="1236" spans="10:10">
      <c r="J1236" s="106"/>
    </row>
    <row r="1237" spans="10:10">
      <c r="J1237" s="106"/>
    </row>
    <row r="1238" spans="10:10">
      <c r="J1238" s="106"/>
    </row>
    <row r="1239" spans="10:10">
      <c r="J1239" s="106"/>
    </row>
    <row r="1240" spans="10:10">
      <c r="J1240" s="106"/>
    </row>
    <row r="1241" spans="10:10">
      <c r="J1241" s="106"/>
    </row>
    <row r="1242" spans="10:10">
      <c r="J1242" s="106"/>
    </row>
    <row r="1243" spans="10:10">
      <c r="J1243" s="106"/>
    </row>
    <row r="1244" spans="10:10">
      <c r="J1244" s="106"/>
    </row>
    <row r="1245" spans="10:10">
      <c r="J1245" s="106"/>
    </row>
    <row r="1246" spans="10:10">
      <c r="J1246" s="106"/>
    </row>
    <row r="1247" spans="10:10">
      <c r="J1247" s="106"/>
    </row>
    <row r="1248" spans="10:10">
      <c r="J1248" s="106"/>
    </row>
    <row r="1249" spans="10:10">
      <c r="J1249" s="106"/>
    </row>
    <row r="1250" spans="10:10">
      <c r="J1250" s="106"/>
    </row>
    <row r="1251" spans="10:10">
      <c r="J1251" s="106"/>
    </row>
    <row r="1252" spans="10:10">
      <c r="J1252" s="106"/>
    </row>
    <row r="1253" spans="10:10">
      <c r="J1253" s="106"/>
    </row>
    <row r="1254" spans="10:10">
      <c r="J1254" s="106"/>
    </row>
    <row r="1255" spans="10:10">
      <c r="J1255" s="106"/>
    </row>
    <row r="1256" spans="10:10">
      <c r="J1256" s="106"/>
    </row>
    <row r="1257" spans="10:10">
      <c r="J1257" s="106"/>
    </row>
    <row r="1258" spans="10:10">
      <c r="J1258" s="106"/>
    </row>
    <row r="1259" spans="10:10">
      <c r="J1259" s="106"/>
    </row>
    <row r="1260" spans="10:10">
      <c r="J1260" s="106"/>
    </row>
    <row r="1261" spans="10:10">
      <c r="J1261" s="106"/>
    </row>
    <row r="1262" spans="10:10">
      <c r="J1262" s="106"/>
    </row>
    <row r="1263" spans="10:10">
      <c r="J1263" s="106"/>
    </row>
    <row r="1264" spans="10:10">
      <c r="J1264" s="106"/>
    </row>
    <row r="1265" spans="10:10">
      <c r="J1265" s="106"/>
    </row>
    <row r="1266" spans="10:10">
      <c r="J1266" s="106"/>
    </row>
    <row r="1267" spans="10:10">
      <c r="J1267" s="106"/>
    </row>
    <row r="1268" spans="10:10">
      <c r="J1268" s="106"/>
    </row>
    <row r="1269" spans="10:10">
      <c r="J1269" s="106"/>
    </row>
    <row r="1270" spans="10:10">
      <c r="J1270" s="106"/>
    </row>
    <row r="1271" spans="10:10">
      <c r="J1271" s="106"/>
    </row>
    <row r="1272" spans="10:10">
      <c r="J1272" s="106"/>
    </row>
    <row r="1273" spans="10:10">
      <c r="J1273" s="106"/>
    </row>
    <row r="1274" spans="10:10">
      <c r="J1274" s="106"/>
    </row>
    <row r="1275" spans="10:10">
      <c r="J1275" s="106"/>
    </row>
    <row r="1276" spans="10:10">
      <c r="J1276" s="106"/>
    </row>
    <row r="1277" spans="10:10">
      <c r="J1277" s="106"/>
    </row>
    <row r="1278" spans="10:10">
      <c r="J1278" s="106"/>
    </row>
    <row r="1279" spans="10:10">
      <c r="J1279" s="106"/>
    </row>
    <row r="1280" spans="10:10">
      <c r="J1280" s="106"/>
    </row>
    <row r="1281" spans="10:10">
      <c r="J1281" s="106"/>
    </row>
    <row r="1282" spans="10:10">
      <c r="J1282" s="106"/>
    </row>
    <row r="1283" spans="10:10">
      <c r="J1283" s="106"/>
    </row>
    <row r="1284" spans="10:10">
      <c r="J1284" s="106"/>
    </row>
    <row r="1285" spans="10:10">
      <c r="J1285" s="106"/>
    </row>
    <row r="1286" spans="10:10">
      <c r="J1286" s="106"/>
    </row>
    <row r="1287" spans="10:10">
      <c r="J1287" s="106"/>
    </row>
    <row r="1288" spans="10:10">
      <c r="J1288" s="106"/>
    </row>
    <row r="1289" spans="10:10">
      <c r="J1289" s="106"/>
    </row>
    <row r="1290" spans="10:10">
      <c r="J1290" s="106"/>
    </row>
    <row r="1291" spans="10:10">
      <c r="J1291" s="106"/>
    </row>
    <row r="1292" spans="10:10">
      <c r="J1292" s="106"/>
    </row>
    <row r="1293" spans="10:10">
      <c r="J1293" s="106"/>
    </row>
    <row r="1294" spans="10:10">
      <c r="J1294" s="106"/>
    </row>
    <row r="1295" spans="10:10">
      <c r="J1295" s="106"/>
    </row>
    <row r="1296" spans="10:10">
      <c r="J1296" s="106"/>
    </row>
    <row r="1297" spans="10:10">
      <c r="J1297" s="106"/>
    </row>
    <row r="1298" spans="10:10">
      <c r="J1298" s="106"/>
    </row>
    <row r="1299" spans="10:10">
      <c r="J1299" s="106"/>
    </row>
    <row r="1300" spans="10:10">
      <c r="J1300" s="106"/>
    </row>
    <row r="1301" spans="10:10">
      <c r="J1301" s="106"/>
    </row>
    <row r="1302" spans="10:10">
      <c r="J1302" s="106"/>
    </row>
    <row r="1303" spans="10:10">
      <c r="J1303" s="106"/>
    </row>
    <row r="1304" spans="10:10">
      <c r="J1304" s="106"/>
    </row>
    <row r="1305" spans="10:10">
      <c r="J1305" s="106"/>
    </row>
    <row r="1306" spans="10:10">
      <c r="J1306" s="106"/>
    </row>
    <row r="1307" spans="10:10">
      <c r="J1307" s="106"/>
    </row>
    <row r="1308" spans="10:10">
      <c r="J1308" s="106"/>
    </row>
    <row r="1309" spans="10:10">
      <c r="J1309" s="106"/>
    </row>
    <row r="1310" spans="10:10">
      <c r="J1310" s="106"/>
    </row>
    <row r="1311" spans="10:10">
      <c r="J1311" s="106"/>
    </row>
    <row r="1312" spans="10:10">
      <c r="J1312" s="106"/>
    </row>
    <row r="1313" spans="10:10">
      <c r="J1313" s="106"/>
    </row>
    <row r="1314" spans="10:10">
      <c r="J1314" s="106"/>
    </row>
    <row r="1315" spans="10:10">
      <c r="J1315" s="106"/>
    </row>
    <row r="1316" spans="10:10">
      <c r="J1316" s="106"/>
    </row>
    <row r="1317" spans="10:10">
      <c r="J1317" s="106"/>
    </row>
    <row r="1318" spans="10:10">
      <c r="J1318" s="106"/>
    </row>
    <row r="1319" spans="10:10">
      <c r="J1319" s="106"/>
    </row>
    <row r="1320" spans="10:10">
      <c r="J1320" s="106"/>
    </row>
    <row r="1321" spans="10:10">
      <c r="J1321" s="106"/>
    </row>
    <row r="1322" spans="10:10">
      <c r="J1322" s="106"/>
    </row>
    <row r="1323" spans="10:10">
      <c r="J1323" s="106"/>
    </row>
    <row r="1324" spans="10:10">
      <c r="J1324" s="106"/>
    </row>
    <row r="1325" spans="10:10">
      <c r="J1325" s="106"/>
    </row>
    <row r="1326" spans="10:10">
      <c r="J1326" s="106"/>
    </row>
    <row r="1327" spans="10:10">
      <c r="J1327" s="106"/>
    </row>
    <row r="1328" spans="10:10">
      <c r="J1328" s="106"/>
    </row>
    <row r="1329" spans="10:10">
      <c r="J1329" s="106"/>
    </row>
    <row r="1330" spans="10:10">
      <c r="J1330" s="106"/>
    </row>
    <row r="1331" spans="10:10">
      <c r="J1331" s="106"/>
    </row>
    <row r="1332" spans="10:10">
      <c r="J1332" s="106"/>
    </row>
    <row r="1333" spans="10:10">
      <c r="J1333" s="106"/>
    </row>
    <row r="1334" spans="10:10">
      <c r="J1334" s="106"/>
    </row>
    <row r="1335" spans="10:10">
      <c r="J1335" s="106"/>
    </row>
    <row r="1336" spans="10:10">
      <c r="J1336" s="106"/>
    </row>
    <row r="1337" spans="10:10">
      <c r="J1337" s="106"/>
    </row>
    <row r="1338" spans="10:10">
      <c r="J1338" s="106"/>
    </row>
    <row r="1339" spans="10:10">
      <c r="J1339" s="106"/>
    </row>
    <row r="1340" spans="10:10">
      <c r="J1340" s="106"/>
    </row>
    <row r="1341" spans="10:10">
      <c r="J1341" s="106"/>
    </row>
    <row r="1342" spans="10:10">
      <c r="J1342" s="106"/>
    </row>
    <row r="1343" spans="10:10">
      <c r="J1343" s="106"/>
    </row>
    <row r="1344" spans="10:10">
      <c r="J1344" s="106"/>
    </row>
    <row r="1345" spans="10:10">
      <c r="J1345" s="106"/>
    </row>
    <row r="1346" spans="10:10">
      <c r="J1346" s="106"/>
    </row>
    <row r="1347" spans="10:10">
      <c r="J1347" s="106"/>
    </row>
    <row r="1348" spans="10:10">
      <c r="J1348" s="106"/>
    </row>
    <row r="1349" spans="10:10">
      <c r="J1349" s="106"/>
    </row>
    <row r="1350" spans="10:10">
      <c r="J1350" s="106"/>
    </row>
    <row r="1351" spans="10:10">
      <c r="J1351" s="106"/>
    </row>
    <row r="1352" spans="10:10">
      <c r="J1352" s="106"/>
    </row>
    <row r="1353" spans="10:10">
      <c r="J1353" s="106"/>
    </row>
    <row r="1354" spans="10:10">
      <c r="J1354" s="106"/>
    </row>
    <row r="1355" spans="10:10">
      <c r="J1355" s="106"/>
    </row>
    <row r="1356" spans="10:10">
      <c r="J1356" s="106"/>
    </row>
    <row r="1357" spans="10:10">
      <c r="J1357" s="106"/>
    </row>
    <row r="1358" spans="10:10">
      <c r="J1358" s="106"/>
    </row>
    <row r="1359" spans="10:10">
      <c r="J1359" s="106"/>
    </row>
    <row r="1360" spans="10:10">
      <c r="J1360" s="106"/>
    </row>
    <row r="1361" spans="10:10">
      <c r="J1361" s="106"/>
    </row>
    <row r="1362" spans="10:10">
      <c r="J1362" s="106"/>
    </row>
    <row r="1363" spans="10:10">
      <c r="J1363" s="106"/>
    </row>
    <row r="1364" spans="10:10">
      <c r="J1364" s="106"/>
    </row>
    <row r="1365" spans="10:10">
      <c r="J1365" s="106"/>
    </row>
    <row r="1366" spans="10:10">
      <c r="J1366" s="106"/>
    </row>
    <row r="1367" spans="10:10">
      <c r="J1367" s="106"/>
    </row>
    <row r="1368" spans="10:10">
      <c r="J1368" s="106"/>
    </row>
    <row r="1369" spans="10:10">
      <c r="J1369" s="106"/>
    </row>
    <row r="1370" spans="10:10">
      <c r="J1370" s="106"/>
    </row>
    <row r="1371" spans="10:10">
      <c r="J1371" s="106"/>
    </row>
    <row r="1372" spans="10:10">
      <c r="J1372" s="106"/>
    </row>
    <row r="1373" spans="10:10">
      <c r="J1373" s="106"/>
    </row>
    <row r="1374" spans="10:10">
      <c r="J1374" s="106"/>
    </row>
    <row r="1375" spans="10:10">
      <c r="J1375" s="106"/>
    </row>
    <row r="1376" spans="10:10">
      <c r="J1376" s="106"/>
    </row>
    <row r="1377" spans="10:10">
      <c r="J1377" s="106"/>
    </row>
    <row r="1378" spans="10:10">
      <c r="J1378" s="106"/>
    </row>
    <row r="1379" spans="10:10">
      <c r="J1379" s="106"/>
    </row>
    <row r="1380" spans="10:10">
      <c r="J1380" s="106"/>
    </row>
    <row r="1381" spans="10:10">
      <c r="J1381" s="106"/>
    </row>
    <row r="1382" spans="10:10">
      <c r="J1382" s="106"/>
    </row>
    <row r="1383" spans="10:10">
      <c r="J1383" s="106"/>
    </row>
    <row r="1384" spans="10:10">
      <c r="J1384" s="106"/>
    </row>
    <row r="1385" spans="10:10">
      <c r="J1385" s="106"/>
    </row>
    <row r="1386" spans="10:10">
      <c r="J1386" s="106"/>
    </row>
    <row r="1387" spans="10:10">
      <c r="J1387" s="106"/>
    </row>
    <row r="1388" spans="10:10">
      <c r="J1388" s="106"/>
    </row>
    <row r="1389" spans="10:10">
      <c r="J1389" s="106"/>
    </row>
    <row r="1390" spans="10:10">
      <c r="J1390" s="106"/>
    </row>
    <row r="1391" spans="10:10">
      <c r="J1391" s="106"/>
    </row>
  </sheetData>
  <autoFilter ref="B3:J878" xr:uid="{8DE5150D-B19F-489B-8BA8-7602DAF083BD}"/>
  <phoneticPr fontId="4"/>
  <pageMargins left="0.56999999999999995" right="0.56000000000000005" top="0.66" bottom="0.57999999999999996" header="0.49" footer="0.35"/>
  <pageSetup paperSize="8" scale="80" orientation="landscape" r:id="rId1"/>
  <headerFooter alignWithMargins="0">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E509F7A0B54344900B5AF82ADBE14F" ma:contentTypeVersion="4" ma:contentTypeDescription="新しいドキュメントを作成します。" ma:contentTypeScope="" ma:versionID="341c8590ffbedfa345593bb10024cdf3">
  <xsd:schema xmlns:xsd="http://www.w3.org/2001/XMLSchema" xmlns:xs="http://www.w3.org/2001/XMLSchema" xmlns:p="http://schemas.microsoft.com/office/2006/metadata/properties" xmlns:ns2="256f1160-7f55-4d0c-b67c-b38202767505" targetNamespace="http://schemas.microsoft.com/office/2006/metadata/properties" ma:root="true" ma:fieldsID="fc82f3f1e3acc460b1f9b5cae3685915" ns2:_="">
    <xsd:import namespace="256f1160-7f55-4d0c-b67c-b382027675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f1160-7f55-4d0c-b67c-b382027675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B452CF-DE8F-4B91-860F-672CE71469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f1160-7f55-4d0c-b67c-b382027675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295135-E69E-4303-8B22-CC8057FA6C96}">
  <ds:schemaRefs>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256f1160-7f55-4d0c-b67c-b38202767505"/>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C288017C-C628-4915-9E5B-8897D8B63B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前提条件</vt:lpstr>
      <vt:lpstr>見積サマリ </vt:lpstr>
      <vt:lpstr>概算工数</vt:lpstr>
      <vt:lpstr>別紙_規模</vt:lpstr>
      <vt:lpstr>モジュール一覧</vt:lpstr>
      <vt:lpstr>モジュール一覧!Print_Titles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張　彦峰</dc:creator>
  <cp:keywords/>
  <dc:description/>
  <cp:lastModifiedBy>原 隆行</cp:lastModifiedBy>
  <cp:revision/>
  <dcterms:created xsi:type="dcterms:W3CDTF">2025-01-07T13:03:35Z</dcterms:created>
  <dcterms:modified xsi:type="dcterms:W3CDTF">2025-08-27T00:45:04Z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0x0101007CE509F7A0B54344900B5AF82ADBE14F</vt:lpwstr>
  </property>
  <property fmtid="{D5CDD505-2E9C-101B-9397-08002B2CF9AE}" pid="3" name="MSIP_Label_e3163fa4-af3f-4bef-bfe1-4a252fa264d2_Enabled">
    <vt:lpwstr>true</vt:lpwstr>
  </property>
  <property fmtid="{D5CDD505-2E9C-101B-9397-08002B2CF9AE}" pid="4" name="MSIP_Label_e3163fa4-af3f-4bef-bfe1-4a252fa264d2_SetDate">
    <vt:lpwstr>2025-03-11T10:03:07Z</vt:lpwstr>
  </property>
  <property fmtid="{D5CDD505-2E9C-101B-9397-08002B2CF9AE}" pid="5" name="MSIP_Label_e3163fa4-af3f-4bef-bfe1-4a252fa264d2_Method">
    <vt:lpwstr>Privileged</vt:lpwstr>
  </property>
  <property fmtid="{D5CDD505-2E9C-101B-9397-08002B2CF9AE}" pid="6" name="MSIP_Label_e3163fa4-af3f-4bef-bfe1-4a252fa264d2_Name">
    <vt:lpwstr>FC-GENERAL</vt:lpwstr>
  </property>
  <property fmtid="{D5CDD505-2E9C-101B-9397-08002B2CF9AE}" pid="7" name="MSIP_Label_e3163fa4-af3f-4bef-bfe1-4a252fa264d2_SiteId">
    <vt:lpwstr>a19f121d-81e1-4858-a9d8-736e267fd4c7</vt:lpwstr>
  </property>
  <property fmtid="{D5CDD505-2E9C-101B-9397-08002B2CF9AE}" pid="8" name="MSIP_Label_e3163fa4-af3f-4bef-bfe1-4a252fa264d2_ActionId">
    <vt:lpwstr>bef8c03c-f27d-491b-8bb5-6f896673a110</vt:lpwstr>
  </property>
  <property fmtid="{D5CDD505-2E9C-101B-9397-08002B2CF9AE}" pid="9" name="MSIP_Label_e3163fa4-af3f-4bef-bfe1-4a252fa264d2_ContentBits">
    <vt:lpwstr>0</vt:lpwstr>
  </property>
  <property fmtid="{D5CDD505-2E9C-101B-9397-08002B2CF9AE}" pid="10" name="MediaServiceImageTags">
    <vt:lpwstr/>
  </property>
</Properties>
</file>