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4" i="1"/>
  <c r="B24" i="1"/>
  <c r="B23" i="1"/>
</calcChain>
</file>

<file path=xl/sharedStrings.xml><?xml version="1.0" encoding="utf-8"?>
<sst xmlns="http://schemas.openxmlformats.org/spreadsheetml/2006/main" count="139" uniqueCount="110">
  <si>
    <t>Area in sqm</t>
  </si>
  <si>
    <t xml:space="preserve">Type of the building </t>
  </si>
  <si>
    <t>Project name</t>
  </si>
  <si>
    <t>Location of the building</t>
  </si>
  <si>
    <t>Steel in tons</t>
  </si>
  <si>
    <t>No. of floors</t>
  </si>
  <si>
    <t>Testing of cubes and steel</t>
  </si>
  <si>
    <t>Cost of quality</t>
  </si>
  <si>
    <t>Time of completion in months</t>
  </si>
  <si>
    <t>Residential Project</t>
  </si>
  <si>
    <t>Residential Project of Mr. Sasi and Ms. Raksha</t>
  </si>
  <si>
    <t>Harinagar, Banaglore</t>
  </si>
  <si>
    <t>B1+(G+2)+Terrace Slab</t>
  </si>
  <si>
    <t>1,26,25,719</t>
  </si>
  <si>
    <t>16 months</t>
  </si>
  <si>
    <t>Commercial</t>
  </si>
  <si>
    <t xml:space="preserve"> D'MART BHIMAVARAM, A.P</t>
  </si>
  <si>
    <t>Bhimavaram, A.P</t>
  </si>
  <si>
    <t>B1+(G+3)+Terrace Slab</t>
  </si>
  <si>
    <t>2,98,00,225</t>
  </si>
  <si>
    <t>Goverment Godowns for storage of EVM's and VVPAT's</t>
  </si>
  <si>
    <t>Bellari District, Karanataka</t>
  </si>
  <si>
    <t>(G+2) + Terrace Slab</t>
  </si>
  <si>
    <t>3,04,97,255</t>
  </si>
  <si>
    <t>Vijayanagar Club</t>
  </si>
  <si>
    <t>Vijayanagar, Bangalore</t>
  </si>
  <si>
    <t xml:space="preserve"> </t>
  </si>
  <si>
    <t>(G+3) + Terrace Slab</t>
  </si>
  <si>
    <t>82,00,000</t>
  </si>
  <si>
    <t xml:space="preserve">Office Complex of Assistant Director of Agriculture </t>
  </si>
  <si>
    <t>Bellari District, Karnataka</t>
  </si>
  <si>
    <t>(G+1) + Terrace Slab</t>
  </si>
  <si>
    <t>1,06,00,000</t>
  </si>
  <si>
    <t>Residential Villa</t>
  </si>
  <si>
    <t>Main Land Villas by Sowparnika Builders</t>
  </si>
  <si>
    <t>Kadugodi, Bangalore</t>
  </si>
  <si>
    <t>1 Villa (GF+FF) + Terrace Slab</t>
  </si>
  <si>
    <t>2,78,48,670</t>
  </si>
  <si>
    <t>Residential Project of Mr. Nagabhushan and Ms. Asha</t>
  </si>
  <si>
    <t>Napa Valley, Kaggalipura</t>
  </si>
  <si>
    <t>3,50,45,000</t>
  </si>
  <si>
    <t>Residnetial Project of Mr. Suraj</t>
  </si>
  <si>
    <t>Mysore, Karnataka</t>
  </si>
  <si>
    <t>68,00,875</t>
  </si>
  <si>
    <t xml:space="preserve">Residential Project of Mr. Arvind </t>
  </si>
  <si>
    <t>Srirangpatna, Karnataka</t>
  </si>
  <si>
    <t>B1+ (G+4) + Terrace Slab</t>
  </si>
  <si>
    <t>5,67,78,133</t>
  </si>
  <si>
    <t>Resdential Villa</t>
  </si>
  <si>
    <t>Sowparnika Capital County</t>
  </si>
  <si>
    <t>Thiruvananthapuram, Kerala</t>
  </si>
  <si>
    <t>1 villa (G+2) + Terrace Slab</t>
  </si>
  <si>
    <t>5,56,97,340</t>
  </si>
  <si>
    <t xml:space="preserve">Commercial </t>
  </si>
  <si>
    <t>VIP Poltical Building</t>
  </si>
  <si>
    <t>Kampli Taluk, Bellari District, Karnataka</t>
  </si>
  <si>
    <t>2,00,00,000</t>
  </si>
  <si>
    <t>Commerical</t>
  </si>
  <si>
    <t>Office Complex of Senior Engineer</t>
  </si>
  <si>
    <t>Solapur, Maharashtra</t>
  </si>
  <si>
    <t>3,13,62,000</t>
  </si>
  <si>
    <t>Educational Institution</t>
  </si>
  <si>
    <t>St. Josephs Administrative Block</t>
  </si>
  <si>
    <t>Bangalore</t>
  </si>
  <si>
    <t>(G+5) + Terrace Slab</t>
  </si>
  <si>
    <t>22,20,58,193</t>
  </si>
  <si>
    <t>St. Josephs Magix Block</t>
  </si>
  <si>
    <t>(G+4) + Terrace Slab</t>
  </si>
  <si>
    <t>10,92,13,121</t>
  </si>
  <si>
    <t>Apartment Complex</t>
  </si>
  <si>
    <t>Esteem Emblem</t>
  </si>
  <si>
    <t>(G+6) + Terrace Slab</t>
  </si>
  <si>
    <t>27,95,74,000</t>
  </si>
  <si>
    <t>Sacred Hearts High School</t>
  </si>
  <si>
    <t>5,96,10,462</t>
  </si>
  <si>
    <t>Residential building</t>
  </si>
  <si>
    <t>Residential project for Mr &amp; Mrs Prakash</t>
  </si>
  <si>
    <t>G</t>
  </si>
  <si>
    <t>School building</t>
  </si>
  <si>
    <t>Government school building</t>
  </si>
  <si>
    <t>Bangalore rural</t>
  </si>
  <si>
    <t>College canteen</t>
  </si>
  <si>
    <t>Polytechnic college</t>
  </si>
  <si>
    <t>Primary health centre</t>
  </si>
  <si>
    <t>Government primary health centre</t>
  </si>
  <si>
    <t>Residential project for Mr &amp; Mrs Nagaraj</t>
  </si>
  <si>
    <t>Tumkur</t>
  </si>
  <si>
    <t>G+3</t>
  </si>
  <si>
    <t>Bus station</t>
  </si>
  <si>
    <t>Bus station at Doddaballapura</t>
  </si>
  <si>
    <t>Doddaballapura</t>
  </si>
  <si>
    <t>G+1</t>
  </si>
  <si>
    <t>Commercial complex</t>
  </si>
  <si>
    <t>Nelamangala</t>
  </si>
  <si>
    <t>G+2</t>
  </si>
  <si>
    <t>Office complex</t>
  </si>
  <si>
    <t>Bidar</t>
  </si>
  <si>
    <t>Super Market</t>
  </si>
  <si>
    <t>Kalburgi</t>
  </si>
  <si>
    <t>Sl.no</t>
  </si>
  <si>
    <t>Project details for ANN model</t>
  </si>
  <si>
    <t>Earthwork excavation (in Rs)</t>
  </si>
  <si>
    <t>Back filling  (in Rs)</t>
  </si>
  <si>
    <t>Earth from outside  (in Rs)</t>
  </si>
  <si>
    <t>PCC works  (in Rs)</t>
  </si>
  <si>
    <t xml:space="preserve">RCC works  (in Rs) </t>
  </si>
  <si>
    <t>Steel in tons  (in Rs)</t>
  </si>
  <si>
    <t>Masonry for infills  (in Rs)</t>
  </si>
  <si>
    <t>Anti termite treatment  (in Rs)</t>
  </si>
  <si>
    <t>Cost of the structure 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</si>
</sst>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3" topLeftCell="B25" activePane="bottomRight" state="frozen"/>
      <selection pane="topRight" activeCell="B1" sqref="B1"/>
      <selection pane="bottomLeft" activeCell="A4" sqref="A4"/>
      <selection pane="bottomRight" activeCell="C34" sqref="C34"/>
    </sheetView>
  </sheetViews>
  <sheetFormatPr defaultColWidth="14" defaultRowHeight="15.75" x14ac:dyDescent="0.25"/>
  <cols>
    <col min="1" max="1" width="8.42578125" style="2" customWidth="1"/>
    <col min="2" max="2" width="14.140625" style="2" customWidth="1"/>
    <col min="3" max="3" width="16.5703125" style="2" customWidth="1"/>
    <col min="4" max="4" width="23.5703125" style="12" customWidth="1"/>
    <col min="5" max="5" width="13.42578125" style="2" customWidth="1"/>
    <col min="6" max="6" width="17.7109375" style="2" customWidth="1"/>
    <col min="7" max="7" width="15.42578125" style="2" customWidth="1"/>
    <col min="8" max="8" width="15" style="2" customWidth="1"/>
    <col min="9" max="9" width="17.85546875" style="2" customWidth="1"/>
    <col min="10" max="10" width="15.5703125" style="2" customWidth="1"/>
    <col min="11" max="11" width="12.85546875" style="2" customWidth="1"/>
    <col min="12" max="12" width="18.140625" style="2" customWidth="1"/>
    <col min="13" max="13" width="17.42578125" style="12" customWidth="1"/>
    <col min="14" max="14" width="16.42578125" style="2" customWidth="1"/>
    <col min="15" max="15" width="10" style="2" customWidth="1"/>
    <col min="16" max="16" width="14.28515625" style="2" customWidth="1"/>
    <col min="17" max="17" width="17.7109375" style="2" customWidth="1"/>
    <col min="18" max="18" width="11" style="2" customWidth="1"/>
    <col min="19" max="19" width="11.7109375" style="2" customWidth="1"/>
    <col min="20" max="26" width="8.42578125" style="2" customWidth="1"/>
    <col min="27" max="16384" width="14" style="2"/>
  </cols>
  <sheetData>
    <row r="1" spans="1:26" x14ac:dyDescent="0.25">
      <c r="A1" s="23" t="s">
        <v>100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1"/>
      <c r="U1" s="1"/>
      <c r="V1" s="1"/>
      <c r="W1" s="1"/>
      <c r="X1" s="1"/>
      <c r="Y1" s="1"/>
      <c r="Z1" s="1"/>
    </row>
    <row r="2" spans="1:26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1"/>
      <c r="U2" s="1"/>
      <c r="V2" s="1"/>
      <c r="W2" s="1"/>
      <c r="X2" s="1"/>
      <c r="Y2" s="1"/>
      <c r="Z2" s="1"/>
    </row>
    <row r="3" spans="1:26" s="12" customFormat="1" ht="46.9" x14ac:dyDescent="0.3">
      <c r="A3" s="10" t="s">
        <v>99</v>
      </c>
      <c r="B3" s="10" t="s">
        <v>0</v>
      </c>
      <c r="C3" s="10" t="s">
        <v>1</v>
      </c>
      <c r="D3" s="10" t="s">
        <v>2</v>
      </c>
      <c r="E3" s="10" t="s">
        <v>3</v>
      </c>
      <c r="F3" s="10" t="s">
        <v>101</v>
      </c>
      <c r="G3" s="10" t="s">
        <v>102</v>
      </c>
      <c r="H3" s="10" t="s">
        <v>103</v>
      </c>
      <c r="I3" s="10" t="s">
        <v>104</v>
      </c>
      <c r="J3" s="10" t="s">
        <v>105</v>
      </c>
      <c r="K3" s="10" t="s">
        <v>4</v>
      </c>
      <c r="L3" s="10" t="s">
        <v>106</v>
      </c>
      <c r="M3" s="10" t="s">
        <v>5</v>
      </c>
      <c r="N3" s="10" t="s">
        <v>107</v>
      </c>
      <c r="O3" s="10" t="s">
        <v>6</v>
      </c>
      <c r="P3" s="10" t="s">
        <v>108</v>
      </c>
      <c r="Q3" s="10" t="s">
        <v>109</v>
      </c>
      <c r="R3" s="10" t="s">
        <v>7</v>
      </c>
      <c r="S3" s="10" t="s">
        <v>8</v>
      </c>
      <c r="T3" s="11"/>
      <c r="U3" s="11"/>
      <c r="V3" s="11"/>
      <c r="W3" s="11"/>
      <c r="X3" s="11"/>
      <c r="Y3" s="11"/>
      <c r="Z3" s="11"/>
    </row>
    <row r="4" spans="1:26" ht="46.9" x14ac:dyDescent="0.3">
      <c r="A4" s="3">
        <v>1</v>
      </c>
      <c r="B4" s="3">
        <v>786</v>
      </c>
      <c r="C4" s="3" t="s">
        <v>9</v>
      </c>
      <c r="D4" s="4" t="s">
        <v>10</v>
      </c>
      <c r="E4" s="4" t="s">
        <v>11</v>
      </c>
      <c r="F4" s="13">
        <v>914353</v>
      </c>
      <c r="G4" s="14">
        <v>442976</v>
      </c>
      <c r="H4" s="15">
        <v>407855</v>
      </c>
      <c r="I4" s="16">
        <v>300622.84000000003</v>
      </c>
      <c r="J4" s="16">
        <v>7764888</v>
      </c>
      <c r="K4" s="20">
        <v>38</v>
      </c>
      <c r="L4" s="5">
        <f>K4*65000</f>
        <v>2470000</v>
      </c>
      <c r="M4" s="6" t="s">
        <v>12</v>
      </c>
      <c r="N4" s="16">
        <v>2053181.75</v>
      </c>
      <c r="O4" s="16"/>
      <c r="P4" s="16">
        <v>87360</v>
      </c>
      <c r="Q4" s="16" t="s">
        <v>13</v>
      </c>
      <c r="R4" s="3"/>
      <c r="S4" s="3" t="s">
        <v>14</v>
      </c>
      <c r="T4" s="1"/>
      <c r="U4" s="1"/>
      <c r="V4" s="1"/>
      <c r="W4" s="1"/>
      <c r="X4" s="1"/>
      <c r="Y4" s="1"/>
      <c r="Z4" s="1"/>
    </row>
    <row r="5" spans="1:26" ht="46.9" x14ac:dyDescent="0.3">
      <c r="A5" s="3">
        <v>2</v>
      </c>
      <c r="B5" s="3">
        <v>5443.52</v>
      </c>
      <c r="C5" s="3" t="s">
        <v>15</v>
      </c>
      <c r="D5" s="4" t="s">
        <v>16</v>
      </c>
      <c r="E5" s="7" t="s">
        <v>17</v>
      </c>
      <c r="F5" s="16">
        <v>2034500</v>
      </c>
      <c r="G5" s="17">
        <v>232430</v>
      </c>
      <c r="H5" s="14">
        <v>487360</v>
      </c>
      <c r="I5" s="14">
        <v>1362750</v>
      </c>
      <c r="J5" s="15">
        <v>11989400</v>
      </c>
      <c r="K5" s="21">
        <v>79</v>
      </c>
      <c r="L5" s="5">
        <f t="shared" ref="L5:L28" si="0">K5*65000</f>
        <v>5135000</v>
      </c>
      <c r="M5" s="6" t="s">
        <v>18</v>
      </c>
      <c r="N5" s="16">
        <v>3330500</v>
      </c>
      <c r="O5" s="16"/>
      <c r="P5" s="16">
        <v>363860</v>
      </c>
      <c r="Q5" s="15" t="s">
        <v>19</v>
      </c>
      <c r="R5" s="3"/>
      <c r="S5" s="3"/>
      <c r="T5" s="1"/>
      <c r="U5" s="1"/>
      <c r="V5" s="1"/>
      <c r="W5" s="1"/>
      <c r="X5" s="1"/>
      <c r="Y5" s="1"/>
      <c r="Z5" s="1"/>
    </row>
    <row r="6" spans="1:26" ht="46.9" x14ac:dyDescent="0.3">
      <c r="A6" s="3">
        <v>3</v>
      </c>
      <c r="B6" s="3">
        <v>7350.67</v>
      </c>
      <c r="C6" s="3" t="s">
        <v>15</v>
      </c>
      <c r="D6" s="4" t="s">
        <v>20</v>
      </c>
      <c r="E6" s="4" t="s">
        <v>21</v>
      </c>
      <c r="F6" s="16">
        <v>1214372.6399999999</v>
      </c>
      <c r="G6" s="17">
        <v>333333</v>
      </c>
      <c r="H6" s="17">
        <v>456788</v>
      </c>
      <c r="I6" s="15">
        <v>1332215.56</v>
      </c>
      <c r="J6" s="15">
        <v>10240545.49</v>
      </c>
      <c r="K6" s="22">
        <v>97</v>
      </c>
      <c r="L6" s="5">
        <f t="shared" si="0"/>
        <v>6305000</v>
      </c>
      <c r="M6" s="6" t="s">
        <v>22</v>
      </c>
      <c r="N6" s="16">
        <v>2878584</v>
      </c>
      <c r="O6" s="16"/>
      <c r="P6" s="16">
        <v>187256</v>
      </c>
      <c r="Q6" s="15" t="s">
        <v>23</v>
      </c>
      <c r="R6" s="3"/>
      <c r="S6" s="3"/>
      <c r="T6" s="1"/>
      <c r="U6" s="1"/>
      <c r="V6" s="1"/>
      <c r="W6" s="1"/>
      <c r="X6" s="1"/>
      <c r="Y6" s="1"/>
      <c r="Z6" s="1"/>
    </row>
    <row r="7" spans="1:26" ht="31.15" x14ac:dyDescent="0.3">
      <c r="A7" s="3">
        <v>4</v>
      </c>
      <c r="B7" s="3">
        <v>1288.8900000000001</v>
      </c>
      <c r="C7" s="3" t="s">
        <v>15</v>
      </c>
      <c r="D7" s="4" t="s">
        <v>24</v>
      </c>
      <c r="E7" s="4" t="s">
        <v>25</v>
      </c>
      <c r="F7" s="16">
        <v>784920</v>
      </c>
      <c r="G7" s="16" t="s">
        <v>26</v>
      </c>
      <c r="H7" s="16">
        <v>189160</v>
      </c>
      <c r="I7" s="16">
        <v>739848</v>
      </c>
      <c r="J7" s="16">
        <v>3386236</v>
      </c>
      <c r="K7" s="20">
        <v>57</v>
      </c>
      <c r="L7" s="5">
        <f t="shared" si="0"/>
        <v>3705000</v>
      </c>
      <c r="M7" s="6" t="s">
        <v>27</v>
      </c>
      <c r="N7" s="15">
        <v>3270078</v>
      </c>
      <c r="O7" s="16"/>
      <c r="P7" s="17">
        <v>68346</v>
      </c>
      <c r="Q7" s="16" t="s">
        <v>28</v>
      </c>
      <c r="R7" s="3"/>
      <c r="S7" s="3"/>
      <c r="T7" s="1"/>
      <c r="U7" s="1"/>
      <c r="V7" s="1"/>
      <c r="W7" s="1"/>
      <c r="X7" s="1"/>
      <c r="Y7" s="1"/>
      <c r="Z7" s="1"/>
    </row>
    <row r="8" spans="1:26" ht="46.9" x14ac:dyDescent="0.3">
      <c r="A8" s="3">
        <v>5</v>
      </c>
      <c r="B8" s="3">
        <v>1476.67</v>
      </c>
      <c r="C8" s="3" t="s">
        <v>15</v>
      </c>
      <c r="D8" s="4" t="s">
        <v>29</v>
      </c>
      <c r="E8" s="4" t="s">
        <v>30</v>
      </c>
      <c r="F8" s="16">
        <v>245356</v>
      </c>
      <c r="G8" s="16">
        <v>210826.49</v>
      </c>
      <c r="H8" s="16">
        <v>267724</v>
      </c>
      <c r="I8" s="16">
        <v>502990.67</v>
      </c>
      <c r="J8" s="16">
        <v>1117418.95</v>
      </c>
      <c r="K8" s="20">
        <v>25</v>
      </c>
      <c r="L8" s="5">
        <f t="shared" si="0"/>
        <v>1625000</v>
      </c>
      <c r="M8" s="6" t="s">
        <v>31</v>
      </c>
      <c r="N8" s="16">
        <v>2418391.62</v>
      </c>
      <c r="O8" s="16"/>
      <c r="P8" s="16">
        <v>213565</v>
      </c>
      <c r="Q8" s="16" t="s">
        <v>32</v>
      </c>
      <c r="R8" s="3"/>
      <c r="S8" s="3"/>
      <c r="T8" s="1"/>
      <c r="U8" s="1"/>
      <c r="V8" s="1"/>
      <c r="W8" s="1"/>
      <c r="X8" s="1"/>
      <c r="Y8" s="1"/>
      <c r="Z8" s="1"/>
    </row>
    <row r="9" spans="1:26" ht="31.15" x14ac:dyDescent="0.3">
      <c r="A9" s="3">
        <v>6</v>
      </c>
      <c r="B9" s="3">
        <v>2088</v>
      </c>
      <c r="C9" s="3" t="s">
        <v>33</v>
      </c>
      <c r="D9" s="4" t="s">
        <v>34</v>
      </c>
      <c r="E9" s="4" t="s">
        <v>35</v>
      </c>
      <c r="F9" s="16">
        <v>543000</v>
      </c>
      <c r="G9" s="16">
        <v>245000</v>
      </c>
      <c r="H9" s="16">
        <v>112000</v>
      </c>
      <c r="I9" s="16">
        <v>402030</v>
      </c>
      <c r="J9" s="16">
        <v>8956000</v>
      </c>
      <c r="K9" s="20">
        <v>42</v>
      </c>
      <c r="L9" s="5">
        <f t="shared" si="0"/>
        <v>2730000</v>
      </c>
      <c r="M9" s="6" t="s">
        <v>36</v>
      </c>
      <c r="N9" s="16">
        <v>3919899</v>
      </c>
      <c r="O9" s="16"/>
      <c r="P9" s="16">
        <v>98787</v>
      </c>
      <c r="Q9" s="16" t="s">
        <v>37</v>
      </c>
      <c r="R9" s="3"/>
      <c r="S9" s="3"/>
      <c r="T9" s="1"/>
      <c r="U9" s="1"/>
      <c r="V9" s="1"/>
      <c r="W9" s="1"/>
      <c r="X9" s="1"/>
      <c r="Y9" s="1"/>
      <c r="Z9" s="1"/>
    </row>
    <row r="10" spans="1:26" ht="46.9" x14ac:dyDescent="0.3">
      <c r="A10" s="3">
        <v>7</v>
      </c>
      <c r="B10" s="3">
        <v>3143</v>
      </c>
      <c r="C10" s="3" t="s">
        <v>9</v>
      </c>
      <c r="D10" s="4" t="s">
        <v>38</v>
      </c>
      <c r="E10" s="4" t="s">
        <v>39</v>
      </c>
      <c r="F10" s="16">
        <v>782000</v>
      </c>
      <c r="G10" s="16">
        <v>256000</v>
      </c>
      <c r="H10" s="16">
        <v>212122</v>
      </c>
      <c r="I10" s="16">
        <v>475123</v>
      </c>
      <c r="J10" s="16">
        <v>821233</v>
      </c>
      <c r="K10" s="20">
        <v>78</v>
      </c>
      <c r="L10" s="5">
        <f t="shared" si="0"/>
        <v>5070000</v>
      </c>
      <c r="M10" s="6" t="s">
        <v>27</v>
      </c>
      <c r="N10" s="16">
        <v>4557898</v>
      </c>
      <c r="O10" s="16"/>
      <c r="P10" s="16">
        <v>123023</v>
      </c>
      <c r="Q10" s="16" t="s">
        <v>40</v>
      </c>
      <c r="R10" s="3"/>
      <c r="S10" s="3"/>
      <c r="T10" s="1"/>
      <c r="U10" s="1"/>
      <c r="V10" s="1"/>
      <c r="W10" s="1"/>
      <c r="X10" s="1"/>
      <c r="Y10" s="1"/>
      <c r="Z10" s="1"/>
    </row>
    <row r="11" spans="1:26" ht="31.15" x14ac:dyDescent="0.3">
      <c r="A11" s="3">
        <v>8</v>
      </c>
      <c r="B11" s="3">
        <v>656</v>
      </c>
      <c r="C11" s="3" t="s">
        <v>9</v>
      </c>
      <c r="D11" s="4" t="s">
        <v>41</v>
      </c>
      <c r="E11" s="4" t="s">
        <v>42</v>
      </c>
      <c r="F11" s="16">
        <v>105130</v>
      </c>
      <c r="G11" s="16">
        <v>123000</v>
      </c>
      <c r="H11" s="16">
        <v>112000</v>
      </c>
      <c r="I11" s="16">
        <v>153162</v>
      </c>
      <c r="J11" s="16">
        <v>1592681</v>
      </c>
      <c r="K11" s="20">
        <v>23</v>
      </c>
      <c r="L11" s="5">
        <f t="shared" si="0"/>
        <v>1495000</v>
      </c>
      <c r="M11" s="6" t="s">
        <v>31</v>
      </c>
      <c r="N11" s="16">
        <v>722086</v>
      </c>
      <c r="O11" s="16"/>
      <c r="P11" s="16">
        <v>22095</v>
      </c>
      <c r="Q11" s="16" t="s">
        <v>43</v>
      </c>
      <c r="R11" s="3"/>
      <c r="S11" s="3"/>
      <c r="T11" s="1"/>
      <c r="U11" s="1"/>
      <c r="V11" s="1"/>
      <c r="W11" s="1"/>
      <c r="X11" s="1"/>
      <c r="Y11" s="1"/>
      <c r="Z11" s="1"/>
    </row>
    <row r="12" spans="1:26" ht="31.15" x14ac:dyDescent="0.3">
      <c r="A12" s="3">
        <v>9</v>
      </c>
      <c r="B12" s="3">
        <v>1020</v>
      </c>
      <c r="C12" s="3" t="s">
        <v>9</v>
      </c>
      <c r="D12" s="4" t="s">
        <v>44</v>
      </c>
      <c r="E12" s="4" t="s">
        <v>45</v>
      </c>
      <c r="F12" s="16">
        <v>630780</v>
      </c>
      <c r="G12" s="16">
        <v>392000</v>
      </c>
      <c r="H12" s="16">
        <v>224000</v>
      </c>
      <c r="I12" s="16">
        <v>918972</v>
      </c>
      <c r="J12" s="16">
        <v>9556086</v>
      </c>
      <c r="K12" s="20">
        <v>86</v>
      </c>
      <c r="L12" s="5">
        <f t="shared" si="0"/>
        <v>5590000</v>
      </c>
      <c r="M12" s="6" t="s">
        <v>46</v>
      </c>
      <c r="N12" s="16">
        <v>5776688</v>
      </c>
      <c r="O12" s="16"/>
      <c r="P12" s="16">
        <v>132570</v>
      </c>
      <c r="Q12" s="16" t="s">
        <v>47</v>
      </c>
      <c r="R12" s="3"/>
      <c r="S12" s="3"/>
      <c r="T12" s="1"/>
      <c r="U12" s="1"/>
      <c r="V12" s="1"/>
      <c r="W12" s="1"/>
      <c r="X12" s="1"/>
      <c r="Y12" s="1"/>
      <c r="Z12" s="1"/>
    </row>
    <row r="13" spans="1:26" ht="46.9" x14ac:dyDescent="0.3">
      <c r="A13" s="3">
        <v>10</v>
      </c>
      <c r="B13" s="3">
        <v>1176</v>
      </c>
      <c r="C13" s="3" t="s">
        <v>48</v>
      </c>
      <c r="D13" s="4" t="s">
        <v>49</v>
      </c>
      <c r="E13" s="4" t="s">
        <v>50</v>
      </c>
      <c r="F13" s="16">
        <v>814500</v>
      </c>
      <c r="G13" s="16">
        <v>317143</v>
      </c>
      <c r="H13" s="16">
        <v>123232</v>
      </c>
      <c r="I13" s="16">
        <v>804060</v>
      </c>
      <c r="J13" s="16">
        <v>17912000</v>
      </c>
      <c r="K13" s="20">
        <v>84</v>
      </c>
      <c r="L13" s="5">
        <f t="shared" si="0"/>
        <v>5460000</v>
      </c>
      <c r="M13" s="6" t="s">
        <v>51</v>
      </c>
      <c r="N13" s="16">
        <v>7839798</v>
      </c>
      <c r="O13" s="16"/>
      <c r="P13" s="16">
        <v>197574</v>
      </c>
      <c r="Q13" s="16" t="s">
        <v>52</v>
      </c>
      <c r="R13" s="3"/>
      <c r="S13" s="3"/>
      <c r="T13" s="1"/>
      <c r="U13" s="1"/>
      <c r="V13" s="1"/>
      <c r="W13" s="1"/>
      <c r="X13" s="1"/>
      <c r="Y13" s="1"/>
      <c r="Z13" s="1"/>
    </row>
    <row r="14" spans="1:26" ht="62.45" x14ac:dyDescent="0.3">
      <c r="A14" s="3">
        <v>11</v>
      </c>
      <c r="B14" s="3">
        <v>1667.67</v>
      </c>
      <c r="C14" s="3" t="s">
        <v>53</v>
      </c>
      <c r="D14" s="4" t="s">
        <v>54</v>
      </c>
      <c r="E14" s="4" t="s">
        <v>55</v>
      </c>
      <c r="F14" s="16">
        <v>288711</v>
      </c>
      <c r="G14" s="16">
        <v>152323</v>
      </c>
      <c r="H14" s="16"/>
      <c r="I14" s="16">
        <v>414926</v>
      </c>
      <c r="J14" s="16">
        <v>1757767</v>
      </c>
      <c r="K14" s="20">
        <v>43</v>
      </c>
      <c r="L14" s="5">
        <f t="shared" si="0"/>
        <v>2795000</v>
      </c>
      <c r="M14" s="6" t="s">
        <v>22</v>
      </c>
      <c r="N14" s="16">
        <v>2245350</v>
      </c>
      <c r="O14" s="16"/>
      <c r="P14" s="16">
        <v>47783</v>
      </c>
      <c r="Q14" s="16" t="s">
        <v>56</v>
      </c>
      <c r="R14" s="3"/>
      <c r="S14" s="3"/>
      <c r="T14" s="1"/>
      <c r="U14" s="1"/>
      <c r="V14" s="1"/>
      <c r="W14" s="1"/>
      <c r="X14" s="1"/>
      <c r="Y14" s="1"/>
      <c r="Z14" s="1"/>
    </row>
    <row r="15" spans="1:26" ht="31.15" x14ac:dyDescent="0.3">
      <c r="A15" s="3">
        <v>12</v>
      </c>
      <c r="B15" s="3">
        <v>2566</v>
      </c>
      <c r="C15" s="3" t="s">
        <v>57</v>
      </c>
      <c r="D15" s="4" t="s">
        <v>58</v>
      </c>
      <c r="E15" s="4" t="s">
        <v>59</v>
      </c>
      <c r="F15" s="16">
        <v>755000</v>
      </c>
      <c r="G15" s="16">
        <v>228484</v>
      </c>
      <c r="H15" s="16">
        <v>114242.25</v>
      </c>
      <c r="I15" s="16">
        <v>622839</v>
      </c>
      <c r="J15" s="16">
        <v>3515534</v>
      </c>
      <c r="K15" s="20">
        <v>63</v>
      </c>
      <c r="L15" s="5">
        <f t="shared" si="0"/>
        <v>4095000</v>
      </c>
      <c r="M15" s="6" t="s">
        <v>27</v>
      </c>
      <c r="N15" s="16">
        <v>5050859</v>
      </c>
      <c r="O15" s="16"/>
      <c r="P15" s="16">
        <v>97889</v>
      </c>
      <c r="Q15" s="16" t="s">
        <v>60</v>
      </c>
      <c r="R15" s="3"/>
      <c r="S15" s="3"/>
      <c r="T15" s="1"/>
      <c r="U15" s="1"/>
      <c r="V15" s="1"/>
      <c r="W15" s="1"/>
      <c r="X15" s="1"/>
      <c r="Y15" s="1"/>
      <c r="Z15" s="1"/>
    </row>
    <row r="16" spans="1:26" ht="31.15" x14ac:dyDescent="0.3">
      <c r="A16" s="3">
        <v>13</v>
      </c>
      <c r="B16" s="3">
        <v>9000</v>
      </c>
      <c r="C16" s="4" t="s">
        <v>61</v>
      </c>
      <c r="D16" s="4" t="s">
        <v>62</v>
      </c>
      <c r="E16" s="4" t="s">
        <v>63</v>
      </c>
      <c r="F16" s="16">
        <v>9343560</v>
      </c>
      <c r="G16" s="16">
        <v>889000</v>
      </c>
      <c r="H16" s="16">
        <v>890000</v>
      </c>
      <c r="I16" s="16">
        <v>3449670</v>
      </c>
      <c r="J16" s="16">
        <v>51657935</v>
      </c>
      <c r="K16" s="20">
        <v>275</v>
      </c>
      <c r="L16" s="5">
        <f t="shared" si="0"/>
        <v>17875000</v>
      </c>
      <c r="M16" s="6" t="s">
        <v>64</v>
      </c>
      <c r="N16" s="16">
        <v>8171005</v>
      </c>
      <c r="O16" s="16"/>
      <c r="P16" s="16">
        <v>203030</v>
      </c>
      <c r="Q16" s="16" t="s">
        <v>65</v>
      </c>
      <c r="R16" s="3"/>
      <c r="S16" s="3"/>
      <c r="T16" s="1"/>
      <c r="U16" s="1"/>
      <c r="V16" s="1"/>
      <c r="W16" s="1"/>
      <c r="X16" s="1"/>
      <c r="Y16" s="1"/>
      <c r="Z16" s="1"/>
    </row>
    <row r="17" spans="1:26" ht="31.15" x14ac:dyDescent="0.3">
      <c r="A17" s="3">
        <v>14</v>
      </c>
      <c r="B17" s="3">
        <v>7500</v>
      </c>
      <c r="C17" s="4" t="s">
        <v>61</v>
      </c>
      <c r="D17" s="4" t="s">
        <v>66</v>
      </c>
      <c r="E17" s="4" t="s">
        <v>63</v>
      </c>
      <c r="F17" s="18">
        <v>1506575</v>
      </c>
      <c r="G17" s="16">
        <v>656564</v>
      </c>
      <c r="H17" s="16">
        <v>532235</v>
      </c>
      <c r="I17" s="18">
        <v>2801278</v>
      </c>
      <c r="J17" s="18">
        <v>26779228</v>
      </c>
      <c r="K17" s="20">
        <v>183</v>
      </c>
      <c r="L17" s="5">
        <f t="shared" si="0"/>
        <v>11895000</v>
      </c>
      <c r="M17" s="6" t="s">
        <v>67</v>
      </c>
      <c r="N17" s="18">
        <v>6634630</v>
      </c>
      <c r="O17" s="16"/>
      <c r="P17" s="16">
        <v>165656</v>
      </c>
      <c r="Q17" s="18" t="s">
        <v>68</v>
      </c>
      <c r="R17" s="3"/>
      <c r="S17" s="3"/>
      <c r="T17" s="1"/>
      <c r="U17" s="1"/>
      <c r="V17" s="1"/>
      <c r="W17" s="1"/>
      <c r="X17" s="1"/>
      <c r="Y17" s="1"/>
      <c r="Z17" s="1"/>
    </row>
    <row r="18" spans="1:26" ht="31.5" x14ac:dyDescent="0.25">
      <c r="A18" s="3">
        <v>15</v>
      </c>
      <c r="B18" s="3">
        <v>10000</v>
      </c>
      <c r="C18" s="4" t="s">
        <v>69</v>
      </c>
      <c r="D18" s="4" t="s">
        <v>70</v>
      </c>
      <c r="E18" s="4" t="s">
        <v>63</v>
      </c>
      <c r="F18" s="18">
        <v>5287590</v>
      </c>
      <c r="G18" s="16">
        <v>912323</v>
      </c>
      <c r="H18" s="16">
        <v>412526</v>
      </c>
      <c r="I18" s="18">
        <v>2868140</v>
      </c>
      <c r="J18" s="18">
        <v>76058915</v>
      </c>
      <c r="K18" s="20">
        <v>300</v>
      </c>
      <c r="L18" s="5">
        <f t="shared" si="0"/>
        <v>19500000</v>
      </c>
      <c r="M18" s="6" t="s">
        <v>71</v>
      </c>
      <c r="N18" s="18">
        <v>25144270</v>
      </c>
      <c r="O18" s="16"/>
      <c r="P18" s="16">
        <v>212326</v>
      </c>
      <c r="Q18" s="18" t="s">
        <v>72</v>
      </c>
      <c r="R18" s="3"/>
      <c r="S18" s="3"/>
      <c r="T18" s="1"/>
      <c r="U18" s="1"/>
      <c r="V18" s="1"/>
      <c r="W18" s="1"/>
      <c r="X18" s="1"/>
      <c r="Y18" s="1"/>
      <c r="Z18" s="1"/>
    </row>
    <row r="19" spans="1:26" ht="31.5" x14ac:dyDescent="0.25">
      <c r="A19" s="3">
        <v>16</v>
      </c>
      <c r="B19" s="3">
        <v>3750</v>
      </c>
      <c r="C19" s="4" t="s">
        <v>61</v>
      </c>
      <c r="D19" s="4" t="s">
        <v>73</v>
      </c>
      <c r="E19" s="4" t="s">
        <v>63</v>
      </c>
      <c r="F19" s="18">
        <v>867560</v>
      </c>
      <c r="G19" s="16">
        <v>328282</v>
      </c>
      <c r="H19" s="16">
        <v>177411.66</v>
      </c>
      <c r="I19" s="18">
        <v>1328223</v>
      </c>
      <c r="J19" s="18">
        <v>11660857</v>
      </c>
      <c r="K19" s="20">
        <v>90</v>
      </c>
      <c r="L19" s="5">
        <f t="shared" si="0"/>
        <v>5850000</v>
      </c>
      <c r="M19" s="6" t="s">
        <v>67</v>
      </c>
      <c r="N19" s="18">
        <v>4135905</v>
      </c>
      <c r="O19" s="16"/>
      <c r="P19" s="16">
        <v>82828</v>
      </c>
      <c r="Q19" s="18" t="s">
        <v>74</v>
      </c>
      <c r="R19" s="3" t="s">
        <v>26</v>
      </c>
      <c r="S19" s="3"/>
      <c r="T19" s="1"/>
      <c r="U19" s="1"/>
      <c r="V19" s="1"/>
      <c r="W19" s="1"/>
      <c r="X19" s="1"/>
      <c r="Y19" s="1"/>
      <c r="Z19" s="1"/>
    </row>
    <row r="20" spans="1:26" ht="31.5" x14ac:dyDescent="0.25">
      <c r="A20" s="3">
        <v>17</v>
      </c>
      <c r="B20" s="8">
        <v>69</v>
      </c>
      <c r="C20" s="8" t="s">
        <v>75</v>
      </c>
      <c r="D20" s="9" t="s">
        <v>76</v>
      </c>
      <c r="E20" s="8" t="s">
        <v>63</v>
      </c>
      <c r="F20" s="19">
        <v>5985</v>
      </c>
      <c r="G20" s="19">
        <v>1210</v>
      </c>
      <c r="H20" s="19">
        <v>8005</v>
      </c>
      <c r="I20" s="19">
        <v>37087</v>
      </c>
      <c r="J20" s="19">
        <v>48881</v>
      </c>
      <c r="K20" s="21">
        <v>1</v>
      </c>
      <c r="L20" s="5">
        <f t="shared" si="0"/>
        <v>65000</v>
      </c>
      <c r="M20" s="9" t="s">
        <v>77</v>
      </c>
      <c r="N20" s="19">
        <v>264209</v>
      </c>
      <c r="O20" s="19"/>
      <c r="P20" s="19">
        <v>5683</v>
      </c>
      <c r="Q20" s="19">
        <v>634065</v>
      </c>
      <c r="R20" s="8"/>
      <c r="S20" s="8"/>
      <c r="T20" s="1"/>
      <c r="U20" s="1"/>
      <c r="V20" s="1"/>
      <c r="W20" s="1"/>
      <c r="X20" s="1"/>
      <c r="Y20" s="1"/>
      <c r="Z20" s="1"/>
    </row>
    <row r="21" spans="1:26" ht="31.5" x14ac:dyDescent="0.25">
      <c r="A21" s="3">
        <v>18</v>
      </c>
      <c r="B21" s="8">
        <v>765</v>
      </c>
      <c r="C21" s="8" t="s">
        <v>78</v>
      </c>
      <c r="D21" s="9" t="s">
        <v>79</v>
      </c>
      <c r="E21" s="8" t="s">
        <v>80</v>
      </c>
      <c r="F21" s="19">
        <v>48309</v>
      </c>
      <c r="G21" s="19">
        <v>9769</v>
      </c>
      <c r="H21" s="19">
        <v>64117</v>
      </c>
      <c r="I21" s="19">
        <v>258292</v>
      </c>
      <c r="J21" s="19">
        <v>132242</v>
      </c>
      <c r="K21" s="21">
        <v>0.62</v>
      </c>
      <c r="L21" s="5">
        <f t="shared" si="0"/>
        <v>40300</v>
      </c>
      <c r="M21" s="9" t="s">
        <v>77</v>
      </c>
      <c r="N21" s="19">
        <v>1631355</v>
      </c>
      <c r="O21" s="19"/>
      <c r="P21" s="19">
        <v>20600</v>
      </c>
      <c r="Q21" s="19">
        <v>4805756</v>
      </c>
      <c r="R21" s="8"/>
      <c r="S21" s="8"/>
      <c r="T21" s="1"/>
      <c r="U21" s="1"/>
      <c r="V21" s="1"/>
      <c r="W21" s="1"/>
      <c r="X21" s="1"/>
      <c r="Y21" s="1"/>
      <c r="Z21" s="1"/>
    </row>
    <row r="22" spans="1:26" x14ac:dyDescent="0.25">
      <c r="A22" s="3">
        <v>19</v>
      </c>
      <c r="B22" s="8">
        <v>180</v>
      </c>
      <c r="C22" s="8" t="s">
        <v>81</v>
      </c>
      <c r="D22" s="9" t="s">
        <v>82</v>
      </c>
      <c r="E22" s="8" t="s">
        <v>63</v>
      </c>
      <c r="F22" s="19">
        <v>16328</v>
      </c>
      <c r="G22" s="19">
        <v>3302</v>
      </c>
      <c r="H22" s="19">
        <v>21840</v>
      </c>
      <c r="I22" s="19">
        <v>104641</v>
      </c>
      <c r="J22" s="19">
        <v>637166</v>
      </c>
      <c r="K22" s="21">
        <v>3</v>
      </c>
      <c r="L22" s="5">
        <f t="shared" si="0"/>
        <v>195000</v>
      </c>
      <c r="M22" s="9" t="s">
        <v>77</v>
      </c>
      <c r="N22" s="19">
        <v>366510</v>
      </c>
      <c r="O22" s="19"/>
      <c r="P22" s="19">
        <v>51500</v>
      </c>
      <c r="Q22" s="19">
        <v>1895989</v>
      </c>
      <c r="R22" s="8"/>
      <c r="S22" s="8"/>
      <c r="T22" s="1"/>
      <c r="U22" s="1"/>
      <c r="V22" s="1"/>
      <c r="W22" s="1"/>
      <c r="X22" s="1"/>
      <c r="Y22" s="1"/>
      <c r="Z22" s="1"/>
    </row>
    <row r="23" spans="1:26" ht="31.5" x14ac:dyDescent="0.25">
      <c r="A23" s="3">
        <v>20</v>
      </c>
      <c r="B23" s="8">
        <f>15*11</f>
        <v>165</v>
      </c>
      <c r="C23" s="9" t="s">
        <v>83</v>
      </c>
      <c r="D23" s="9" t="s">
        <v>84</v>
      </c>
      <c r="E23" s="8" t="s">
        <v>80</v>
      </c>
      <c r="F23" s="19">
        <v>10833</v>
      </c>
      <c r="G23" s="19">
        <v>2101</v>
      </c>
      <c r="H23" s="19">
        <v>14490</v>
      </c>
      <c r="I23" s="19">
        <v>48865</v>
      </c>
      <c r="J23" s="19">
        <v>354649</v>
      </c>
      <c r="K23" s="21">
        <v>1.65</v>
      </c>
      <c r="L23" s="5">
        <f t="shared" si="0"/>
        <v>107250</v>
      </c>
      <c r="M23" s="9" t="s">
        <v>77</v>
      </c>
      <c r="N23" s="19">
        <v>372940</v>
      </c>
      <c r="O23" s="19"/>
      <c r="P23" s="19">
        <v>11330</v>
      </c>
      <c r="Q23" s="19">
        <v>2600000</v>
      </c>
      <c r="R23" s="8"/>
      <c r="S23" s="8"/>
      <c r="T23" s="1"/>
      <c r="U23" s="1"/>
      <c r="V23" s="1"/>
      <c r="W23" s="1"/>
      <c r="X23" s="1"/>
      <c r="Y23" s="1"/>
      <c r="Z23" s="1"/>
    </row>
    <row r="24" spans="1:26" ht="31.5" x14ac:dyDescent="0.25">
      <c r="A24" s="3">
        <v>21</v>
      </c>
      <c r="B24" s="8">
        <f>2400*3*0.092</f>
        <v>662.4</v>
      </c>
      <c r="C24" s="8" t="s">
        <v>75</v>
      </c>
      <c r="D24" s="9" t="s">
        <v>85</v>
      </c>
      <c r="E24" s="8" t="s">
        <v>86</v>
      </c>
      <c r="F24" s="19">
        <v>13272</v>
      </c>
      <c r="G24" s="19">
        <v>2684</v>
      </c>
      <c r="H24" s="19">
        <v>17752</v>
      </c>
      <c r="I24" s="19">
        <v>97340</v>
      </c>
      <c r="J24" s="19">
        <v>1174108</v>
      </c>
      <c r="K24" s="21">
        <v>5.45</v>
      </c>
      <c r="L24" s="5">
        <f t="shared" si="0"/>
        <v>354250</v>
      </c>
      <c r="M24" s="9" t="s">
        <v>87</v>
      </c>
      <c r="N24" s="19">
        <v>1503974</v>
      </c>
      <c r="O24" s="19"/>
      <c r="P24" s="19">
        <v>27295</v>
      </c>
      <c r="Q24" s="19">
        <v>11065897</v>
      </c>
      <c r="R24" s="8"/>
      <c r="S24" s="8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3">
        <v>22</v>
      </c>
      <c r="B25" s="8">
        <v>3541</v>
      </c>
      <c r="C25" s="9" t="s">
        <v>88</v>
      </c>
      <c r="D25" s="9" t="s">
        <v>89</v>
      </c>
      <c r="E25" s="8" t="s">
        <v>90</v>
      </c>
      <c r="F25" s="19">
        <v>833906</v>
      </c>
      <c r="G25" s="19">
        <v>168640</v>
      </c>
      <c r="H25" s="19">
        <v>1115415</v>
      </c>
      <c r="I25" s="19">
        <v>861702</v>
      </c>
      <c r="J25" s="19">
        <v>3129627</v>
      </c>
      <c r="K25" s="21">
        <v>14.5</v>
      </c>
      <c r="L25" s="5">
        <f t="shared" si="0"/>
        <v>942500</v>
      </c>
      <c r="M25" s="9" t="s">
        <v>91</v>
      </c>
      <c r="N25" s="19">
        <v>6215054</v>
      </c>
      <c r="O25" s="19"/>
      <c r="P25" s="19">
        <v>144200</v>
      </c>
      <c r="Q25" s="19">
        <v>31900000</v>
      </c>
      <c r="R25" s="8"/>
      <c r="S25" s="8"/>
      <c r="T25" s="1"/>
      <c r="U25" s="1"/>
      <c r="V25" s="1"/>
      <c r="W25" s="1"/>
      <c r="X25" s="1"/>
      <c r="Y25" s="1"/>
      <c r="Z25" s="1"/>
    </row>
    <row r="26" spans="1:26" ht="21.75" customHeight="1" x14ac:dyDescent="0.25">
      <c r="A26" s="3">
        <v>23</v>
      </c>
      <c r="B26" s="8">
        <v>10522</v>
      </c>
      <c r="C26" s="8" t="s">
        <v>92</v>
      </c>
      <c r="D26" s="9" t="s">
        <v>92</v>
      </c>
      <c r="E26" s="8" t="s">
        <v>93</v>
      </c>
      <c r="F26" s="19">
        <v>1791684</v>
      </c>
      <c r="G26" s="19">
        <v>362331</v>
      </c>
      <c r="H26" s="19">
        <v>2396520</v>
      </c>
      <c r="I26" s="19">
        <v>1851407</v>
      </c>
      <c r="J26" s="19">
        <v>27439013</v>
      </c>
      <c r="K26" s="21">
        <v>123</v>
      </c>
      <c r="L26" s="5">
        <f t="shared" si="0"/>
        <v>7995000</v>
      </c>
      <c r="M26" s="9" t="s">
        <v>94</v>
      </c>
      <c r="N26" s="19">
        <v>51362480</v>
      </c>
      <c r="O26" s="19"/>
      <c r="P26" s="19">
        <v>786324</v>
      </c>
      <c r="Q26" s="19">
        <v>175067987</v>
      </c>
      <c r="R26" s="8"/>
      <c r="S26" s="8"/>
      <c r="T26" s="1"/>
      <c r="U26" s="1"/>
      <c r="V26" s="1"/>
      <c r="W26" s="1"/>
      <c r="X26" s="1"/>
      <c r="Y26" s="1"/>
      <c r="Z26" s="1"/>
    </row>
    <row r="27" spans="1:26" ht="28.5" customHeight="1" x14ac:dyDescent="0.25">
      <c r="A27" s="3">
        <v>24</v>
      </c>
      <c r="B27" s="8">
        <v>6382</v>
      </c>
      <c r="C27" s="8" t="s">
        <v>95</v>
      </c>
      <c r="D27" s="9" t="s">
        <v>95</v>
      </c>
      <c r="E27" s="8" t="s">
        <v>96</v>
      </c>
      <c r="F27" s="19">
        <v>375740</v>
      </c>
      <c r="G27" s="19">
        <v>75986</v>
      </c>
      <c r="H27" s="19">
        <v>502583</v>
      </c>
      <c r="I27" s="19">
        <v>776287</v>
      </c>
      <c r="J27" s="19">
        <v>5754330</v>
      </c>
      <c r="K27" s="21">
        <v>27</v>
      </c>
      <c r="L27" s="5">
        <f t="shared" si="0"/>
        <v>1755000</v>
      </c>
      <c r="M27" s="9" t="s">
        <v>91</v>
      </c>
      <c r="N27" s="19">
        <v>14634380</v>
      </c>
      <c r="O27" s="19"/>
      <c r="P27" s="19">
        <v>657346</v>
      </c>
      <c r="Q27" s="19">
        <v>31567350</v>
      </c>
      <c r="R27" s="8"/>
      <c r="S27" s="8"/>
      <c r="T27" s="1"/>
      <c r="U27" s="1"/>
      <c r="V27" s="1"/>
      <c r="W27" s="1"/>
      <c r="X27" s="1"/>
      <c r="Y27" s="1"/>
      <c r="Z27" s="1"/>
    </row>
    <row r="28" spans="1:26" ht="29.25" customHeight="1" x14ac:dyDescent="0.25">
      <c r="A28" s="3">
        <v>25</v>
      </c>
      <c r="B28" s="8">
        <v>9235</v>
      </c>
      <c r="C28" s="8" t="s">
        <v>97</v>
      </c>
      <c r="D28" s="9" t="s">
        <v>97</v>
      </c>
      <c r="E28" s="8" t="s">
        <v>98</v>
      </c>
      <c r="F28" s="19">
        <v>1087421</v>
      </c>
      <c r="G28" s="19">
        <v>219908</v>
      </c>
      <c r="H28" s="19">
        <v>1454513</v>
      </c>
      <c r="I28" s="19">
        <v>1123669</v>
      </c>
      <c r="J28" s="19">
        <v>16653476</v>
      </c>
      <c r="K28" s="21">
        <v>77</v>
      </c>
      <c r="L28" s="5">
        <f t="shared" si="0"/>
        <v>5005000</v>
      </c>
      <c r="M28" s="9" t="s">
        <v>94</v>
      </c>
      <c r="N28" s="19">
        <v>41553620</v>
      </c>
      <c r="O28" s="19"/>
      <c r="P28" s="19">
        <v>951205</v>
      </c>
      <c r="Q28" s="19">
        <v>123667500</v>
      </c>
      <c r="R28" s="8"/>
      <c r="S28" s="8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1"/>
      <c r="E29" s="1"/>
      <c r="F29" s="1"/>
      <c r="G29" s="1"/>
      <c r="H29" s="1"/>
      <c r="I29" s="1"/>
      <c r="J29" s="1"/>
      <c r="K29" s="1"/>
      <c r="L29" s="1"/>
      <c r="M29" s="1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1"/>
      <c r="E30" s="1"/>
      <c r="F30" s="1"/>
      <c r="G30" s="1"/>
      <c r="H30" s="1"/>
      <c r="I30" s="1"/>
      <c r="J30" s="1"/>
      <c r="K30" s="1"/>
      <c r="L30" s="1"/>
      <c r="M30" s="1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1"/>
      <c r="E31" s="1"/>
      <c r="F31" s="1"/>
      <c r="G31" s="1"/>
      <c r="H31" s="1"/>
      <c r="I31" s="1"/>
      <c r="J31" s="1"/>
      <c r="K31" s="1"/>
      <c r="L31" s="1"/>
      <c r="M31" s="1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1"/>
      <c r="E32" s="1"/>
      <c r="F32" s="1"/>
      <c r="G32" s="1"/>
      <c r="H32" s="1"/>
      <c r="I32" s="1"/>
      <c r="J32" s="1"/>
      <c r="K32" s="1"/>
      <c r="L32" s="1"/>
      <c r="M32" s="1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1"/>
      <c r="E33" s="1"/>
      <c r="F33" s="1"/>
      <c r="G33" s="1"/>
      <c r="H33" s="1"/>
      <c r="I33" s="1"/>
      <c r="J33" s="1"/>
      <c r="K33" s="1"/>
      <c r="L33" s="1"/>
      <c r="M33" s="1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1"/>
      <c r="E34" s="1"/>
      <c r="F34" s="1"/>
      <c r="G34" s="1"/>
      <c r="H34" s="1"/>
      <c r="I34" s="1"/>
      <c r="J34" s="1"/>
      <c r="K34" s="1"/>
      <c r="L34" s="1"/>
      <c r="M34" s="1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1"/>
      <c r="E35" s="1"/>
      <c r="F35" s="1"/>
      <c r="G35" s="1"/>
      <c r="H35" s="1"/>
      <c r="I35" s="1"/>
      <c r="J35" s="1"/>
      <c r="K35" s="1"/>
      <c r="L35" s="1"/>
      <c r="M35" s="1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1"/>
      <c r="E36" s="1"/>
      <c r="F36" s="1"/>
      <c r="G36" s="1"/>
      <c r="H36" s="1"/>
      <c r="I36" s="1"/>
      <c r="J36" s="1"/>
      <c r="K36" s="1"/>
      <c r="L36" s="1"/>
      <c r="M36" s="1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1"/>
      <c r="E37" s="1"/>
      <c r="F37" s="1"/>
      <c r="G37" s="1"/>
      <c r="H37" s="1"/>
      <c r="I37" s="1"/>
      <c r="J37" s="1"/>
      <c r="K37" s="1"/>
      <c r="L37" s="1"/>
      <c r="M37" s="1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1"/>
      <c r="E38" s="1"/>
      <c r="F38" s="1"/>
      <c r="G38" s="1"/>
      <c r="H38" s="1"/>
      <c r="I38" s="1"/>
      <c r="J38" s="1"/>
      <c r="K38" s="1"/>
      <c r="L38" s="1"/>
      <c r="M38" s="1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1"/>
      <c r="E39" s="1"/>
      <c r="F39" s="1"/>
      <c r="G39" s="1"/>
      <c r="H39" s="1"/>
      <c r="I39" s="1"/>
      <c r="J39" s="1"/>
      <c r="K39" s="1"/>
      <c r="L39" s="1"/>
      <c r="M39" s="1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1"/>
      <c r="E40" s="1"/>
      <c r="F40" s="1"/>
      <c r="G40" s="1"/>
      <c r="H40" s="1"/>
      <c r="I40" s="1"/>
      <c r="J40" s="1"/>
      <c r="K40" s="1"/>
      <c r="L40" s="1"/>
      <c r="M40" s="1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1"/>
      <c r="E41" s="1"/>
      <c r="F41" s="1"/>
      <c r="G41" s="1"/>
      <c r="H41" s="1"/>
      <c r="I41" s="1"/>
      <c r="J41" s="1"/>
      <c r="K41" s="1"/>
      <c r="L41" s="1"/>
      <c r="M41" s="1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1"/>
      <c r="E42" s="1"/>
      <c r="F42" s="1"/>
      <c r="G42" s="1"/>
      <c r="H42" s="1"/>
      <c r="I42" s="1"/>
      <c r="J42" s="1"/>
      <c r="K42" s="1"/>
      <c r="L42" s="1"/>
      <c r="M42" s="1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1"/>
      <c r="E43" s="1"/>
      <c r="F43" s="1"/>
      <c r="G43" s="1"/>
      <c r="H43" s="1"/>
      <c r="I43" s="1"/>
      <c r="J43" s="1"/>
      <c r="K43" s="1"/>
      <c r="L43" s="1"/>
      <c r="M43" s="1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1"/>
      <c r="E44" s="1"/>
      <c r="F44" s="1"/>
      <c r="G44" s="1"/>
      <c r="H44" s="1"/>
      <c r="I44" s="1"/>
      <c r="J44" s="1"/>
      <c r="K44" s="1"/>
      <c r="L44" s="1"/>
      <c r="M44" s="1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1"/>
      <c r="E45" s="1"/>
      <c r="F45" s="1"/>
      <c r="G45" s="1"/>
      <c r="H45" s="1"/>
      <c r="I45" s="1"/>
      <c r="J45" s="1"/>
      <c r="K45" s="1"/>
      <c r="L45" s="1"/>
      <c r="M45" s="1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1"/>
      <c r="E46" s="1"/>
      <c r="F46" s="1"/>
      <c r="G46" s="1"/>
      <c r="H46" s="1"/>
      <c r="I46" s="1"/>
      <c r="J46" s="1"/>
      <c r="K46" s="1"/>
      <c r="L46" s="1"/>
      <c r="M46" s="1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1"/>
      <c r="E47" s="1"/>
      <c r="F47" s="1"/>
      <c r="G47" s="1"/>
      <c r="H47" s="1"/>
      <c r="I47" s="1"/>
      <c r="J47" s="1"/>
      <c r="K47" s="1"/>
      <c r="L47" s="1"/>
      <c r="M47" s="1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1"/>
      <c r="E48" s="1"/>
      <c r="F48" s="1"/>
      <c r="G48" s="1"/>
      <c r="H48" s="1"/>
      <c r="I48" s="1"/>
      <c r="J48" s="1"/>
      <c r="K48" s="1"/>
      <c r="L48" s="1"/>
      <c r="M48" s="1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1"/>
      <c r="E49" s="1"/>
      <c r="F49" s="1"/>
      <c r="G49" s="1"/>
      <c r="H49" s="1"/>
      <c r="I49" s="1"/>
      <c r="J49" s="1"/>
      <c r="K49" s="1"/>
      <c r="L49" s="1"/>
      <c r="M49" s="1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1"/>
      <c r="E50" s="1"/>
      <c r="F50" s="1"/>
      <c r="G50" s="1"/>
      <c r="H50" s="1"/>
      <c r="I50" s="1"/>
      <c r="J50" s="1"/>
      <c r="K50" s="1"/>
      <c r="L50" s="1"/>
      <c r="M50" s="1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1"/>
      <c r="E51" s="1"/>
      <c r="F51" s="1"/>
      <c r="G51" s="1"/>
      <c r="H51" s="1"/>
      <c r="I51" s="1"/>
      <c r="J51" s="1"/>
      <c r="K51" s="1"/>
      <c r="L51" s="1"/>
      <c r="M51" s="1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1"/>
      <c r="E52" s="1"/>
      <c r="F52" s="1"/>
      <c r="G52" s="1"/>
      <c r="H52" s="1"/>
      <c r="I52" s="1"/>
      <c r="J52" s="1"/>
      <c r="K52" s="1"/>
      <c r="L52" s="1"/>
      <c r="M52" s="1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1"/>
      <c r="E53" s="1"/>
      <c r="F53" s="1"/>
      <c r="G53" s="1"/>
      <c r="H53" s="1"/>
      <c r="I53" s="1"/>
      <c r="J53" s="1"/>
      <c r="K53" s="1"/>
      <c r="L53" s="1"/>
      <c r="M53" s="1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1"/>
      <c r="E54" s="1"/>
      <c r="F54" s="1"/>
      <c r="G54" s="1"/>
      <c r="H54" s="1"/>
      <c r="I54" s="1"/>
      <c r="J54" s="1"/>
      <c r="K54" s="1"/>
      <c r="L54" s="1"/>
      <c r="M54" s="1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1"/>
      <c r="E55" s="1"/>
      <c r="F55" s="1"/>
      <c r="G55" s="1"/>
      <c r="H55" s="1"/>
      <c r="I55" s="1"/>
      <c r="J55" s="1"/>
      <c r="K55" s="1"/>
      <c r="L55" s="1"/>
      <c r="M55" s="1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1"/>
      <c r="E56" s="1"/>
      <c r="F56" s="1"/>
      <c r="G56" s="1"/>
      <c r="H56" s="1"/>
      <c r="I56" s="1"/>
      <c r="J56" s="1"/>
      <c r="K56" s="1"/>
      <c r="L56" s="1"/>
      <c r="M56" s="1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1"/>
      <c r="E57" s="1"/>
      <c r="F57" s="1"/>
      <c r="G57" s="1"/>
      <c r="H57" s="1"/>
      <c r="I57" s="1"/>
      <c r="J57" s="1"/>
      <c r="K57" s="1"/>
      <c r="L57" s="1"/>
      <c r="M57" s="1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1"/>
      <c r="E58" s="1"/>
      <c r="F58" s="1"/>
      <c r="G58" s="1"/>
      <c r="H58" s="1"/>
      <c r="I58" s="1"/>
      <c r="J58" s="1"/>
      <c r="K58" s="1"/>
      <c r="L58" s="1"/>
      <c r="M58" s="1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1"/>
      <c r="E59" s="1"/>
      <c r="F59" s="1"/>
      <c r="G59" s="1"/>
      <c r="H59" s="1"/>
      <c r="I59" s="1"/>
      <c r="J59" s="1"/>
      <c r="K59" s="1"/>
      <c r="L59" s="1"/>
      <c r="M59" s="1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1"/>
      <c r="E60" s="1"/>
      <c r="F60" s="1"/>
      <c r="G60" s="1"/>
      <c r="H60" s="1"/>
      <c r="I60" s="1"/>
      <c r="J60" s="1"/>
      <c r="K60" s="1"/>
      <c r="L60" s="1"/>
      <c r="M60" s="1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1"/>
      <c r="E61" s="1"/>
      <c r="F61" s="1"/>
      <c r="G61" s="1"/>
      <c r="H61" s="1"/>
      <c r="I61" s="1"/>
      <c r="J61" s="1"/>
      <c r="K61" s="1"/>
      <c r="L61" s="1"/>
      <c r="M61" s="1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1"/>
      <c r="E62" s="1"/>
      <c r="F62" s="1"/>
      <c r="G62" s="1"/>
      <c r="H62" s="1"/>
      <c r="I62" s="1"/>
      <c r="J62" s="1"/>
      <c r="K62" s="1"/>
      <c r="L62" s="1"/>
      <c r="M62" s="1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1"/>
      <c r="E63" s="1"/>
      <c r="F63" s="1"/>
      <c r="G63" s="1"/>
      <c r="H63" s="1"/>
      <c r="I63" s="1"/>
      <c r="J63" s="1"/>
      <c r="K63" s="1"/>
      <c r="L63" s="1"/>
      <c r="M63" s="1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1"/>
      <c r="E64" s="1"/>
      <c r="F64" s="1"/>
      <c r="G64" s="1"/>
      <c r="H64" s="1"/>
      <c r="I64" s="1"/>
      <c r="J64" s="1"/>
      <c r="K64" s="1"/>
      <c r="L64" s="1"/>
      <c r="M64" s="1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1"/>
      <c r="E65" s="1"/>
      <c r="F65" s="1"/>
      <c r="G65" s="1"/>
      <c r="H65" s="1"/>
      <c r="I65" s="1"/>
      <c r="J65" s="1"/>
      <c r="K65" s="1"/>
      <c r="L65" s="1"/>
      <c r="M65" s="1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1"/>
      <c r="E66" s="1"/>
      <c r="F66" s="1"/>
      <c r="G66" s="1"/>
      <c r="H66" s="1"/>
      <c r="I66" s="1"/>
      <c r="J66" s="1"/>
      <c r="K66" s="1"/>
      <c r="L66" s="1"/>
      <c r="M66" s="1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1"/>
      <c r="E67" s="1"/>
      <c r="F67" s="1"/>
      <c r="G67" s="1"/>
      <c r="H67" s="1"/>
      <c r="I67" s="1"/>
      <c r="J67" s="1"/>
      <c r="K67" s="1"/>
      <c r="L67" s="1"/>
      <c r="M67" s="1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1"/>
      <c r="E68" s="1"/>
      <c r="F68" s="1"/>
      <c r="G68" s="1"/>
      <c r="H68" s="1"/>
      <c r="I68" s="1"/>
      <c r="J68" s="1"/>
      <c r="K68" s="1"/>
      <c r="L68" s="1"/>
      <c r="M68" s="1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1"/>
      <c r="E69" s="1"/>
      <c r="F69" s="1"/>
      <c r="G69" s="1"/>
      <c r="H69" s="1"/>
      <c r="I69" s="1"/>
      <c r="J69" s="1"/>
      <c r="K69" s="1"/>
      <c r="L69" s="1"/>
      <c r="M69" s="1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1"/>
      <c r="E70" s="1"/>
      <c r="F70" s="1"/>
      <c r="G70" s="1"/>
      <c r="H70" s="1"/>
      <c r="I70" s="1"/>
      <c r="J70" s="1"/>
      <c r="K70" s="1"/>
      <c r="L70" s="1"/>
      <c r="M70" s="1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1"/>
      <c r="E71" s="1"/>
      <c r="F71" s="1"/>
      <c r="G71" s="1"/>
      <c r="H71" s="1"/>
      <c r="I71" s="1"/>
      <c r="J71" s="1"/>
      <c r="K71" s="1"/>
      <c r="L71" s="1"/>
      <c r="M71" s="1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1"/>
      <c r="E72" s="1"/>
      <c r="F72" s="1"/>
      <c r="G72" s="1"/>
      <c r="H72" s="1"/>
      <c r="I72" s="1"/>
      <c r="J72" s="1"/>
      <c r="K72" s="1"/>
      <c r="L72" s="1"/>
      <c r="M72" s="1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1"/>
      <c r="E73" s="1"/>
      <c r="F73" s="1"/>
      <c r="G73" s="1"/>
      <c r="H73" s="1"/>
      <c r="I73" s="1"/>
      <c r="J73" s="1"/>
      <c r="K73" s="1"/>
      <c r="L73" s="1"/>
      <c r="M73" s="1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1"/>
      <c r="E74" s="1"/>
      <c r="F74" s="1"/>
      <c r="G74" s="1"/>
      <c r="H74" s="1"/>
      <c r="I74" s="1"/>
      <c r="J74" s="1"/>
      <c r="K74" s="1"/>
      <c r="L74" s="1"/>
      <c r="M74" s="1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1"/>
      <c r="E75" s="1"/>
      <c r="F75" s="1"/>
      <c r="G75" s="1"/>
      <c r="H75" s="1"/>
      <c r="I75" s="1"/>
      <c r="J75" s="1"/>
      <c r="K75" s="1"/>
      <c r="L75" s="1"/>
      <c r="M75" s="1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1"/>
      <c r="E76" s="1"/>
      <c r="F76" s="1"/>
      <c r="G76" s="1"/>
      <c r="H76" s="1"/>
      <c r="I76" s="1"/>
      <c r="J76" s="1"/>
      <c r="K76" s="1"/>
      <c r="L76" s="1"/>
      <c r="M76" s="1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1"/>
      <c r="E77" s="1"/>
      <c r="F77" s="1"/>
      <c r="G77" s="1"/>
      <c r="H77" s="1"/>
      <c r="I77" s="1"/>
      <c r="J77" s="1"/>
      <c r="K77" s="1"/>
      <c r="L77" s="1"/>
      <c r="M77" s="1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1"/>
      <c r="E78" s="1"/>
      <c r="F78" s="1"/>
      <c r="G78" s="1"/>
      <c r="H78" s="1"/>
      <c r="I78" s="1"/>
      <c r="J78" s="1"/>
      <c r="K78" s="1"/>
      <c r="L78" s="1"/>
      <c r="M78" s="1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1"/>
      <c r="E79" s="1"/>
      <c r="F79" s="1"/>
      <c r="G79" s="1"/>
      <c r="H79" s="1"/>
      <c r="I79" s="1"/>
      <c r="J79" s="1"/>
      <c r="K79" s="1"/>
      <c r="L79" s="1"/>
      <c r="M79" s="1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1"/>
      <c r="E80" s="1"/>
      <c r="F80" s="1"/>
      <c r="G80" s="1"/>
      <c r="H80" s="1"/>
      <c r="I80" s="1"/>
      <c r="J80" s="1"/>
      <c r="K80" s="1"/>
      <c r="L80" s="1"/>
      <c r="M80" s="1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1"/>
      <c r="E81" s="1"/>
      <c r="F81" s="1"/>
      <c r="G81" s="1"/>
      <c r="H81" s="1"/>
      <c r="I81" s="1"/>
      <c r="J81" s="1"/>
      <c r="K81" s="1"/>
      <c r="L81" s="1"/>
      <c r="M81" s="1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1"/>
      <c r="E82" s="1"/>
      <c r="F82" s="1"/>
      <c r="G82" s="1"/>
      <c r="H82" s="1"/>
      <c r="I82" s="1"/>
      <c r="J82" s="1"/>
      <c r="K82" s="1"/>
      <c r="L82" s="1"/>
      <c r="M82" s="1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1"/>
      <c r="E83" s="1"/>
      <c r="F83" s="1"/>
      <c r="G83" s="1"/>
      <c r="H83" s="1"/>
      <c r="I83" s="1"/>
      <c r="J83" s="1"/>
      <c r="K83" s="1"/>
      <c r="L83" s="1"/>
      <c r="M83" s="1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1"/>
      <c r="E84" s="1"/>
      <c r="F84" s="1"/>
      <c r="G84" s="1"/>
      <c r="H84" s="1"/>
      <c r="I84" s="1"/>
      <c r="J84" s="1"/>
      <c r="K84" s="1"/>
      <c r="L84" s="1"/>
      <c r="M84" s="1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1"/>
      <c r="E85" s="1"/>
      <c r="F85" s="1"/>
      <c r="G85" s="1"/>
      <c r="H85" s="1"/>
      <c r="I85" s="1"/>
      <c r="J85" s="1"/>
      <c r="K85" s="1"/>
      <c r="L85" s="1"/>
      <c r="M85" s="1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1"/>
      <c r="E86" s="1"/>
      <c r="F86" s="1"/>
      <c r="G86" s="1"/>
      <c r="H86" s="1"/>
      <c r="I86" s="1"/>
      <c r="J86" s="1"/>
      <c r="K86" s="1"/>
      <c r="L86" s="1"/>
      <c r="M86" s="1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1"/>
      <c r="E87" s="1"/>
      <c r="F87" s="1"/>
      <c r="G87" s="1"/>
      <c r="H87" s="1"/>
      <c r="I87" s="1"/>
      <c r="J87" s="1"/>
      <c r="K87" s="1"/>
      <c r="L87" s="1"/>
      <c r="M87" s="1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1"/>
      <c r="E88" s="1"/>
      <c r="F88" s="1"/>
      <c r="G88" s="1"/>
      <c r="H88" s="1"/>
      <c r="I88" s="1"/>
      <c r="J88" s="1"/>
      <c r="K88" s="1"/>
      <c r="L88" s="1"/>
      <c r="M88" s="1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1"/>
      <c r="E89" s="1"/>
      <c r="F89" s="1"/>
      <c r="G89" s="1"/>
      <c r="H89" s="1"/>
      <c r="I89" s="1"/>
      <c r="J89" s="1"/>
      <c r="K89" s="1"/>
      <c r="L89" s="1"/>
      <c r="M89" s="1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1"/>
      <c r="E90" s="1"/>
      <c r="F90" s="1"/>
      <c r="G90" s="1"/>
      <c r="H90" s="1"/>
      <c r="I90" s="1"/>
      <c r="J90" s="1"/>
      <c r="K90" s="1"/>
      <c r="L90" s="1"/>
      <c r="M90" s="1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1"/>
      <c r="E91" s="1"/>
      <c r="F91" s="1"/>
      <c r="G91" s="1"/>
      <c r="H91" s="1"/>
      <c r="I91" s="1"/>
      <c r="J91" s="1"/>
      <c r="K91" s="1"/>
      <c r="L91" s="1"/>
      <c r="M91" s="1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1"/>
      <c r="E92" s="1"/>
      <c r="F92" s="1"/>
      <c r="G92" s="1"/>
      <c r="H92" s="1"/>
      <c r="I92" s="1"/>
      <c r="J92" s="1"/>
      <c r="K92" s="1"/>
      <c r="L92" s="1"/>
      <c r="M92" s="1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1"/>
      <c r="E93" s="1"/>
      <c r="F93" s="1"/>
      <c r="G93" s="1"/>
      <c r="H93" s="1"/>
      <c r="I93" s="1"/>
      <c r="J93" s="1"/>
      <c r="K93" s="1"/>
      <c r="L93" s="1"/>
      <c r="M93" s="1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1"/>
      <c r="E94" s="1"/>
      <c r="F94" s="1"/>
      <c r="G94" s="1"/>
      <c r="H94" s="1"/>
      <c r="I94" s="1"/>
      <c r="J94" s="1"/>
      <c r="K94" s="1"/>
      <c r="L94" s="1"/>
      <c r="M94" s="1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1"/>
      <c r="E95" s="1"/>
      <c r="F95" s="1"/>
      <c r="G95" s="1"/>
      <c r="H95" s="1"/>
      <c r="I95" s="1"/>
      <c r="J95" s="1"/>
      <c r="K95" s="1"/>
      <c r="L95" s="1"/>
      <c r="M95" s="1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1"/>
      <c r="E96" s="1"/>
      <c r="F96" s="1"/>
      <c r="G96" s="1"/>
      <c r="H96" s="1"/>
      <c r="I96" s="1"/>
      <c r="J96" s="1"/>
      <c r="K96" s="1"/>
      <c r="L96" s="1"/>
      <c r="M96" s="1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1"/>
      <c r="E97" s="1"/>
      <c r="F97" s="1"/>
      <c r="G97" s="1"/>
      <c r="H97" s="1"/>
      <c r="I97" s="1"/>
      <c r="J97" s="1"/>
      <c r="K97" s="1"/>
      <c r="L97" s="1"/>
      <c r="M97" s="1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1"/>
      <c r="E98" s="1"/>
      <c r="F98" s="1"/>
      <c r="G98" s="1"/>
      <c r="H98" s="1"/>
      <c r="I98" s="1"/>
      <c r="J98" s="1"/>
      <c r="K98" s="1"/>
      <c r="L98" s="1"/>
      <c r="M98" s="1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1"/>
      <c r="E99" s="1"/>
      <c r="F99" s="1"/>
      <c r="G99" s="1"/>
      <c r="H99" s="1"/>
      <c r="I99" s="1"/>
      <c r="J99" s="1"/>
      <c r="K99" s="1"/>
      <c r="L99" s="1"/>
      <c r="M99" s="1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1"/>
      <c r="E100" s="1"/>
      <c r="F100" s="1"/>
      <c r="G100" s="1"/>
      <c r="H100" s="1"/>
      <c r="I100" s="1"/>
      <c r="J100" s="1"/>
      <c r="K100" s="1"/>
      <c r="L100" s="1"/>
      <c r="M100" s="1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1"/>
      <c r="E101" s="1"/>
      <c r="F101" s="1"/>
      <c r="G101" s="1"/>
      <c r="H101" s="1"/>
      <c r="I101" s="1"/>
      <c r="J101" s="1"/>
      <c r="K101" s="1"/>
      <c r="L101" s="1"/>
      <c r="M101" s="1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1"/>
      <c r="E102" s="1"/>
      <c r="F102" s="1"/>
      <c r="G102" s="1"/>
      <c r="H102" s="1"/>
      <c r="I102" s="1"/>
      <c r="J102" s="1"/>
      <c r="K102" s="1"/>
      <c r="L102" s="1"/>
      <c r="M102" s="1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1"/>
      <c r="E103" s="1"/>
      <c r="F103" s="1"/>
      <c r="G103" s="1"/>
      <c r="H103" s="1"/>
      <c r="I103" s="1"/>
      <c r="J103" s="1"/>
      <c r="K103" s="1"/>
      <c r="L103" s="1"/>
      <c r="M103" s="1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1"/>
      <c r="E104" s="1"/>
      <c r="F104" s="1"/>
      <c r="G104" s="1"/>
      <c r="H104" s="1"/>
      <c r="I104" s="1"/>
      <c r="J104" s="1"/>
      <c r="K104" s="1"/>
      <c r="L104" s="1"/>
      <c r="M104" s="1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1"/>
      <c r="E105" s="1"/>
      <c r="F105" s="1"/>
      <c r="G105" s="1"/>
      <c r="H105" s="1"/>
      <c r="I105" s="1"/>
      <c r="J105" s="1"/>
      <c r="K105" s="1"/>
      <c r="L105" s="1"/>
      <c r="M105" s="1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1"/>
      <c r="E106" s="1"/>
      <c r="F106" s="1"/>
      <c r="G106" s="1"/>
      <c r="H106" s="1"/>
      <c r="I106" s="1"/>
      <c r="J106" s="1"/>
      <c r="K106" s="1"/>
      <c r="L106" s="1"/>
      <c r="M106" s="1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1"/>
      <c r="E107" s="1"/>
      <c r="F107" s="1"/>
      <c r="G107" s="1"/>
      <c r="H107" s="1"/>
      <c r="I107" s="1"/>
      <c r="J107" s="1"/>
      <c r="K107" s="1"/>
      <c r="L107" s="1"/>
      <c r="M107" s="1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1"/>
      <c r="E108" s="1"/>
      <c r="F108" s="1"/>
      <c r="G108" s="1"/>
      <c r="H108" s="1"/>
      <c r="I108" s="1"/>
      <c r="J108" s="1"/>
      <c r="K108" s="1"/>
      <c r="L108" s="1"/>
      <c r="M108" s="1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1"/>
      <c r="E109" s="1"/>
      <c r="F109" s="1"/>
      <c r="G109" s="1"/>
      <c r="H109" s="1"/>
      <c r="I109" s="1"/>
      <c r="J109" s="1"/>
      <c r="K109" s="1"/>
      <c r="L109" s="1"/>
      <c r="M109" s="1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1"/>
      <c r="E110" s="1"/>
      <c r="F110" s="1"/>
      <c r="G110" s="1"/>
      <c r="H110" s="1"/>
      <c r="I110" s="1"/>
      <c r="J110" s="1"/>
      <c r="K110" s="1"/>
      <c r="L110" s="1"/>
      <c r="M110" s="1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1"/>
      <c r="E111" s="1"/>
      <c r="F111" s="1"/>
      <c r="G111" s="1"/>
      <c r="H111" s="1"/>
      <c r="I111" s="1"/>
      <c r="J111" s="1"/>
      <c r="K111" s="1"/>
      <c r="L111" s="1"/>
      <c r="M111" s="1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1"/>
      <c r="E112" s="1"/>
      <c r="F112" s="1"/>
      <c r="G112" s="1"/>
      <c r="H112" s="1"/>
      <c r="I112" s="1"/>
      <c r="J112" s="1"/>
      <c r="K112" s="1"/>
      <c r="L112" s="1"/>
      <c r="M112" s="1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1"/>
      <c r="E113" s="1"/>
      <c r="F113" s="1"/>
      <c r="G113" s="1"/>
      <c r="H113" s="1"/>
      <c r="I113" s="1"/>
      <c r="J113" s="1"/>
      <c r="K113" s="1"/>
      <c r="L113" s="1"/>
      <c r="M113" s="1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1"/>
      <c r="E114" s="1"/>
      <c r="F114" s="1"/>
      <c r="G114" s="1"/>
      <c r="H114" s="1"/>
      <c r="I114" s="1"/>
      <c r="J114" s="1"/>
      <c r="K114" s="1"/>
      <c r="L114" s="1"/>
      <c r="M114" s="1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1"/>
      <c r="E115" s="1"/>
      <c r="F115" s="1"/>
      <c r="G115" s="1"/>
      <c r="H115" s="1"/>
      <c r="I115" s="1"/>
      <c r="J115" s="1"/>
      <c r="K115" s="1"/>
      <c r="L115" s="1"/>
      <c r="M115" s="1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1"/>
      <c r="E116" s="1"/>
      <c r="F116" s="1"/>
      <c r="G116" s="1"/>
      <c r="H116" s="1"/>
      <c r="I116" s="1"/>
      <c r="J116" s="1"/>
      <c r="K116" s="1"/>
      <c r="L116" s="1"/>
      <c r="M116" s="1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1"/>
      <c r="E117" s="1"/>
      <c r="F117" s="1"/>
      <c r="G117" s="1"/>
      <c r="H117" s="1"/>
      <c r="I117" s="1"/>
      <c r="J117" s="1"/>
      <c r="K117" s="1"/>
      <c r="L117" s="1"/>
      <c r="M117" s="1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1"/>
      <c r="E118" s="1"/>
      <c r="F118" s="1"/>
      <c r="G118" s="1"/>
      <c r="H118" s="1"/>
      <c r="I118" s="1"/>
      <c r="J118" s="1"/>
      <c r="K118" s="1"/>
      <c r="L118" s="1"/>
      <c r="M118" s="1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1"/>
      <c r="E119" s="1"/>
      <c r="F119" s="1"/>
      <c r="G119" s="1"/>
      <c r="H119" s="1"/>
      <c r="I119" s="1"/>
      <c r="J119" s="1"/>
      <c r="K119" s="1"/>
      <c r="L119" s="1"/>
      <c r="M119" s="1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1"/>
      <c r="E120" s="1"/>
      <c r="F120" s="1"/>
      <c r="G120" s="1"/>
      <c r="H120" s="1"/>
      <c r="I120" s="1"/>
      <c r="J120" s="1"/>
      <c r="K120" s="1"/>
      <c r="L120" s="1"/>
      <c r="M120" s="1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1"/>
      <c r="E121" s="1"/>
      <c r="F121" s="1"/>
      <c r="G121" s="1"/>
      <c r="H121" s="1"/>
      <c r="I121" s="1"/>
      <c r="J121" s="1"/>
      <c r="K121" s="1"/>
      <c r="L121" s="1"/>
      <c r="M121" s="1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1"/>
      <c r="E122" s="1"/>
      <c r="F122" s="1"/>
      <c r="G122" s="1"/>
      <c r="H122" s="1"/>
      <c r="I122" s="1"/>
      <c r="J122" s="1"/>
      <c r="K122" s="1"/>
      <c r="L122" s="1"/>
      <c r="M122" s="1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1"/>
      <c r="E123" s="1"/>
      <c r="F123" s="1"/>
      <c r="G123" s="1"/>
      <c r="H123" s="1"/>
      <c r="I123" s="1"/>
      <c r="J123" s="1"/>
      <c r="K123" s="1"/>
      <c r="L123" s="1"/>
      <c r="M123" s="1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1"/>
      <c r="E124" s="1"/>
      <c r="F124" s="1"/>
      <c r="G124" s="1"/>
      <c r="H124" s="1"/>
      <c r="I124" s="1"/>
      <c r="J124" s="1"/>
      <c r="K124" s="1"/>
      <c r="L124" s="1"/>
      <c r="M124" s="1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1"/>
      <c r="E125" s="1"/>
      <c r="F125" s="1"/>
      <c r="G125" s="1"/>
      <c r="H125" s="1"/>
      <c r="I125" s="1"/>
      <c r="J125" s="1"/>
      <c r="K125" s="1"/>
      <c r="L125" s="1"/>
      <c r="M125" s="1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1"/>
      <c r="E126" s="1"/>
      <c r="F126" s="1"/>
      <c r="G126" s="1"/>
      <c r="H126" s="1"/>
      <c r="I126" s="1"/>
      <c r="J126" s="1"/>
      <c r="K126" s="1"/>
      <c r="L126" s="1"/>
      <c r="M126" s="1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1"/>
      <c r="E127" s="1"/>
      <c r="F127" s="1"/>
      <c r="G127" s="1"/>
      <c r="H127" s="1"/>
      <c r="I127" s="1"/>
      <c r="J127" s="1"/>
      <c r="K127" s="1"/>
      <c r="L127" s="1"/>
      <c r="M127" s="1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1"/>
      <c r="E128" s="1"/>
      <c r="F128" s="1"/>
      <c r="G128" s="1"/>
      <c r="H128" s="1"/>
      <c r="I128" s="1"/>
      <c r="J128" s="1"/>
      <c r="K128" s="1"/>
      <c r="L128" s="1"/>
      <c r="M128" s="1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1"/>
      <c r="E129" s="1"/>
      <c r="F129" s="1"/>
      <c r="G129" s="1"/>
      <c r="H129" s="1"/>
      <c r="I129" s="1"/>
      <c r="J129" s="1"/>
      <c r="K129" s="1"/>
      <c r="L129" s="1"/>
      <c r="M129" s="1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1"/>
      <c r="E130" s="1"/>
      <c r="F130" s="1"/>
      <c r="G130" s="1"/>
      <c r="H130" s="1"/>
      <c r="I130" s="1"/>
      <c r="J130" s="1"/>
      <c r="K130" s="1"/>
      <c r="L130" s="1"/>
      <c r="M130" s="1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1"/>
      <c r="E131" s="1"/>
      <c r="F131" s="1"/>
      <c r="G131" s="1"/>
      <c r="H131" s="1"/>
      <c r="I131" s="1"/>
      <c r="J131" s="1"/>
      <c r="K131" s="1"/>
      <c r="L131" s="1"/>
      <c r="M131" s="1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1"/>
      <c r="E132" s="1"/>
      <c r="F132" s="1"/>
      <c r="G132" s="1"/>
      <c r="H132" s="1"/>
      <c r="I132" s="1"/>
      <c r="J132" s="1"/>
      <c r="K132" s="1"/>
      <c r="L132" s="1"/>
      <c r="M132" s="1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1"/>
      <c r="E133" s="1"/>
      <c r="F133" s="1"/>
      <c r="G133" s="1"/>
      <c r="H133" s="1"/>
      <c r="I133" s="1"/>
      <c r="J133" s="1"/>
      <c r="K133" s="1"/>
      <c r="L133" s="1"/>
      <c r="M133" s="1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1"/>
      <c r="E134" s="1"/>
      <c r="F134" s="1"/>
      <c r="G134" s="1"/>
      <c r="H134" s="1"/>
      <c r="I134" s="1"/>
      <c r="J134" s="1"/>
      <c r="K134" s="1"/>
      <c r="L134" s="1"/>
      <c r="M134" s="1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1"/>
      <c r="E135" s="1"/>
      <c r="F135" s="1"/>
      <c r="G135" s="1"/>
      <c r="H135" s="1"/>
      <c r="I135" s="1"/>
      <c r="J135" s="1"/>
      <c r="K135" s="1"/>
      <c r="L135" s="1"/>
      <c r="M135" s="1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1"/>
      <c r="E136" s="1"/>
      <c r="F136" s="1"/>
      <c r="G136" s="1"/>
      <c r="H136" s="1"/>
      <c r="I136" s="1"/>
      <c r="J136" s="1"/>
      <c r="K136" s="1"/>
      <c r="L136" s="1"/>
      <c r="M136" s="1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1"/>
      <c r="E137" s="1"/>
      <c r="F137" s="1"/>
      <c r="G137" s="1"/>
      <c r="H137" s="1"/>
      <c r="I137" s="1"/>
      <c r="J137" s="1"/>
      <c r="K137" s="1"/>
      <c r="L137" s="1"/>
      <c r="M137" s="1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1"/>
      <c r="E138" s="1"/>
      <c r="F138" s="1"/>
      <c r="G138" s="1"/>
      <c r="H138" s="1"/>
      <c r="I138" s="1"/>
      <c r="J138" s="1"/>
      <c r="K138" s="1"/>
      <c r="L138" s="1"/>
      <c r="M138" s="1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1"/>
      <c r="E139" s="1"/>
      <c r="F139" s="1"/>
      <c r="G139" s="1"/>
      <c r="H139" s="1"/>
      <c r="I139" s="1"/>
      <c r="J139" s="1"/>
      <c r="K139" s="1"/>
      <c r="L139" s="1"/>
      <c r="M139" s="1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1"/>
      <c r="E140" s="1"/>
      <c r="F140" s="1"/>
      <c r="G140" s="1"/>
      <c r="H140" s="1"/>
      <c r="I140" s="1"/>
      <c r="J140" s="1"/>
      <c r="K140" s="1"/>
      <c r="L140" s="1"/>
      <c r="M140" s="1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1"/>
      <c r="E141" s="1"/>
      <c r="F141" s="1"/>
      <c r="G141" s="1"/>
      <c r="H141" s="1"/>
      <c r="I141" s="1"/>
      <c r="J141" s="1"/>
      <c r="K141" s="1"/>
      <c r="L141" s="1"/>
      <c r="M141" s="1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1"/>
      <c r="E142" s="1"/>
      <c r="F142" s="1"/>
      <c r="G142" s="1"/>
      <c r="H142" s="1"/>
      <c r="I142" s="1"/>
      <c r="J142" s="1"/>
      <c r="K142" s="1"/>
      <c r="L142" s="1"/>
      <c r="M142" s="1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1"/>
      <c r="E143" s="1"/>
      <c r="F143" s="1"/>
      <c r="G143" s="1"/>
      <c r="H143" s="1"/>
      <c r="I143" s="1"/>
      <c r="J143" s="1"/>
      <c r="K143" s="1"/>
      <c r="L143" s="1"/>
      <c r="M143" s="1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1"/>
      <c r="E144" s="1"/>
      <c r="F144" s="1"/>
      <c r="G144" s="1"/>
      <c r="H144" s="1"/>
      <c r="I144" s="1"/>
      <c r="J144" s="1"/>
      <c r="K144" s="1"/>
      <c r="L144" s="1"/>
      <c r="M144" s="1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1"/>
      <c r="E145" s="1"/>
      <c r="F145" s="1"/>
      <c r="G145" s="1"/>
      <c r="H145" s="1"/>
      <c r="I145" s="1"/>
      <c r="J145" s="1"/>
      <c r="K145" s="1"/>
      <c r="L145" s="1"/>
      <c r="M145" s="1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1"/>
      <c r="E146" s="1"/>
      <c r="F146" s="1"/>
      <c r="G146" s="1"/>
      <c r="H146" s="1"/>
      <c r="I146" s="1"/>
      <c r="J146" s="1"/>
      <c r="K146" s="1"/>
      <c r="L146" s="1"/>
      <c r="M146" s="1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1"/>
      <c r="E147" s="1"/>
      <c r="F147" s="1"/>
      <c r="G147" s="1"/>
      <c r="H147" s="1"/>
      <c r="I147" s="1"/>
      <c r="J147" s="1"/>
      <c r="K147" s="1"/>
      <c r="L147" s="1"/>
      <c r="M147" s="1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1"/>
      <c r="E148" s="1"/>
      <c r="F148" s="1"/>
      <c r="G148" s="1"/>
      <c r="H148" s="1"/>
      <c r="I148" s="1"/>
      <c r="J148" s="1"/>
      <c r="K148" s="1"/>
      <c r="L148" s="1"/>
      <c r="M148" s="1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1"/>
      <c r="E149" s="1"/>
      <c r="F149" s="1"/>
      <c r="G149" s="1"/>
      <c r="H149" s="1"/>
      <c r="I149" s="1"/>
      <c r="J149" s="1"/>
      <c r="K149" s="1"/>
      <c r="L149" s="1"/>
      <c r="M149" s="1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1"/>
      <c r="E150" s="1"/>
      <c r="F150" s="1"/>
      <c r="G150" s="1"/>
      <c r="H150" s="1"/>
      <c r="I150" s="1"/>
      <c r="J150" s="1"/>
      <c r="K150" s="1"/>
      <c r="L150" s="1"/>
      <c r="M150" s="1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1"/>
      <c r="E151" s="1"/>
      <c r="F151" s="1"/>
      <c r="G151" s="1"/>
      <c r="H151" s="1"/>
      <c r="I151" s="1"/>
      <c r="J151" s="1"/>
      <c r="K151" s="1"/>
      <c r="L151" s="1"/>
      <c r="M151" s="1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1"/>
      <c r="E152" s="1"/>
      <c r="F152" s="1"/>
      <c r="G152" s="1"/>
      <c r="H152" s="1"/>
      <c r="I152" s="1"/>
      <c r="J152" s="1"/>
      <c r="K152" s="1"/>
      <c r="L152" s="1"/>
      <c r="M152" s="1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1"/>
      <c r="E153" s="1"/>
      <c r="F153" s="1"/>
      <c r="G153" s="1"/>
      <c r="H153" s="1"/>
      <c r="I153" s="1"/>
      <c r="J153" s="1"/>
      <c r="K153" s="1"/>
      <c r="L153" s="1"/>
      <c r="M153" s="1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1"/>
      <c r="E154" s="1"/>
      <c r="F154" s="1"/>
      <c r="G154" s="1"/>
      <c r="H154" s="1"/>
      <c r="I154" s="1"/>
      <c r="J154" s="1"/>
      <c r="K154" s="1"/>
      <c r="L154" s="1"/>
      <c r="M154" s="1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1"/>
      <c r="E155" s="1"/>
      <c r="F155" s="1"/>
      <c r="G155" s="1"/>
      <c r="H155" s="1"/>
      <c r="I155" s="1"/>
      <c r="J155" s="1"/>
      <c r="K155" s="1"/>
      <c r="L155" s="1"/>
      <c r="M155" s="1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1"/>
      <c r="E156" s="1"/>
      <c r="F156" s="1"/>
      <c r="G156" s="1"/>
      <c r="H156" s="1"/>
      <c r="I156" s="1"/>
      <c r="J156" s="1"/>
      <c r="K156" s="1"/>
      <c r="L156" s="1"/>
      <c r="M156" s="1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1"/>
      <c r="E157" s="1"/>
      <c r="F157" s="1"/>
      <c r="G157" s="1"/>
      <c r="H157" s="1"/>
      <c r="I157" s="1"/>
      <c r="J157" s="1"/>
      <c r="K157" s="1"/>
      <c r="L157" s="1"/>
      <c r="M157" s="1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1"/>
      <c r="E158" s="1"/>
      <c r="F158" s="1"/>
      <c r="G158" s="1"/>
      <c r="H158" s="1"/>
      <c r="I158" s="1"/>
      <c r="J158" s="1"/>
      <c r="K158" s="1"/>
      <c r="L158" s="1"/>
      <c r="M158" s="1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1"/>
      <c r="E159" s="1"/>
      <c r="F159" s="1"/>
      <c r="G159" s="1"/>
      <c r="H159" s="1"/>
      <c r="I159" s="1"/>
      <c r="J159" s="1"/>
      <c r="K159" s="1"/>
      <c r="L159" s="1"/>
      <c r="M159" s="1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1"/>
      <c r="E160" s="1"/>
      <c r="F160" s="1"/>
      <c r="G160" s="1"/>
      <c r="H160" s="1"/>
      <c r="I160" s="1"/>
      <c r="J160" s="1"/>
      <c r="K160" s="1"/>
      <c r="L160" s="1"/>
      <c r="M160" s="1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1"/>
      <c r="E161" s="1"/>
      <c r="F161" s="1"/>
      <c r="G161" s="1"/>
      <c r="H161" s="1"/>
      <c r="I161" s="1"/>
      <c r="J161" s="1"/>
      <c r="K161" s="1"/>
      <c r="L161" s="1"/>
      <c r="M161" s="1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1"/>
      <c r="E162" s="1"/>
      <c r="F162" s="1"/>
      <c r="G162" s="1"/>
      <c r="H162" s="1"/>
      <c r="I162" s="1"/>
      <c r="J162" s="1"/>
      <c r="K162" s="1"/>
      <c r="L162" s="1"/>
      <c r="M162" s="1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1"/>
      <c r="E163" s="1"/>
      <c r="F163" s="1"/>
      <c r="G163" s="1"/>
      <c r="H163" s="1"/>
      <c r="I163" s="1"/>
      <c r="J163" s="1"/>
      <c r="K163" s="1"/>
      <c r="L163" s="1"/>
      <c r="M163" s="1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1"/>
      <c r="E164" s="1"/>
      <c r="F164" s="1"/>
      <c r="G164" s="1"/>
      <c r="H164" s="1"/>
      <c r="I164" s="1"/>
      <c r="J164" s="1"/>
      <c r="K164" s="1"/>
      <c r="L164" s="1"/>
      <c r="M164" s="1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1"/>
      <c r="E165" s="1"/>
      <c r="F165" s="1"/>
      <c r="G165" s="1"/>
      <c r="H165" s="1"/>
      <c r="I165" s="1"/>
      <c r="J165" s="1"/>
      <c r="K165" s="1"/>
      <c r="L165" s="1"/>
      <c r="M165" s="1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1"/>
      <c r="E166" s="1"/>
      <c r="F166" s="1"/>
      <c r="G166" s="1"/>
      <c r="H166" s="1"/>
      <c r="I166" s="1"/>
      <c r="J166" s="1"/>
      <c r="K166" s="1"/>
      <c r="L166" s="1"/>
      <c r="M166" s="1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1"/>
      <c r="E167" s="1"/>
      <c r="F167" s="1"/>
      <c r="G167" s="1"/>
      <c r="H167" s="1"/>
      <c r="I167" s="1"/>
      <c r="J167" s="1"/>
      <c r="K167" s="1"/>
      <c r="L167" s="1"/>
      <c r="M167" s="1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1"/>
      <c r="E168" s="1"/>
      <c r="F168" s="1"/>
      <c r="G168" s="1"/>
      <c r="H168" s="1"/>
      <c r="I168" s="1"/>
      <c r="J168" s="1"/>
      <c r="K168" s="1"/>
      <c r="L168" s="1"/>
      <c r="M168" s="1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1"/>
      <c r="E169" s="1"/>
      <c r="F169" s="1"/>
      <c r="G169" s="1"/>
      <c r="H169" s="1"/>
      <c r="I169" s="1"/>
      <c r="J169" s="1"/>
      <c r="K169" s="1"/>
      <c r="L169" s="1"/>
      <c r="M169" s="1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1"/>
      <c r="E170" s="1"/>
      <c r="F170" s="1"/>
      <c r="G170" s="1"/>
      <c r="H170" s="1"/>
      <c r="I170" s="1"/>
      <c r="J170" s="1"/>
      <c r="K170" s="1"/>
      <c r="L170" s="1"/>
      <c r="M170" s="1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1"/>
      <c r="E171" s="1"/>
      <c r="F171" s="1"/>
      <c r="G171" s="1"/>
      <c r="H171" s="1"/>
      <c r="I171" s="1"/>
      <c r="J171" s="1"/>
      <c r="K171" s="1"/>
      <c r="L171" s="1"/>
      <c r="M171" s="1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1"/>
      <c r="E172" s="1"/>
      <c r="F172" s="1"/>
      <c r="G172" s="1"/>
      <c r="H172" s="1"/>
      <c r="I172" s="1"/>
      <c r="J172" s="1"/>
      <c r="K172" s="1"/>
      <c r="L172" s="1"/>
      <c r="M172" s="1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1"/>
      <c r="E173" s="1"/>
      <c r="F173" s="1"/>
      <c r="G173" s="1"/>
      <c r="H173" s="1"/>
      <c r="I173" s="1"/>
      <c r="J173" s="1"/>
      <c r="K173" s="1"/>
      <c r="L173" s="1"/>
      <c r="M173" s="1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1"/>
      <c r="E174" s="1"/>
      <c r="F174" s="1"/>
      <c r="G174" s="1"/>
      <c r="H174" s="1"/>
      <c r="I174" s="1"/>
      <c r="J174" s="1"/>
      <c r="K174" s="1"/>
      <c r="L174" s="1"/>
      <c r="M174" s="1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1"/>
      <c r="E175" s="1"/>
      <c r="F175" s="1"/>
      <c r="G175" s="1"/>
      <c r="H175" s="1"/>
      <c r="I175" s="1"/>
      <c r="J175" s="1"/>
      <c r="K175" s="1"/>
      <c r="L175" s="1"/>
      <c r="M175" s="1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1"/>
      <c r="E176" s="1"/>
      <c r="F176" s="1"/>
      <c r="G176" s="1"/>
      <c r="H176" s="1"/>
      <c r="I176" s="1"/>
      <c r="J176" s="1"/>
      <c r="K176" s="1"/>
      <c r="L176" s="1"/>
      <c r="M176" s="1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1"/>
      <c r="E177" s="1"/>
      <c r="F177" s="1"/>
      <c r="G177" s="1"/>
      <c r="H177" s="1"/>
      <c r="I177" s="1"/>
      <c r="J177" s="1"/>
      <c r="K177" s="1"/>
      <c r="L177" s="1"/>
      <c r="M177" s="1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1"/>
      <c r="E178" s="1"/>
      <c r="F178" s="1"/>
      <c r="G178" s="1"/>
      <c r="H178" s="1"/>
      <c r="I178" s="1"/>
      <c r="J178" s="1"/>
      <c r="K178" s="1"/>
      <c r="L178" s="1"/>
      <c r="M178" s="1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1"/>
      <c r="E179" s="1"/>
      <c r="F179" s="1"/>
      <c r="G179" s="1"/>
      <c r="H179" s="1"/>
      <c r="I179" s="1"/>
      <c r="J179" s="1"/>
      <c r="K179" s="1"/>
      <c r="L179" s="1"/>
      <c r="M179" s="1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1"/>
      <c r="E180" s="1"/>
      <c r="F180" s="1"/>
      <c r="G180" s="1"/>
      <c r="H180" s="1"/>
      <c r="I180" s="1"/>
      <c r="J180" s="1"/>
      <c r="K180" s="1"/>
      <c r="L180" s="1"/>
      <c r="M180" s="1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1"/>
      <c r="E181" s="1"/>
      <c r="F181" s="1"/>
      <c r="G181" s="1"/>
      <c r="H181" s="1"/>
      <c r="I181" s="1"/>
      <c r="J181" s="1"/>
      <c r="K181" s="1"/>
      <c r="L181" s="1"/>
      <c r="M181" s="1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1"/>
      <c r="E182" s="1"/>
      <c r="F182" s="1"/>
      <c r="G182" s="1"/>
      <c r="H182" s="1"/>
      <c r="I182" s="1"/>
      <c r="J182" s="1"/>
      <c r="K182" s="1"/>
      <c r="L182" s="1"/>
      <c r="M182" s="1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1"/>
      <c r="E183" s="1"/>
      <c r="F183" s="1"/>
      <c r="G183" s="1"/>
      <c r="H183" s="1"/>
      <c r="I183" s="1"/>
      <c r="J183" s="1"/>
      <c r="K183" s="1"/>
      <c r="L183" s="1"/>
      <c r="M183" s="1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1"/>
      <c r="E184" s="1"/>
      <c r="F184" s="1"/>
      <c r="G184" s="1"/>
      <c r="H184" s="1"/>
      <c r="I184" s="1"/>
      <c r="J184" s="1"/>
      <c r="K184" s="1"/>
      <c r="L184" s="1"/>
      <c r="M184" s="1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1"/>
      <c r="E185" s="1"/>
      <c r="F185" s="1"/>
      <c r="G185" s="1"/>
      <c r="H185" s="1"/>
      <c r="I185" s="1"/>
      <c r="J185" s="1"/>
      <c r="K185" s="1"/>
      <c r="L185" s="1"/>
      <c r="M185" s="1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1"/>
      <c r="E186" s="1"/>
      <c r="F186" s="1"/>
      <c r="G186" s="1"/>
      <c r="H186" s="1"/>
      <c r="I186" s="1"/>
      <c r="J186" s="1"/>
      <c r="K186" s="1"/>
      <c r="L186" s="1"/>
      <c r="M186" s="1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1"/>
      <c r="E187" s="1"/>
      <c r="F187" s="1"/>
      <c r="G187" s="1"/>
      <c r="H187" s="1"/>
      <c r="I187" s="1"/>
      <c r="J187" s="1"/>
      <c r="K187" s="1"/>
      <c r="L187" s="1"/>
      <c r="M187" s="1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1"/>
      <c r="E188" s="1"/>
      <c r="F188" s="1"/>
      <c r="G188" s="1"/>
      <c r="H188" s="1"/>
      <c r="I188" s="1"/>
      <c r="J188" s="1"/>
      <c r="K188" s="1"/>
      <c r="L188" s="1"/>
      <c r="M188" s="1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1"/>
      <c r="E189" s="1"/>
      <c r="F189" s="1"/>
      <c r="G189" s="1"/>
      <c r="H189" s="1"/>
      <c r="I189" s="1"/>
      <c r="J189" s="1"/>
      <c r="K189" s="1"/>
      <c r="L189" s="1"/>
      <c r="M189" s="1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1"/>
      <c r="E190" s="1"/>
      <c r="F190" s="1"/>
      <c r="G190" s="1"/>
      <c r="H190" s="1"/>
      <c r="I190" s="1"/>
      <c r="J190" s="1"/>
      <c r="K190" s="1"/>
      <c r="L190" s="1"/>
      <c r="M190" s="1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1"/>
      <c r="E191" s="1"/>
      <c r="F191" s="1"/>
      <c r="G191" s="1"/>
      <c r="H191" s="1"/>
      <c r="I191" s="1"/>
      <c r="J191" s="1"/>
      <c r="K191" s="1"/>
      <c r="L191" s="1"/>
      <c r="M191" s="1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1"/>
      <c r="E192" s="1"/>
      <c r="F192" s="1"/>
      <c r="G192" s="1"/>
      <c r="H192" s="1"/>
      <c r="I192" s="1"/>
      <c r="J192" s="1"/>
      <c r="K192" s="1"/>
      <c r="L192" s="1"/>
      <c r="M192" s="1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1"/>
      <c r="E193" s="1"/>
      <c r="F193" s="1"/>
      <c r="G193" s="1"/>
      <c r="H193" s="1"/>
      <c r="I193" s="1"/>
      <c r="J193" s="1"/>
      <c r="K193" s="1"/>
      <c r="L193" s="1"/>
      <c r="M193" s="1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1"/>
      <c r="E194" s="1"/>
      <c r="F194" s="1"/>
      <c r="G194" s="1"/>
      <c r="H194" s="1"/>
      <c r="I194" s="1"/>
      <c r="J194" s="1"/>
      <c r="K194" s="1"/>
      <c r="L194" s="1"/>
      <c r="M194" s="1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1"/>
      <c r="E195" s="1"/>
      <c r="F195" s="1"/>
      <c r="G195" s="1"/>
      <c r="H195" s="1"/>
      <c r="I195" s="1"/>
      <c r="J195" s="1"/>
      <c r="K195" s="1"/>
      <c r="L195" s="1"/>
      <c r="M195" s="1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1"/>
      <c r="E196" s="1"/>
      <c r="F196" s="1"/>
      <c r="G196" s="1"/>
      <c r="H196" s="1"/>
      <c r="I196" s="1"/>
      <c r="J196" s="1"/>
      <c r="K196" s="1"/>
      <c r="L196" s="1"/>
      <c r="M196" s="1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1"/>
      <c r="E197" s="1"/>
      <c r="F197" s="1"/>
      <c r="G197" s="1"/>
      <c r="H197" s="1"/>
      <c r="I197" s="1"/>
      <c r="J197" s="1"/>
      <c r="K197" s="1"/>
      <c r="L197" s="1"/>
      <c r="M197" s="1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1"/>
      <c r="E198" s="1"/>
      <c r="F198" s="1"/>
      <c r="G198" s="1"/>
      <c r="H198" s="1"/>
      <c r="I198" s="1"/>
      <c r="J198" s="1"/>
      <c r="K198" s="1"/>
      <c r="L198" s="1"/>
      <c r="M198" s="1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1"/>
      <c r="E199" s="1"/>
      <c r="F199" s="1"/>
      <c r="G199" s="1"/>
      <c r="H199" s="1"/>
      <c r="I199" s="1"/>
      <c r="J199" s="1"/>
      <c r="K199" s="1"/>
      <c r="L199" s="1"/>
      <c r="M199" s="1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1"/>
      <c r="E200" s="1"/>
      <c r="F200" s="1"/>
      <c r="G200" s="1"/>
      <c r="H200" s="1"/>
      <c r="I200" s="1"/>
      <c r="J200" s="1"/>
      <c r="K200" s="1"/>
      <c r="L200" s="1"/>
      <c r="M200" s="1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1"/>
      <c r="E201" s="1"/>
      <c r="F201" s="1"/>
      <c r="G201" s="1"/>
      <c r="H201" s="1"/>
      <c r="I201" s="1"/>
      <c r="J201" s="1"/>
      <c r="K201" s="1"/>
      <c r="L201" s="1"/>
      <c r="M201" s="1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1"/>
      <c r="E202" s="1"/>
      <c r="F202" s="1"/>
      <c r="G202" s="1"/>
      <c r="H202" s="1"/>
      <c r="I202" s="1"/>
      <c r="J202" s="1"/>
      <c r="K202" s="1"/>
      <c r="L202" s="1"/>
      <c r="M202" s="1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1"/>
      <c r="E203" s="1"/>
      <c r="F203" s="1"/>
      <c r="G203" s="1"/>
      <c r="H203" s="1"/>
      <c r="I203" s="1"/>
      <c r="J203" s="1"/>
      <c r="K203" s="1"/>
      <c r="L203" s="1"/>
      <c r="M203" s="1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1"/>
      <c r="E204" s="1"/>
      <c r="F204" s="1"/>
      <c r="G204" s="1"/>
      <c r="H204" s="1"/>
      <c r="I204" s="1"/>
      <c r="J204" s="1"/>
      <c r="K204" s="1"/>
      <c r="L204" s="1"/>
      <c r="M204" s="1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1"/>
      <c r="E205" s="1"/>
      <c r="F205" s="1"/>
      <c r="G205" s="1"/>
      <c r="H205" s="1"/>
      <c r="I205" s="1"/>
      <c r="J205" s="1"/>
      <c r="K205" s="1"/>
      <c r="L205" s="1"/>
      <c r="M205" s="1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1"/>
      <c r="E206" s="1"/>
      <c r="F206" s="1"/>
      <c r="G206" s="1"/>
      <c r="H206" s="1"/>
      <c r="I206" s="1"/>
      <c r="J206" s="1"/>
      <c r="K206" s="1"/>
      <c r="L206" s="1"/>
      <c r="M206" s="1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1"/>
      <c r="E207" s="1"/>
      <c r="F207" s="1"/>
      <c r="G207" s="1"/>
      <c r="H207" s="1"/>
      <c r="I207" s="1"/>
      <c r="J207" s="1"/>
      <c r="K207" s="1"/>
      <c r="L207" s="1"/>
      <c r="M207" s="1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1"/>
      <c r="E208" s="1"/>
      <c r="F208" s="1"/>
      <c r="G208" s="1"/>
      <c r="H208" s="1"/>
      <c r="I208" s="1"/>
      <c r="J208" s="1"/>
      <c r="K208" s="1"/>
      <c r="L208" s="1"/>
      <c r="M208" s="1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1"/>
      <c r="E209" s="1"/>
      <c r="F209" s="1"/>
      <c r="G209" s="1"/>
      <c r="H209" s="1"/>
      <c r="I209" s="1"/>
      <c r="J209" s="1"/>
      <c r="K209" s="1"/>
      <c r="L209" s="1"/>
      <c r="M209" s="1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1"/>
      <c r="E210" s="1"/>
      <c r="F210" s="1"/>
      <c r="G210" s="1"/>
      <c r="H210" s="1"/>
      <c r="I210" s="1"/>
      <c r="J210" s="1"/>
      <c r="K210" s="1"/>
      <c r="L210" s="1"/>
      <c r="M210" s="1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1"/>
      <c r="E211" s="1"/>
      <c r="F211" s="1"/>
      <c r="G211" s="1"/>
      <c r="H211" s="1"/>
      <c r="I211" s="1"/>
      <c r="J211" s="1"/>
      <c r="K211" s="1"/>
      <c r="L211" s="1"/>
      <c r="M211" s="1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1"/>
      <c r="E212" s="1"/>
      <c r="F212" s="1"/>
      <c r="G212" s="1"/>
      <c r="H212" s="1"/>
      <c r="I212" s="1"/>
      <c r="J212" s="1"/>
      <c r="K212" s="1"/>
      <c r="L212" s="1"/>
      <c r="M212" s="1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1"/>
      <c r="E213" s="1"/>
      <c r="F213" s="1"/>
      <c r="G213" s="1"/>
      <c r="H213" s="1"/>
      <c r="I213" s="1"/>
      <c r="J213" s="1"/>
      <c r="K213" s="1"/>
      <c r="L213" s="1"/>
      <c r="M213" s="1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1"/>
      <c r="E214" s="1"/>
      <c r="F214" s="1"/>
      <c r="G214" s="1"/>
      <c r="H214" s="1"/>
      <c r="I214" s="1"/>
      <c r="J214" s="1"/>
      <c r="K214" s="1"/>
      <c r="L214" s="1"/>
      <c r="M214" s="1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1"/>
      <c r="E215" s="1"/>
      <c r="F215" s="1"/>
      <c r="G215" s="1"/>
      <c r="H215" s="1"/>
      <c r="I215" s="1"/>
      <c r="J215" s="1"/>
      <c r="K215" s="1"/>
      <c r="L215" s="1"/>
      <c r="M215" s="1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1"/>
      <c r="E216" s="1"/>
      <c r="F216" s="1"/>
      <c r="G216" s="1"/>
      <c r="H216" s="1"/>
      <c r="I216" s="1"/>
      <c r="J216" s="1"/>
      <c r="K216" s="1"/>
      <c r="L216" s="1"/>
      <c r="M216" s="1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1"/>
      <c r="E217" s="1"/>
      <c r="F217" s="1"/>
      <c r="G217" s="1"/>
      <c r="H217" s="1"/>
      <c r="I217" s="1"/>
      <c r="J217" s="1"/>
      <c r="K217" s="1"/>
      <c r="L217" s="1"/>
      <c r="M217" s="1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1"/>
      <c r="E218" s="1"/>
      <c r="F218" s="1"/>
      <c r="G218" s="1"/>
      <c r="H218" s="1"/>
      <c r="I218" s="1"/>
      <c r="J218" s="1"/>
      <c r="K218" s="1"/>
      <c r="L218" s="1"/>
      <c r="M218" s="1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1"/>
      <c r="E219" s="1"/>
      <c r="F219" s="1"/>
      <c r="G219" s="1"/>
      <c r="H219" s="1"/>
      <c r="I219" s="1"/>
      <c r="J219" s="1"/>
      <c r="K219" s="1"/>
      <c r="L219" s="1"/>
      <c r="M219" s="1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1"/>
      <c r="E220" s="1"/>
      <c r="F220" s="1"/>
      <c r="G220" s="1"/>
      <c r="H220" s="1"/>
      <c r="I220" s="1"/>
      <c r="J220" s="1"/>
      <c r="K220" s="1"/>
      <c r="L220" s="1"/>
      <c r="M220" s="1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1"/>
      <c r="E221" s="1"/>
      <c r="F221" s="1"/>
      <c r="G221" s="1"/>
      <c r="H221" s="1"/>
      <c r="I221" s="1"/>
      <c r="J221" s="1"/>
      <c r="K221" s="1"/>
      <c r="L221" s="1"/>
      <c r="M221" s="1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1"/>
      <c r="E222" s="1"/>
      <c r="F222" s="1"/>
      <c r="G222" s="1"/>
      <c r="H222" s="1"/>
      <c r="I222" s="1"/>
      <c r="J222" s="1"/>
      <c r="K222" s="1"/>
      <c r="L222" s="1"/>
      <c r="M222" s="1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1"/>
      <c r="E223" s="1"/>
      <c r="F223" s="1"/>
      <c r="G223" s="1"/>
      <c r="H223" s="1"/>
      <c r="I223" s="1"/>
      <c r="J223" s="1"/>
      <c r="K223" s="1"/>
      <c r="L223" s="1"/>
      <c r="M223" s="1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1"/>
      <c r="E224" s="1"/>
      <c r="F224" s="1"/>
      <c r="G224" s="1"/>
      <c r="H224" s="1"/>
      <c r="I224" s="1"/>
      <c r="J224" s="1"/>
      <c r="K224" s="1"/>
      <c r="L224" s="1"/>
      <c r="M224" s="1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1"/>
      <c r="E225" s="1"/>
      <c r="F225" s="1"/>
      <c r="G225" s="1"/>
      <c r="H225" s="1"/>
      <c r="I225" s="1"/>
      <c r="J225" s="1"/>
      <c r="K225" s="1"/>
      <c r="L225" s="1"/>
      <c r="M225" s="1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1"/>
      <c r="E226" s="1"/>
      <c r="F226" s="1"/>
      <c r="G226" s="1"/>
      <c r="H226" s="1"/>
      <c r="I226" s="1"/>
      <c r="J226" s="1"/>
      <c r="K226" s="1"/>
      <c r="L226" s="1"/>
      <c r="M226" s="1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1"/>
      <c r="E227" s="1"/>
      <c r="F227" s="1"/>
      <c r="G227" s="1"/>
      <c r="H227" s="1"/>
      <c r="I227" s="1"/>
      <c r="J227" s="1"/>
      <c r="K227" s="1"/>
      <c r="L227" s="1"/>
      <c r="M227" s="1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1"/>
      <c r="E228" s="1"/>
      <c r="F228" s="1"/>
      <c r="G228" s="1"/>
      <c r="H228" s="1"/>
      <c r="I228" s="1"/>
      <c r="J228" s="1"/>
      <c r="K228" s="1"/>
      <c r="L228" s="1"/>
      <c r="M228" s="1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1"/>
      <c r="E229" s="1"/>
      <c r="F229" s="1"/>
      <c r="G229" s="1"/>
      <c r="H229" s="1"/>
      <c r="I229" s="1"/>
      <c r="J229" s="1"/>
      <c r="K229" s="1"/>
      <c r="L229" s="1"/>
      <c r="M229" s="1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1"/>
      <c r="E230" s="1"/>
      <c r="F230" s="1"/>
      <c r="G230" s="1"/>
      <c r="H230" s="1"/>
      <c r="I230" s="1"/>
      <c r="J230" s="1"/>
      <c r="K230" s="1"/>
      <c r="L230" s="1"/>
      <c r="M230" s="1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1"/>
      <c r="E231" s="1"/>
      <c r="F231" s="1"/>
      <c r="G231" s="1"/>
      <c r="H231" s="1"/>
      <c r="I231" s="1"/>
      <c r="J231" s="1"/>
      <c r="K231" s="1"/>
      <c r="L231" s="1"/>
      <c r="M231" s="1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1"/>
      <c r="E232" s="1"/>
      <c r="F232" s="1"/>
      <c r="G232" s="1"/>
      <c r="H232" s="1"/>
      <c r="I232" s="1"/>
      <c r="J232" s="1"/>
      <c r="K232" s="1"/>
      <c r="L232" s="1"/>
      <c r="M232" s="1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1"/>
      <c r="E233" s="1"/>
      <c r="F233" s="1"/>
      <c r="G233" s="1"/>
      <c r="H233" s="1"/>
      <c r="I233" s="1"/>
      <c r="J233" s="1"/>
      <c r="K233" s="1"/>
      <c r="L233" s="1"/>
      <c r="M233" s="1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1"/>
      <c r="E234" s="1"/>
      <c r="F234" s="1"/>
      <c r="G234" s="1"/>
      <c r="H234" s="1"/>
      <c r="I234" s="1"/>
      <c r="J234" s="1"/>
      <c r="K234" s="1"/>
      <c r="L234" s="1"/>
      <c r="M234" s="1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1"/>
      <c r="E235" s="1"/>
      <c r="F235" s="1"/>
      <c r="G235" s="1"/>
      <c r="H235" s="1"/>
      <c r="I235" s="1"/>
      <c r="J235" s="1"/>
      <c r="K235" s="1"/>
      <c r="L235" s="1"/>
      <c r="M235" s="1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1"/>
      <c r="E236" s="1"/>
      <c r="F236" s="1"/>
      <c r="G236" s="1"/>
      <c r="H236" s="1"/>
      <c r="I236" s="1"/>
      <c r="J236" s="1"/>
      <c r="K236" s="1"/>
      <c r="L236" s="1"/>
      <c r="M236" s="1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1"/>
      <c r="E237" s="1"/>
      <c r="F237" s="1"/>
      <c r="G237" s="1"/>
      <c r="H237" s="1"/>
      <c r="I237" s="1"/>
      <c r="J237" s="1"/>
      <c r="K237" s="1"/>
      <c r="L237" s="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1"/>
      <c r="E238" s="1"/>
      <c r="F238" s="1"/>
      <c r="G238" s="1"/>
      <c r="H238" s="1"/>
      <c r="I238" s="1"/>
      <c r="J238" s="1"/>
      <c r="K238" s="1"/>
      <c r="L238" s="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1"/>
      <c r="E239" s="1"/>
      <c r="F239" s="1"/>
      <c r="G239" s="1"/>
      <c r="H239" s="1"/>
      <c r="I239" s="1"/>
      <c r="J239" s="1"/>
      <c r="K239" s="1"/>
      <c r="L239" s="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1"/>
      <c r="E240" s="1"/>
      <c r="F240" s="1"/>
      <c r="G240" s="1"/>
      <c r="H240" s="1"/>
      <c r="I240" s="1"/>
      <c r="J240" s="1"/>
      <c r="K240" s="1"/>
      <c r="L240" s="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1"/>
      <c r="E241" s="1"/>
      <c r="F241" s="1"/>
      <c r="G241" s="1"/>
      <c r="H241" s="1"/>
      <c r="I241" s="1"/>
      <c r="J241" s="1"/>
      <c r="K241" s="1"/>
      <c r="L241" s="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1"/>
      <c r="E242" s="1"/>
      <c r="F242" s="1"/>
      <c r="G242" s="1"/>
      <c r="H242" s="1"/>
      <c r="I242" s="1"/>
      <c r="J242" s="1"/>
      <c r="K242" s="1"/>
      <c r="L242" s="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1"/>
      <c r="E243" s="1"/>
      <c r="F243" s="1"/>
      <c r="G243" s="1"/>
      <c r="H243" s="1"/>
      <c r="I243" s="1"/>
      <c r="J243" s="1"/>
      <c r="K243" s="1"/>
      <c r="L243" s="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1"/>
      <c r="E244" s="1"/>
      <c r="F244" s="1"/>
      <c r="G244" s="1"/>
      <c r="H244" s="1"/>
      <c r="I244" s="1"/>
      <c r="J244" s="1"/>
      <c r="K244" s="1"/>
      <c r="L244" s="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1"/>
      <c r="E245" s="1"/>
      <c r="F245" s="1"/>
      <c r="G245" s="1"/>
      <c r="H245" s="1"/>
      <c r="I245" s="1"/>
      <c r="J245" s="1"/>
      <c r="K245" s="1"/>
      <c r="L245" s="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1"/>
      <c r="E246" s="1"/>
      <c r="F246" s="1"/>
      <c r="G246" s="1"/>
      <c r="H246" s="1"/>
      <c r="I246" s="1"/>
      <c r="J246" s="1"/>
      <c r="K246" s="1"/>
      <c r="L246" s="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1"/>
      <c r="E247" s="1"/>
      <c r="F247" s="1"/>
      <c r="G247" s="1"/>
      <c r="H247" s="1"/>
      <c r="I247" s="1"/>
      <c r="J247" s="1"/>
      <c r="K247" s="1"/>
      <c r="L247" s="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1"/>
      <c r="E248" s="1"/>
      <c r="F248" s="1"/>
      <c r="G248" s="1"/>
      <c r="H248" s="1"/>
      <c r="I248" s="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1"/>
      <c r="E249" s="1"/>
      <c r="F249" s="1"/>
      <c r="G249" s="1"/>
      <c r="H249" s="1"/>
      <c r="I249" s="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1"/>
      <c r="E250" s="1"/>
      <c r="F250" s="1"/>
      <c r="G250" s="1"/>
      <c r="H250" s="1"/>
      <c r="I250" s="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1"/>
      <c r="E251" s="1"/>
      <c r="F251" s="1"/>
      <c r="G251" s="1"/>
      <c r="H251" s="1"/>
      <c r="I251" s="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1"/>
      <c r="E252" s="1"/>
      <c r="F252" s="1"/>
      <c r="G252" s="1"/>
      <c r="H252" s="1"/>
      <c r="I252" s="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1"/>
      <c r="E253" s="1"/>
      <c r="F253" s="1"/>
      <c r="G253" s="1"/>
      <c r="H253" s="1"/>
      <c r="I253" s="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1"/>
      <c r="E986" s="1"/>
      <c r="F986" s="1"/>
      <c r="G986" s="1"/>
      <c r="H986" s="1"/>
      <c r="I986" s="1"/>
      <c r="J986" s="1"/>
      <c r="K986" s="1"/>
      <c r="L986" s="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1"/>
      <c r="E987" s="1"/>
      <c r="F987" s="1"/>
      <c r="G987" s="1"/>
      <c r="H987" s="1"/>
      <c r="I987" s="1"/>
      <c r="J987" s="1"/>
      <c r="K987" s="1"/>
      <c r="L987" s="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1"/>
      <c r="E988" s="1"/>
      <c r="F988" s="1"/>
      <c r="G988" s="1"/>
      <c r="H988" s="1"/>
      <c r="I988" s="1"/>
      <c r="J988" s="1"/>
      <c r="K988" s="1"/>
      <c r="L988" s="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1"/>
      <c r="E989" s="1"/>
      <c r="F989" s="1"/>
      <c r="G989" s="1"/>
      <c r="H989" s="1"/>
      <c r="I989" s="1"/>
      <c r="J989" s="1"/>
      <c r="K989" s="1"/>
      <c r="L989" s="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1"/>
      <c r="E990" s="1"/>
      <c r="F990" s="1"/>
      <c r="G990" s="1"/>
      <c r="H990" s="1"/>
      <c r="I990" s="1"/>
      <c r="J990" s="1"/>
      <c r="K990" s="1"/>
      <c r="L990" s="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1"/>
      <c r="E991" s="1"/>
      <c r="F991" s="1"/>
      <c r="G991" s="1"/>
      <c r="H991" s="1"/>
      <c r="I991" s="1"/>
      <c r="J991" s="1"/>
      <c r="K991" s="1"/>
      <c r="L991" s="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1"/>
      <c r="E992" s="1"/>
      <c r="F992" s="1"/>
      <c r="G992" s="1"/>
      <c r="H992" s="1"/>
      <c r="I992" s="1"/>
      <c r="J992" s="1"/>
      <c r="K992" s="1"/>
      <c r="L992" s="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1"/>
      <c r="E993" s="1"/>
      <c r="F993" s="1"/>
      <c r="G993" s="1"/>
      <c r="H993" s="1"/>
      <c r="I993" s="1"/>
      <c r="J993" s="1"/>
      <c r="K993" s="1"/>
      <c r="L993" s="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1"/>
      <c r="E994" s="1"/>
      <c r="F994" s="1"/>
      <c r="G994" s="1"/>
      <c r="H994" s="1"/>
      <c r="I994" s="1"/>
      <c r="J994" s="1"/>
      <c r="K994" s="1"/>
      <c r="L994" s="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1"/>
      <c r="E995" s="1"/>
      <c r="F995" s="1"/>
      <c r="G995" s="1"/>
      <c r="H995" s="1"/>
      <c r="I995" s="1"/>
      <c r="J995" s="1"/>
      <c r="K995" s="1"/>
      <c r="L995" s="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1"/>
      <c r="E996" s="1"/>
      <c r="F996" s="1"/>
      <c r="G996" s="1"/>
      <c r="H996" s="1"/>
      <c r="I996" s="1"/>
      <c r="J996" s="1"/>
      <c r="K996" s="1"/>
      <c r="L996" s="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1"/>
      <c r="E997" s="1"/>
      <c r="F997" s="1"/>
      <c r="G997" s="1"/>
      <c r="H997" s="1"/>
      <c r="I997" s="1"/>
      <c r="J997" s="1"/>
      <c r="K997" s="1"/>
      <c r="L997" s="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1"/>
      <c r="E998" s="1"/>
      <c r="F998" s="1"/>
      <c r="G998" s="1"/>
      <c r="H998" s="1"/>
      <c r="I998" s="1"/>
      <c r="J998" s="1"/>
      <c r="K998" s="1"/>
      <c r="L998" s="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1"/>
      <c r="E999" s="1"/>
      <c r="F999" s="1"/>
      <c r="G999" s="1"/>
      <c r="H999" s="1"/>
      <c r="I999" s="1"/>
      <c r="J999" s="1"/>
      <c r="K999" s="1"/>
      <c r="L999" s="1"/>
      <c r="M999" s="1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1"/>
      <c r="E1000" s="1"/>
      <c r="F1000" s="1"/>
      <c r="G1000" s="1"/>
      <c r="H1000" s="1"/>
      <c r="I1000" s="1"/>
      <c r="J1000" s="1"/>
      <c r="K1000" s="1"/>
      <c r="L1000" s="1"/>
      <c r="M1000" s="1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1"/>
      <c r="E1001" s="1"/>
      <c r="F1001" s="1"/>
      <c r="G1001" s="1"/>
      <c r="H1001" s="1"/>
      <c r="I1001" s="1"/>
      <c r="J1001" s="1"/>
      <c r="K1001" s="1"/>
      <c r="L1001" s="1"/>
      <c r="M1001" s="1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Ruthu</dc:creator>
  <cp:lastModifiedBy>Civil-HOD</cp:lastModifiedBy>
  <dcterms:created xsi:type="dcterms:W3CDTF">2021-06-22T17:45:24Z</dcterms:created>
  <dcterms:modified xsi:type="dcterms:W3CDTF">2021-06-23T07:49:42Z</dcterms:modified>
</cp:coreProperties>
</file>