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1"/>
  <workbookPr/>
  <mc:AlternateContent xmlns:mc="http://schemas.openxmlformats.org/markup-compatibility/2006">
    <mc:Choice Requires="x15">
      <x15ac:absPath xmlns:x15ac="http://schemas.microsoft.com/office/spreadsheetml/2010/11/ac" url="https://d.docs.live.net/2757f4b03f45cb76/Desktop/"/>
    </mc:Choice>
  </mc:AlternateContent>
  <xr:revisionPtr revIDLastSave="2" documentId="11_F25DC773A252ABDACC1048F241DF4E3E5BDE58F1" xr6:coauthVersionLast="47" xr6:coauthVersionMax="47" xr10:uidLastSave="{5E57DDF1-F8BD-49C5-B553-5B6580A43CB4}"/>
  <bookViews>
    <workbookView xWindow="-108" yWindow="-108" windowWidth="23256" windowHeight="131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" i="1"/>
  <c r="O7" i="1"/>
  <c r="L2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/>
  <c r="L7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F19" i="1"/>
  <c r="F20" i="1"/>
  <c r="F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3" i="1" l="1"/>
  <c r="D3" i="1"/>
  <c r="E4" i="1"/>
  <c r="D4" i="1"/>
  <c r="E5" i="1"/>
  <c r="D5" i="1"/>
  <c r="E6" i="1"/>
  <c r="D6" i="1"/>
  <c r="E7" i="1"/>
  <c r="D7" i="1"/>
  <c r="E8" i="1"/>
  <c r="D8" i="1"/>
  <c r="E9" i="1"/>
  <c r="D9" i="1"/>
  <c r="E10" i="1"/>
  <c r="D10" i="1"/>
  <c r="E11" i="1"/>
  <c r="D11" i="1"/>
  <c r="E12" i="1"/>
  <c r="D12" i="1"/>
  <c r="E13" i="1"/>
  <c r="D13" i="1"/>
  <c r="E14" i="1"/>
  <c r="D14" i="1"/>
  <c r="E15" i="1"/>
  <c r="D15" i="1"/>
  <c r="E16" i="1"/>
  <c r="D16" i="1"/>
  <c r="E17" i="1"/>
  <c r="D17" i="1"/>
  <c r="E18" i="1"/>
  <c r="D18" i="1"/>
  <c r="E19" i="1"/>
  <c r="D19" i="1"/>
  <c r="E20" i="1"/>
  <c r="D20" i="1"/>
  <c r="E21" i="1"/>
  <c r="D21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21" i="1"/>
  <c r="G21" i="1"/>
  <c r="H20" i="1"/>
  <c r="G20" i="1"/>
  <c r="H19" i="1"/>
  <c r="G19" i="1"/>
  <c r="K5" i="1"/>
  <c r="J5" i="1"/>
  <c r="K21" i="1"/>
  <c r="J21" i="1"/>
  <c r="K20" i="1"/>
  <c r="J20" i="1"/>
  <c r="K19" i="1"/>
  <c r="J19" i="1"/>
  <c r="K18" i="1"/>
  <c r="J18" i="1"/>
  <c r="J17" i="1"/>
  <c r="K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N7" i="1"/>
  <c r="M7" i="1"/>
  <c r="M6" i="1"/>
  <c r="N6" i="1"/>
  <c r="M20" i="1"/>
  <c r="N20" i="1"/>
  <c r="N19" i="1"/>
  <c r="M19" i="1"/>
  <c r="M18" i="1"/>
  <c r="N18" i="1"/>
  <c r="M17" i="1"/>
  <c r="N17" i="1"/>
  <c r="M16" i="1"/>
  <c r="N16" i="1"/>
  <c r="N15" i="1"/>
  <c r="M15" i="1"/>
  <c r="M14" i="1"/>
  <c r="N14" i="1"/>
  <c r="M13" i="1"/>
  <c r="N13" i="1"/>
  <c r="M12" i="1"/>
  <c r="N12" i="1"/>
  <c r="N11" i="1"/>
  <c r="M11" i="1"/>
  <c r="M10" i="1"/>
  <c r="N10" i="1"/>
  <c r="M9" i="1"/>
  <c r="N9" i="1"/>
  <c r="M8" i="1"/>
  <c r="N8" i="1"/>
  <c r="N21" i="1"/>
  <c r="M21" i="1"/>
  <c r="P7" i="1"/>
  <c r="Q7" i="1"/>
  <c r="P8" i="1"/>
  <c r="Q8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13" i="1"/>
  <c r="P12" i="1"/>
  <c r="Q12" i="1"/>
  <c r="P11" i="1"/>
  <c r="Q11" i="1"/>
  <c r="P10" i="1"/>
  <c r="Q10" i="1"/>
  <c r="P9" i="1"/>
  <c r="Q9" i="1"/>
  <c r="S8" i="1"/>
  <c r="T8" i="1"/>
  <c r="S21" i="1"/>
  <c r="T21" i="1"/>
  <c r="S20" i="1"/>
  <c r="T20" i="1"/>
  <c r="S19" i="1"/>
  <c r="T19" i="1"/>
  <c r="S18" i="1"/>
  <c r="T18" i="1"/>
  <c r="S17" i="1"/>
  <c r="T17" i="1"/>
  <c r="S16" i="1"/>
  <c r="T16" i="1"/>
  <c r="S15" i="1"/>
  <c r="T15" i="1"/>
  <c r="S14" i="1"/>
  <c r="T14" i="1"/>
  <c r="S13" i="1"/>
  <c r="T13" i="1"/>
  <c r="S12" i="1"/>
  <c r="T12" i="1"/>
  <c r="S11" i="1"/>
  <c r="T11" i="1"/>
  <c r="S10" i="1"/>
  <c r="T10" i="1"/>
  <c r="S9" i="1"/>
  <c r="T9" i="1"/>
</calcChain>
</file>

<file path=xl/sharedStrings.xml><?xml version="1.0" encoding="utf-8"?>
<sst xmlns="http://schemas.openxmlformats.org/spreadsheetml/2006/main" count="131" uniqueCount="32">
  <si>
    <t>S.NO</t>
  </si>
  <si>
    <t>C.V</t>
  </si>
  <si>
    <t>D1</t>
  </si>
  <si>
    <t>OS1</t>
  </si>
  <si>
    <t>HS1</t>
  </si>
  <si>
    <t>D2</t>
  </si>
  <si>
    <t>OS2</t>
  </si>
  <si>
    <t>HS2</t>
  </si>
  <si>
    <t>D3</t>
  </si>
  <si>
    <t>OS3</t>
  </si>
  <si>
    <t>HS3</t>
  </si>
  <si>
    <t>D4</t>
  </si>
  <si>
    <t>OS4</t>
  </si>
  <si>
    <t>HS4</t>
  </si>
  <si>
    <t>D5</t>
  </si>
  <si>
    <t>OS5</t>
  </si>
  <si>
    <t>HS5</t>
  </si>
  <si>
    <t>D6</t>
  </si>
  <si>
    <t>OS6</t>
  </si>
  <si>
    <t>HS6</t>
  </si>
  <si>
    <t>s1</t>
  </si>
  <si>
    <t>very low</t>
  </si>
  <si>
    <t>s2</t>
  </si>
  <si>
    <t>low</t>
  </si>
  <si>
    <t>s3</t>
  </si>
  <si>
    <t>moderate low</t>
  </si>
  <si>
    <t>s4</t>
  </si>
  <si>
    <t>moderate high</t>
  </si>
  <si>
    <t>s5</t>
  </si>
  <si>
    <t>high</t>
  </si>
  <si>
    <t>s6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</si>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</sst>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"/>
  <sheetViews>
    <sheetView tabSelected="1" workbookViewId="0">
      <selection activeCell="E15" sqref="E15"/>
    </sheetView>
  </sheetViews>
  <sheetFormatPr defaultColWidth="8.85546875" defaultRowHeight="14.45"/>
  <cols>
    <col min="1" max="23" width="8.85546875" style="1"/>
    <col min="24" max="24" width="13.28515625" style="1" customWidth="1"/>
    <col min="25" max="16384" width="8.85546875" style="1"/>
  </cols>
  <sheetData>
    <row r="1" spans="1:26">
      <c r="A1" s="1" t="s">
        <v>0</v>
      </c>
      <c r="B1" s="4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3" t="s">
        <v>19</v>
      </c>
      <c r="U1" s="2" t="s">
        <v>20</v>
      </c>
      <c r="V1" s="2">
        <f>-78.650024</f>
        <v>-78.650024000000002</v>
      </c>
      <c r="W1" s="2">
        <v>-33.5</v>
      </c>
      <c r="X1" s="2" t="s">
        <v>21</v>
      </c>
      <c r="Y1" s="1">
        <v>-78.65002400000003</v>
      </c>
      <c r="Z1" s="1" t="s">
        <v>20</v>
      </c>
    </row>
    <row r="2" spans="1:26">
      <c r="A2" s="1">
        <v>1</v>
      </c>
      <c r="B2" s="4">
        <v>710.25</v>
      </c>
      <c r="E2" s="3"/>
      <c r="H2" s="3"/>
      <c r="K2" s="3"/>
      <c r="N2" s="3"/>
      <c r="Q2" s="3"/>
      <c r="T2" s="3"/>
      <c r="U2" s="2" t="s">
        <v>22</v>
      </c>
      <c r="V2" s="2">
        <v>-30.6999519999999</v>
      </c>
      <c r="W2" s="2">
        <v>-17.049987999999985</v>
      </c>
      <c r="X2" s="2" t="s">
        <v>23</v>
      </c>
      <c r="Y2" s="1">
        <v>-74.84997599999997</v>
      </c>
      <c r="Z2" s="1" t="s">
        <v>20</v>
      </c>
    </row>
    <row r="3" spans="1:26">
      <c r="A3" s="1">
        <v>2</v>
      </c>
      <c r="B3" s="4">
        <v>713.70001200000002</v>
      </c>
      <c r="C3" s="1">
        <f>B3-B2</f>
        <v>3.4500120000000152</v>
      </c>
      <c r="D3" s="1" t="str">
        <f>IF(C3&gt;0,"I","D")</f>
        <v>I</v>
      </c>
      <c r="E3" s="3" t="str">
        <f>IF(C3&gt;=35.099976,"s6",IF(C3&gt;=20.799988,"s5",IF(C3&gt;=5.70001200000002,"s4",IF(C3&gt;=-14.099976,"s3",IF(C3&gt;=-30.6999519999999,"s2","s1")))))</f>
        <v>s3</v>
      </c>
      <c r="H3" s="3"/>
      <c r="K3" s="3"/>
      <c r="N3" s="3"/>
      <c r="Q3" s="3"/>
      <c r="T3" s="3"/>
      <c r="U3" s="2" t="s">
        <v>24</v>
      </c>
      <c r="V3" s="2">
        <v>-14.099976</v>
      </c>
      <c r="W3" s="2">
        <v>5.0499879999999848</v>
      </c>
      <c r="X3" s="2" t="s">
        <v>25</v>
      </c>
      <c r="Y3" s="1">
        <v>-61.600036000000046</v>
      </c>
      <c r="Z3" s="1" t="s">
        <v>20</v>
      </c>
    </row>
    <row r="4" spans="1:26">
      <c r="A4" s="1">
        <v>3</v>
      </c>
      <c r="B4" s="4">
        <v>733.59997599999997</v>
      </c>
      <c r="C4" s="1">
        <f>B4-B3</f>
        <v>19.899963999999954</v>
      </c>
      <c r="D4" s="1" t="str">
        <f t="shared" ref="D4:D21" si="0">IF(C4&gt;0,"I","D")</f>
        <v>I</v>
      </c>
      <c r="E4" s="3" t="str">
        <f>IF(C4&gt;=35.099976,"s6",IF(C4&gt;=20.799988,"s5",IF(C4&gt;=5.70001200000002,"s4",IF(C4&gt;=-14.099976,"s3",IF(C4&gt;=-30.6999519999999,"s2","s1")))))</f>
        <v>s4</v>
      </c>
      <c r="F4" s="1">
        <f>B4-B2</f>
        <v>23.34997599999997</v>
      </c>
      <c r="G4" s="1" t="str">
        <f>IF(F4&gt;0,"I","D")</f>
        <v>I</v>
      </c>
      <c r="H4" s="3" t="str">
        <f>IF(F4&gt;=35.099976,"s6",IF(F4&gt;=20.799988,"s5",IF(F4&gt;=5.70001200000002,"s4",IF(F4&gt;=-14.099976,"s3",IF(F4&gt;=-30.6999519999999,"s2","s1")))))</f>
        <v>s5</v>
      </c>
      <c r="K4" s="3"/>
      <c r="N4" s="3"/>
      <c r="Q4" s="3"/>
      <c r="T4" s="3"/>
      <c r="U4" s="2" t="s">
        <v>26</v>
      </c>
      <c r="V4" s="2">
        <v>5.7000120000000196</v>
      </c>
      <c r="W4" s="2">
        <v>20.700012000000015</v>
      </c>
      <c r="X4" s="2" t="s">
        <v>27</v>
      </c>
      <c r="Y4" s="1">
        <v>-61.40002400000003</v>
      </c>
      <c r="Z4" s="1" t="s">
        <v>20</v>
      </c>
    </row>
    <row r="5" spans="1:26">
      <c r="A5" s="1">
        <v>4</v>
      </c>
      <c r="B5" s="4">
        <v>744.04998799999998</v>
      </c>
      <c r="C5" s="1">
        <f>B5-B4</f>
        <v>10.450012000000015</v>
      </c>
      <c r="D5" s="1" t="str">
        <f t="shared" si="0"/>
        <v>I</v>
      </c>
      <c r="E5" s="3" t="str">
        <f t="shared" ref="E5:E21" si="1">IF(C5&gt;=35.099976,"s6",IF(C5&gt;=20.799988,"s5",IF(C5&gt;=5.70001200000002,"s4",IF(C5&gt;=-14.099976,"s3",IF(C5&gt;=-30.6999519999999,"s2","s1")))))</f>
        <v>s4</v>
      </c>
      <c r="F5" s="1">
        <f>B5-B3</f>
        <v>30.34997599999997</v>
      </c>
      <c r="G5" s="1" t="str">
        <f t="shared" ref="G5:G21" si="2">IF(F5&gt;0,"I","D")</f>
        <v>I</v>
      </c>
      <c r="H5" s="3" t="str">
        <f t="shared" ref="H5:H21" si="3">IF(F5&gt;=35.099976,"s6",IF(F5&gt;=20.799988,"s5",IF(F5&gt;=5.70001200000002,"s4",IF(F5&gt;=-14.099976,"s3",IF(F5&gt;=-30.6999519999999,"s2","s1")))))</f>
        <v>s5</v>
      </c>
      <c r="I5" s="1">
        <f>B5-B2</f>
        <v>33.799987999999985</v>
      </c>
      <c r="J5" s="1" t="str">
        <f>IF(I5&gt;0,"I","D")</f>
        <v>I</v>
      </c>
      <c r="K5" s="3" t="str">
        <f>IF(I5&gt;=35.099976,"s6",IF(I5&gt;=20.799988,"s5",IF(I5&gt;=5.70001200000002,"s4",IF(I5&gt;=-14.099976,"s3",IF(I5&gt;=-30.6999519999999,"s2","s1")))))</f>
        <v>s5</v>
      </c>
      <c r="N5" s="3"/>
      <c r="Q5" s="3"/>
      <c r="T5" s="3"/>
      <c r="U5" s="2" t="s">
        <v>28</v>
      </c>
      <c r="V5" s="2">
        <v>20.799987999999999</v>
      </c>
      <c r="W5" s="2">
        <v>35.049987999999985</v>
      </c>
      <c r="X5" s="2" t="s">
        <v>29</v>
      </c>
      <c r="Y5" s="1">
        <v>-59.450012000000015</v>
      </c>
      <c r="Z5" s="1" t="s">
        <v>20</v>
      </c>
    </row>
    <row r="6" spans="1:26">
      <c r="A6" s="1">
        <v>5</v>
      </c>
      <c r="B6" s="4">
        <v>719.5</v>
      </c>
      <c r="C6" s="1">
        <f>B6-B5</f>
        <v>-24.549987999999985</v>
      </c>
      <c r="D6" s="1" t="str">
        <f t="shared" si="0"/>
        <v>D</v>
      </c>
      <c r="E6" s="3" t="str">
        <f t="shared" si="1"/>
        <v>s2</v>
      </c>
      <c r="F6" s="1">
        <f>B6-B4</f>
        <v>-14.09997599999997</v>
      </c>
      <c r="G6" s="1" t="str">
        <f t="shared" si="2"/>
        <v>D</v>
      </c>
      <c r="H6" s="3" t="str">
        <f t="shared" si="3"/>
        <v>s3</v>
      </c>
      <c r="I6" s="1">
        <f t="shared" ref="I6:I21" si="4">B6-B3</f>
        <v>5.7999879999999848</v>
      </c>
      <c r="J6" s="1" t="str">
        <f t="shared" ref="J6:J21" si="5">IF(I6&gt;0,"I","D")</f>
        <v>I</v>
      </c>
      <c r="K6" s="3" t="str">
        <f t="shared" ref="K6:K21" si="6">IF(I6&gt;=35.099976,"s6",IF(I6&gt;=20.799988,"s5",IF(I6&gt;=5.70001200000002,"s4",IF(I6&gt;=-14.099976,"s3",IF(I6&gt;=-30.6999519999999,"s2","s1")))))</f>
        <v>s4</v>
      </c>
      <c r="L6" s="1">
        <f>B6-B2</f>
        <v>9.25</v>
      </c>
      <c r="M6" s="1" t="str">
        <f>IF(L6&gt;0,"I","D")</f>
        <v>I</v>
      </c>
      <c r="N6" s="3" t="str">
        <f>IF(L6&gt;=35.099976,"s6",IF(L6&gt;=20.799988,"s5",IF(L6&gt;=5.70001200000002,"s4",IF(L6&gt;=-14.099976,"s3",IF(L6&gt;=-30.6999519999999,"s2","s1")))))</f>
        <v>s4</v>
      </c>
      <c r="Q6" s="3"/>
      <c r="T6" s="3"/>
      <c r="U6" s="2" t="s">
        <v>30</v>
      </c>
      <c r="V6" s="2">
        <v>35.099975999999998</v>
      </c>
      <c r="W6" s="2">
        <v>75</v>
      </c>
      <c r="X6" s="2" t="s">
        <v>31</v>
      </c>
      <c r="Y6" s="1">
        <v>-57.799987999999985</v>
      </c>
      <c r="Z6" s="1" t="s">
        <v>20</v>
      </c>
    </row>
    <row r="7" spans="1:26">
      <c r="A7" s="1">
        <v>6</v>
      </c>
      <c r="B7" s="4">
        <v>736.09997599999997</v>
      </c>
      <c r="C7" s="1">
        <f>B7-B6</f>
        <v>16.59997599999997</v>
      </c>
      <c r="D7" s="1" t="str">
        <f t="shared" si="0"/>
        <v>I</v>
      </c>
      <c r="E7" s="3" t="str">
        <f t="shared" si="1"/>
        <v>s4</v>
      </c>
      <c r="F7" s="1">
        <f>B7-B5</f>
        <v>-7.9500120000000152</v>
      </c>
      <c r="G7" s="1" t="str">
        <f t="shared" si="2"/>
        <v>D</v>
      </c>
      <c r="H7" s="3" t="str">
        <f t="shared" si="3"/>
        <v>s3</v>
      </c>
      <c r="I7" s="1">
        <f t="shared" si="4"/>
        <v>2.5</v>
      </c>
      <c r="J7" s="1" t="str">
        <f t="shared" si="5"/>
        <v>I</v>
      </c>
      <c r="K7" s="3" t="str">
        <f t="shared" si="6"/>
        <v>s3</v>
      </c>
      <c r="L7" s="1">
        <f>B7-B3</f>
        <v>22.399963999999954</v>
      </c>
      <c r="M7" s="1" t="str">
        <f t="shared" ref="M7:M21" si="7">IF(L7&gt;0,"I","D")</f>
        <v>I</v>
      </c>
      <c r="N7" s="3" t="str">
        <f t="shared" ref="N7:N21" si="8">IF(L7&gt;=35.099976,"s6",IF(L7&gt;=20.799988,"s5",IF(L7&gt;=5.70001200000002,"s4",IF(L7&gt;=-14.099976,"s3",IF(L7&gt;=-30.6999519999999,"s2","s1")))))</f>
        <v>s5</v>
      </c>
      <c r="O7" s="1">
        <f>B7-B2</f>
        <v>25.84997599999997</v>
      </c>
      <c r="P7" s="1" t="str">
        <f>IF(O7&gt;0,"I","D")</f>
        <v>I</v>
      </c>
      <c r="Q7" s="3" t="str">
        <f>IF(O7&gt;=35.099976,"s6",IF(O7&gt;=20.799988,"s5",IF(O7&gt;=5.70001200000002,"s4",IF(O7&gt;=-14.099976,"s3",IF(O7&gt;=-30.6999519999999,"s2","s1")))))</f>
        <v>s5</v>
      </c>
      <c r="T7" s="3"/>
      <c r="Y7" s="1">
        <v>-57.59997599999997</v>
      </c>
      <c r="Z7" s="1" t="s">
        <v>20</v>
      </c>
    </row>
    <row r="8" spans="1:26">
      <c r="A8" s="1">
        <v>7</v>
      </c>
      <c r="B8" s="4">
        <v>742.40002400000003</v>
      </c>
      <c r="C8" s="1">
        <f>B8-B7</f>
        <v>6.3000480000000607</v>
      </c>
      <c r="D8" s="1" t="str">
        <f t="shared" si="0"/>
        <v>I</v>
      </c>
      <c r="E8" s="3" t="str">
        <f t="shared" si="1"/>
        <v>s4</v>
      </c>
      <c r="F8" s="1">
        <f>B8-B6</f>
        <v>22.90002400000003</v>
      </c>
      <c r="G8" s="1" t="str">
        <f t="shared" si="2"/>
        <v>I</v>
      </c>
      <c r="H8" s="3" t="str">
        <f t="shared" si="3"/>
        <v>s5</v>
      </c>
      <c r="I8" s="1">
        <f t="shared" si="4"/>
        <v>-1.6499639999999545</v>
      </c>
      <c r="J8" s="1" t="str">
        <f t="shared" si="5"/>
        <v>D</v>
      </c>
      <c r="K8" s="3" t="str">
        <f t="shared" si="6"/>
        <v>s3</v>
      </c>
      <c r="L8" s="1">
        <f t="shared" ref="L8:L21" si="9">B8-B4</f>
        <v>8.8000480000000607</v>
      </c>
      <c r="M8" s="1" t="str">
        <f t="shared" si="7"/>
        <v>I</v>
      </c>
      <c r="N8" s="3" t="str">
        <f t="shared" si="8"/>
        <v>s4</v>
      </c>
      <c r="O8" s="1">
        <f>B8-B3</f>
        <v>28.700012000000015</v>
      </c>
      <c r="P8" s="1" t="str">
        <f t="shared" ref="P8:P21" si="10">IF(O8&gt;0,"I","D")</f>
        <v>I</v>
      </c>
      <c r="Q8" s="3" t="str">
        <f t="shared" ref="Q8:Q21" si="11">IF(O8&gt;=35.099976,"s6",IF(O8&gt;=20.799988,"s5",IF(O8&gt;=5.70001200000002,"s4",IF(O8&gt;=-14.099976,"s3",IF(O8&gt;=-30.6999519999999,"s2","s1")))))</f>
        <v>s5</v>
      </c>
      <c r="R8" s="1">
        <f>B8-B2</f>
        <v>32.15002400000003</v>
      </c>
      <c r="S8" s="1" t="str">
        <f>IF(R8&gt;0,"I","D")</f>
        <v>I</v>
      </c>
      <c r="T8" s="3" t="str">
        <f>IF(R8&gt;=35.099976,"s6",IF(R8&gt;=20.799988,"s5",IF(R8&gt;=5.70001200000002,"s4",IF(R8&gt;=-14.099976,"s3",IF(R8&gt;=-30.6999519999999,"s2","s1")))))</f>
        <v>s5</v>
      </c>
      <c r="Y8" s="1">
        <v>-55.649963999999954</v>
      </c>
      <c r="Z8" s="1" t="s">
        <v>20</v>
      </c>
    </row>
    <row r="9" spans="1:26">
      <c r="A9" s="1">
        <v>8</v>
      </c>
      <c r="B9" s="4">
        <v>734.5</v>
      </c>
      <c r="C9" s="1">
        <f>B9-B8</f>
        <v>-7.9000240000000304</v>
      </c>
      <c r="D9" s="1" t="str">
        <f t="shared" si="0"/>
        <v>D</v>
      </c>
      <c r="E9" s="3" t="str">
        <f t="shared" si="1"/>
        <v>s3</v>
      </c>
      <c r="F9" s="1">
        <f>B9-B7</f>
        <v>-1.5999759999999696</v>
      </c>
      <c r="G9" s="1" t="str">
        <f t="shared" si="2"/>
        <v>D</v>
      </c>
      <c r="H9" s="3" t="str">
        <f t="shared" si="3"/>
        <v>s3</v>
      </c>
      <c r="I9" s="1">
        <f t="shared" si="4"/>
        <v>15</v>
      </c>
      <c r="J9" s="1" t="str">
        <f t="shared" si="5"/>
        <v>I</v>
      </c>
      <c r="K9" s="3" t="str">
        <f t="shared" si="6"/>
        <v>s4</v>
      </c>
      <c r="L9" s="1">
        <f t="shared" si="9"/>
        <v>-9.5499879999999848</v>
      </c>
      <c r="M9" s="1" t="str">
        <f t="shared" si="7"/>
        <v>D</v>
      </c>
      <c r="N9" s="3" t="str">
        <f t="shared" si="8"/>
        <v>s3</v>
      </c>
      <c r="O9" s="1">
        <f t="shared" ref="O9:O21" si="12">B9-B4</f>
        <v>0.90002400000003036</v>
      </c>
      <c r="P9" s="1" t="str">
        <f t="shared" si="10"/>
        <v>I</v>
      </c>
      <c r="Q9" s="3" t="str">
        <f t="shared" si="11"/>
        <v>s3</v>
      </c>
      <c r="R9" s="1">
        <f t="shared" ref="R9:R21" si="13">B9-B3</f>
        <v>20.799987999999985</v>
      </c>
      <c r="S9" s="1" t="str">
        <f t="shared" ref="S9:S21" si="14">IF(R9&gt;0,"I","D")</f>
        <v>I</v>
      </c>
      <c r="T9" s="3" t="str">
        <f t="shared" ref="T9:T21" si="15">IF(R9&gt;=35.099976,"s6",IF(R9&gt;=20.799988,"s5",IF(R9&gt;=5.70001200000002,"s4",IF(R9&gt;=-14.099976,"s3",IF(R9&gt;=-30.6999519999999,"s2","s1")))))</f>
        <v>s5</v>
      </c>
      <c r="Y9" s="1">
        <v>-52.549987999999985</v>
      </c>
      <c r="Z9" s="1" t="s">
        <v>20</v>
      </c>
    </row>
    <row r="10" spans="1:26">
      <c r="A10" s="1">
        <v>9</v>
      </c>
      <c r="B10" s="4">
        <v>740.20001200000002</v>
      </c>
      <c r="C10" s="1">
        <f>B10-B9</f>
        <v>5.7000120000000152</v>
      </c>
      <c r="D10" s="1" t="str">
        <f t="shared" si="0"/>
        <v>I</v>
      </c>
      <c r="E10" s="3" t="str">
        <f t="shared" si="1"/>
        <v>s4</v>
      </c>
      <c r="F10" s="1">
        <f>B10-B8</f>
        <v>-2.2000120000000152</v>
      </c>
      <c r="G10" s="1" t="str">
        <f t="shared" si="2"/>
        <v>D</v>
      </c>
      <c r="H10" s="3" t="str">
        <f t="shared" si="3"/>
        <v>s3</v>
      </c>
      <c r="I10" s="1">
        <f t="shared" si="4"/>
        <v>4.1000360000000455</v>
      </c>
      <c r="J10" s="1" t="str">
        <f t="shared" si="5"/>
        <v>I</v>
      </c>
      <c r="K10" s="3" t="str">
        <f t="shared" si="6"/>
        <v>s3</v>
      </c>
      <c r="L10" s="1">
        <f t="shared" si="9"/>
        <v>20.700012000000015</v>
      </c>
      <c r="M10" s="1" t="str">
        <f t="shared" si="7"/>
        <v>I</v>
      </c>
      <c r="N10" s="3" t="str">
        <f t="shared" si="8"/>
        <v>s4</v>
      </c>
      <c r="O10" s="1">
        <f t="shared" si="12"/>
        <v>-3.8499759999999696</v>
      </c>
      <c r="P10" s="1" t="str">
        <f t="shared" si="10"/>
        <v>D</v>
      </c>
      <c r="Q10" s="3" t="str">
        <f t="shared" si="11"/>
        <v>s3</v>
      </c>
      <c r="R10" s="1">
        <f t="shared" si="13"/>
        <v>6.6000360000000455</v>
      </c>
      <c r="S10" s="1" t="str">
        <f t="shared" si="14"/>
        <v>I</v>
      </c>
      <c r="T10" s="3" t="str">
        <f t="shared" si="15"/>
        <v>s4</v>
      </c>
      <c r="Y10" s="1">
        <v>-46.09997599999997</v>
      </c>
      <c r="Z10" s="1" t="s">
        <v>20</v>
      </c>
    </row>
    <row r="11" spans="1:26">
      <c r="A11" s="1">
        <v>10</v>
      </c>
      <c r="B11" s="4">
        <v>750.34997599999997</v>
      </c>
      <c r="C11" s="1">
        <f>B11-B10</f>
        <v>10.149963999999954</v>
      </c>
      <c r="D11" s="1" t="str">
        <f t="shared" si="0"/>
        <v>I</v>
      </c>
      <c r="E11" s="3" t="str">
        <f t="shared" si="1"/>
        <v>s4</v>
      </c>
      <c r="F11" s="1">
        <f>B11-B9</f>
        <v>15.84997599999997</v>
      </c>
      <c r="G11" s="1" t="str">
        <f t="shared" si="2"/>
        <v>I</v>
      </c>
      <c r="H11" s="3" t="str">
        <f t="shared" si="3"/>
        <v>s4</v>
      </c>
      <c r="I11" s="1">
        <f t="shared" si="4"/>
        <v>7.9499519999999393</v>
      </c>
      <c r="J11" s="1" t="str">
        <f t="shared" si="5"/>
        <v>I</v>
      </c>
      <c r="K11" s="3" t="str">
        <f t="shared" si="6"/>
        <v>s4</v>
      </c>
      <c r="L11" s="1">
        <f t="shared" si="9"/>
        <v>14.25</v>
      </c>
      <c r="M11" s="1" t="str">
        <f t="shared" si="7"/>
        <v>I</v>
      </c>
      <c r="N11" s="3" t="str">
        <f t="shared" si="8"/>
        <v>s4</v>
      </c>
      <c r="O11" s="1">
        <f t="shared" si="12"/>
        <v>30.84997599999997</v>
      </c>
      <c r="P11" s="1" t="str">
        <f t="shared" si="10"/>
        <v>I</v>
      </c>
      <c r="Q11" s="3" t="str">
        <f t="shared" si="11"/>
        <v>s5</v>
      </c>
      <c r="R11" s="1">
        <f t="shared" si="13"/>
        <v>6.2999879999999848</v>
      </c>
      <c r="S11" s="1" t="str">
        <f t="shared" si="14"/>
        <v>I</v>
      </c>
      <c r="T11" s="3" t="str">
        <f t="shared" si="15"/>
        <v>s4</v>
      </c>
      <c r="Y11" s="1">
        <v>-45.15002400000003</v>
      </c>
      <c r="Z11" s="1" t="s">
        <v>20</v>
      </c>
    </row>
    <row r="12" spans="1:26">
      <c r="A12" s="1">
        <v>11</v>
      </c>
      <c r="B12" s="4">
        <v>794.5</v>
      </c>
      <c r="C12" s="1">
        <f>B12-B11</f>
        <v>44.15002400000003</v>
      </c>
      <c r="D12" s="1" t="str">
        <f t="shared" si="0"/>
        <v>I</v>
      </c>
      <c r="E12" s="3" t="str">
        <f t="shared" si="1"/>
        <v>s6</v>
      </c>
      <c r="F12" s="1">
        <f>B12-B10</f>
        <v>54.299987999999985</v>
      </c>
      <c r="G12" s="1" t="str">
        <f t="shared" si="2"/>
        <v>I</v>
      </c>
      <c r="H12" s="3" t="str">
        <f t="shared" si="3"/>
        <v>s6</v>
      </c>
      <c r="I12" s="1">
        <f t="shared" si="4"/>
        <v>60</v>
      </c>
      <c r="J12" s="1" t="str">
        <f t="shared" si="5"/>
        <v>I</v>
      </c>
      <c r="K12" s="3" t="str">
        <f t="shared" si="6"/>
        <v>s6</v>
      </c>
      <c r="L12" s="1">
        <f t="shared" si="9"/>
        <v>52.09997599999997</v>
      </c>
      <c r="M12" s="1" t="str">
        <f t="shared" si="7"/>
        <v>I</v>
      </c>
      <c r="N12" s="3" t="str">
        <f t="shared" si="8"/>
        <v>s6</v>
      </c>
      <c r="O12" s="1">
        <f t="shared" si="12"/>
        <v>58.40002400000003</v>
      </c>
      <c r="P12" s="1" t="str">
        <f t="shared" si="10"/>
        <v>I</v>
      </c>
      <c r="Q12" s="3" t="str">
        <f t="shared" si="11"/>
        <v>s6</v>
      </c>
      <c r="R12" s="1">
        <f t="shared" si="13"/>
        <v>75</v>
      </c>
      <c r="S12" s="1" t="str">
        <f t="shared" si="14"/>
        <v>I</v>
      </c>
      <c r="T12" s="3" t="str">
        <f t="shared" si="15"/>
        <v>s6</v>
      </c>
      <c r="Y12" s="1">
        <v>-33.5</v>
      </c>
      <c r="Z12" s="1" t="s">
        <v>20</v>
      </c>
    </row>
    <row r="13" spans="1:26">
      <c r="A13" s="1">
        <v>12</v>
      </c>
      <c r="B13" s="4">
        <v>775.29998799999998</v>
      </c>
      <c r="C13" s="1">
        <f>B13-B12</f>
        <v>-19.200012000000015</v>
      </c>
      <c r="D13" s="1" t="str">
        <f t="shared" si="0"/>
        <v>D</v>
      </c>
      <c r="E13" s="3" t="str">
        <f t="shared" si="1"/>
        <v>s2</v>
      </c>
      <c r="F13" s="1">
        <f>B13-B11</f>
        <v>24.950012000000015</v>
      </c>
      <c r="G13" s="1" t="str">
        <f t="shared" si="2"/>
        <v>I</v>
      </c>
      <c r="H13" s="3" t="str">
        <f t="shared" si="3"/>
        <v>s5</v>
      </c>
      <c r="I13" s="1">
        <f t="shared" si="4"/>
        <v>35.09997599999997</v>
      </c>
      <c r="J13" s="1" t="str">
        <f t="shared" si="5"/>
        <v>I</v>
      </c>
      <c r="K13" s="3" t="str">
        <f t="shared" si="6"/>
        <v>s6</v>
      </c>
      <c r="L13" s="1">
        <f t="shared" si="9"/>
        <v>40.799987999999985</v>
      </c>
      <c r="M13" s="1" t="str">
        <f t="shared" si="7"/>
        <v>I</v>
      </c>
      <c r="N13" s="3" t="str">
        <f t="shared" si="8"/>
        <v>s6</v>
      </c>
      <c r="O13" s="1">
        <f t="shared" si="12"/>
        <v>32.899963999999954</v>
      </c>
      <c r="P13" s="1" t="str">
        <f t="shared" si="10"/>
        <v>I</v>
      </c>
      <c r="Q13" s="3" t="str">
        <f t="shared" si="11"/>
        <v>s5</v>
      </c>
      <c r="R13" s="1">
        <f t="shared" si="13"/>
        <v>39.200012000000015</v>
      </c>
      <c r="S13" s="1" t="str">
        <f t="shared" si="14"/>
        <v>I</v>
      </c>
      <c r="T13" s="3" t="str">
        <f t="shared" si="15"/>
        <v>s6</v>
      </c>
      <c r="Y13" s="1">
        <v>-30.699951999999939</v>
      </c>
      <c r="Z13" s="1" t="s">
        <v>22</v>
      </c>
    </row>
    <row r="14" spans="1:26">
      <c r="A14" s="1">
        <v>13</v>
      </c>
      <c r="B14" s="4">
        <v>777.45001200000002</v>
      </c>
      <c r="C14" s="1">
        <f>B14-B13</f>
        <v>2.1500240000000304</v>
      </c>
      <c r="D14" s="1" t="str">
        <f t="shared" si="0"/>
        <v>I</v>
      </c>
      <c r="E14" s="3" t="str">
        <f t="shared" si="1"/>
        <v>s3</v>
      </c>
      <c r="F14" s="1">
        <f>B14-B12</f>
        <v>-17.049987999999985</v>
      </c>
      <c r="G14" s="1" t="str">
        <f t="shared" si="2"/>
        <v>D</v>
      </c>
      <c r="H14" s="3" t="str">
        <f t="shared" si="3"/>
        <v>s2</v>
      </c>
      <c r="I14" s="1">
        <f t="shared" si="4"/>
        <v>27.100036000000046</v>
      </c>
      <c r="J14" s="1" t="str">
        <f t="shared" si="5"/>
        <v>I</v>
      </c>
      <c r="K14" s="3" t="str">
        <f t="shared" si="6"/>
        <v>s5</v>
      </c>
      <c r="L14" s="1">
        <f t="shared" si="9"/>
        <v>37.25</v>
      </c>
      <c r="M14" s="1" t="str">
        <f t="shared" si="7"/>
        <v>I</v>
      </c>
      <c r="N14" s="3" t="str">
        <f t="shared" si="8"/>
        <v>s6</v>
      </c>
      <c r="O14" s="1">
        <f t="shared" si="12"/>
        <v>42.950012000000015</v>
      </c>
      <c r="P14" s="1" t="str">
        <f t="shared" si="10"/>
        <v>I</v>
      </c>
      <c r="Q14" s="3" t="str">
        <f t="shared" si="11"/>
        <v>s6</v>
      </c>
      <c r="R14" s="1">
        <f t="shared" si="13"/>
        <v>35.049987999999985</v>
      </c>
      <c r="S14" s="1" t="str">
        <f t="shared" si="14"/>
        <v>I</v>
      </c>
      <c r="T14" s="3" t="str">
        <f t="shared" si="15"/>
        <v>s5</v>
      </c>
      <c r="Y14" s="1">
        <v>-29.699951999999939</v>
      </c>
      <c r="Z14" s="1" t="s">
        <v>22</v>
      </c>
    </row>
    <row r="15" spans="1:26">
      <c r="A15" s="1">
        <v>14</v>
      </c>
      <c r="B15" s="4">
        <v>777.25</v>
      </c>
      <c r="C15" s="1">
        <f>B15-B14</f>
        <v>-0.20001200000001518</v>
      </c>
      <c r="D15" s="1" t="str">
        <f t="shared" si="0"/>
        <v>D</v>
      </c>
      <c r="E15" s="3" t="str">
        <f t="shared" si="1"/>
        <v>s3</v>
      </c>
      <c r="F15" s="1">
        <f>B15-B13</f>
        <v>1.9500120000000152</v>
      </c>
      <c r="G15" s="1" t="str">
        <f t="shared" si="2"/>
        <v>I</v>
      </c>
      <c r="H15" s="3" t="str">
        <f t="shared" si="3"/>
        <v>s3</v>
      </c>
      <c r="I15" s="1">
        <f t="shared" si="4"/>
        <v>-17.25</v>
      </c>
      <c r="J15" s="1" t="str">
        <f t="shared" si="5"/>
        <v>D</v>
      </c>
      <c r="K15" s="3" t="str">
        <f t="shared" si="6"/>
        <v>s2</v>
      </c>
      <c r="L15" s="1">
        <f t="shared" si="9"/>
        <v>26.90002400000003</v>
      </c>
      <c r="M15" s="1" t="str">
        <f t="shared" si="7"/>
        <v>I</v>
      </c>
      <c r="N15" s="3" t="str">
        <f t="shared" si="8"/>
        <v>s5</v>
      </c>
      <c r="O15" s="1">
        <f t="shared" si="12"/>
        <v>37.049987999999985</v>
      </c>
      <c r="P15" s="1" t="str">
        <f t="shared" si="10"/>
        <v>I</v>
      </c>
      <c r="Q15" s="3" t="str">
        <f t="shared" si="11"/>
        <v>s6</v>
      </c>
      <c r="R15" s="1">
        <f t="shared" si="13"/>
        <v>42.75</v>
      </c>
      <c r="S15" s="1" t="str">
        <f t="shared" si="14"/>
        <v>I</v>
      </c>
      <c r="T15" s="3" t="str">
        <f t="shared" si="15"/>
        <v>s6</v>
      </c>
      <c r="Y15" s="1">
        <v>-28.59997599999997</v>
      </c>
      <c r="Z15" s="1" t="s">
        <v>22</v>
      </c>
    </row>
    <row r="16" spans="1:26">
      <c r="A16" s="1">
        <v>15</v>
      </c>
      <c r="B16" s="4">
        <v>749.34997599999997</v>
      </c>
      <c r="C16" s="1">
        <f>B16-B15</f>
        <v>-27.90002400000003</v>
      </c>
      <c r="D16" s="1" t="str">
        <f t="shared" si="0"/>
        <v>D</v>
      </c>
      <c r="E16" s="3" t="str">
        <f t="shared" si="1"/>
        <v>s2</v>
      </c>
      <c r="F16" s="1">
        <f>B16-B14</f>
        <v>-28.100036000000046</v>
      </c>
      <c r="G16" s="1" t="str">
        <f t="shared" si="2"/>
        <v>D</v>
      </c>
      <c r="H16" s="3" t="str">
        <f t="shared" si="3"/>
        <v>s2</v>
      </c>
      <c r="I16" s="1">
        <f t="shared" si="4"/>
        <v>-25.950012000000015</v>
      </c>
      <c r="J16" s="1" t="str">
        <f t="shared" si="5"/>
        <v>D</v>
      </c>
      <c r="K16" s="3" t="str">
        <f t="shared" si="6"/>
        <v>s2</v>
      </c>
      <c r="L16" s="1">
        <f t="shared" si="9"/>
        <v>-45.15002400000003</v>
      </c>
      <c r="M16" s="1" t="str">
        <f t="shared" si="7"/>
        <v>D</v>
      </c>
      <c r="N16" s="3" t="str">
        <f t="shared" si="8"/>
        <v>s1</v>
      </c>
      <c r="O16" s="1">
        <f t="shared" si="12"/>
        <v>-1</v>
      </c>
      <c r="P16" s="1" t="str">
        <f t="shared" si="10"/>
        <v>D</v>
      </c>
      <c r="Q16" s="3" t="str">
        <f t="shared" si="11"/>
        <v>s3</v>
      </c>
      <c r="R16" s="1">
        <f t="shared" si="13"/>
        <v>9.1499639999999545</v>
      </c>
      <c r="S16" s="1" t="str">
        <f t="shared" si="14"/>
        <v>I</v>
      </c>
      <c r="T16" s="3" t="str">
        <f t="shared" si="15"/>
        <v>s4</v>
      </c>
      <c r="Y16" s="1">
        <v>-28.100036000000046</v>
      </c>
      <c r="Z16" s="1" t="s">
        <v>22</v>
      </c>
    </row>
    <row r="17" spans="1:26">
      <c r="A17" s="1">
        <v>16</v>
      </c>
      <c r="B17" s="4">
        <v>719.65002400000003</v>
      </c>
      <c r="C17" s="1">
        <f>B17-B16</f>
        <v>-29.699951999999939</v>
      </c>
      <c r="D17" s="1" t="str">
        <f t="shared" si="0"/>
        <v>D</v>
      </c>
      <c r="E17" s="3" t="str">
        <f t="shared" si="1"/>
        <v>s2</v>
      </c>
      <c r="F17" s="1">
        <f>B17-B15</f>
        <v>-57.59997599999997</v>
      </c>
      <c r="G17" s="1" t="str">
        <f t="shared" si="2"/>
        <v>D</v>
      </c>
      <c r="H17" s="3" t="str">
        <f t="shared" si="3"/>
        <v>s1</v>
      </c>
      <c r="I17" s="1">
        <f t="shared" si="4"/>
        <v>-57.799987999999985</v>
      </c>
      <c r="J17" s="1" t="str">
        <f t="shared" si="5"/>
        <v>D</v>
      </c>
      <c r="K17" s="3" t="str">
        <f t="shared" si="6"/>
        <v>s1</v>
      </c>
      <c r="L17" s="1">
        <f t="shared" si="9"/>
        <v>-55.649963999999954</v>
      </c>
      <c r="M17" s="1" t="str">
        <f t="shared" si="7"/>
        <v>D</v>
      </c>
      <c r="N17" s="3" t="str">
        <f t="shared" si="8"/>
        <v>s1</v>
      </c>
      <c r="O17" s="1">
        <f t="shared" si="12"/>
        <v>-74.84997599999997</v>
      </c>
      <c r="P17" s="1" t="str">
        <f t="shared" si="10"/>
        <v>D</v>
      </c>
      <c r="Q17" s="3" t="str">
        <f t="shared" si="11"/>
        <v>s1</v>
      </c>
      <c r="R17" s="1">
        <f t="shared" si="13"/>
        <v>-30.699951999999939</v>
      </c>
      <c r="S17" s="1" t="str">
        <f t="shared" si="14"/>
        <v>D</v>
      </c>
      <c r="T17" s="3" t="str">
        <f t="shared" si="15"/>
        <v>s2</v>
      </c>
      <c r="Y17" s="1">
        <v>-27.90002400000003</v>
      </c>
      <c r="Z17" s="1" t="s">
        <v>22</v>
      </c>
    </row>
    <row r="18" spans="1:26">
      <c r="A18" s="1">
        <v>17</v>
      </c>
      <c r="B18" s="4">
        <v>715.84997599999997</v>
      </c>
      <c r="C18" s="1">
        <f>B18-B17</f>
        <v>-3.8000480000000607</v>
      </c>
      <c r="D18" s="1" t="str">
        <f t="shared" si="0"/>
        <v>D</v>
      </c>
      <c r="E18" s="3" t="str">
        <f t="shared" si="1"/>
        <v>s3</v>
      </c>
      <c r="F18" s="1">
        <f>B18-B16</f>
        <v>-33.5</v>
      </c>
      <c r="G18" s="1" t="str">
        <f t="shared" si="2"/>
        <v>D</v>
      </c>
      <c r="H18" s="3" t="str">
        <f t="shared" si="3"/>
        <v>s1</v>
      </c>
      <c r="I18" s="1">
        <f t="shared" si="4"/>
        <v>-61.40002400000003</v>
      </c>
      <c r="J18" s="1" t="str">
        <f t="shared" si="5"/>
        <v>D</v>
      </c>
      <c r="K18" s="3" t="str">
        <f t="shared" si="6"/>
        <v>s1</v>
      </c>
      <c r="L18" s="1">
        <f t="shared" si="9"/>
        <v>-61.600036000000046</v>
      </c>
      <c r="M18" s="1" t="str">
        <f t="shared" si="7"/>
        <v>D</v>
      </c>
      <c r="N18" s="3" t="str">
        <f t="shared" si="8"/>
        <v>s1</v>
      </c>
      <c r="O18" s="1">
        <f t="shared" si="12"/>
        <v>-59.450012000000015</v>
      </c>
      <c r="P18" s="1" t="str">
        <f t="shared" si="10"/>
        <v>D</v>
      </c>
      <c r="Q18" s="3" t="str">
        <f t="shared" si="11"/>
        <v>s1</v>
      </c>
      <c r="R18" s="1">
        <f t="shared" si="13"/>
        <v>-78.65002400000003</v>
      </c>
      <c r="S18" s="1" t="str">
        <f t="shared" si="14"/>
        <v>D</v>
      </c>
      <c r="T18" s="3" t="str">
        <f t="shared" si="15"/>
        <v>s1</v>
      </c>
      <c r="Y18" s="1">
        <v>-25.950012000000015</v>
      </c>
      <c r="Z18" s="1" t="s">
        <v>22</v>
      </c>
    </row>
    <row r="19" spans="1:26">
      <c r="A19" s="1">
        <v>18</v>
      </c>
      <c r="B19" s="4">
        <v>753.29998799999998</v>
      </c>
      <c r="C19" s="1">
        <f>B19-B18</f>
        <v>37.450012000000015</v>
      </c>
      <c r="D19" s="1" t="str">
        <f t="shared" si="0"/>
        <v>I</v>
      </c>
      <c r="E19" s="3" t="str">
        <f t="shared" si="1"/>
        <v>s6</v>
      </c>
      <c r="F19" s="1">
        <f t="shared" ref="F19:F21" si="16">B19-B17</f>
        <v>33.649963999999954</v>
      </c>
      <c r="G19" s="1" t="str">
        <f t="shared" si="2"/>
        <v>I</v>
      </c>
      <c r="H19" s="3" t="str">
        <f t="shared" si="3"/>
        <v>s5</v>
      </c>
      <c r="I19" s="1">
        <f t="shared" si="4"/>
        <v>3.9500120000000152</v>
      </c>
      <c r="J19" s="1" t="str">
        <f t="shared" si="5"/>
        <v>I</v>
      </c>
      <c r="K19" s="3" t="str">
        <f t="shared" si="6"/>
        <v>s3</v>
      </c>
      <c r="L19" s="1">
        <f t="shared" si="9"/>
        <v>-23.950012000000015</v>
      </c>
      <c r="M19" s="1" t="str">
        <f t="shared" si="7"/>
        <v>D</v>
      </c>
      <c r="N19" s="3" t="str">
        <f t="shared" si="8"/>
        <v>s2</v>
      </c>
      <c r="O19" s="1">
        <f t="shared" si="12"/>
        <v>-24.15002400000003</v>
      </c>
      <c r="P19" s="1" t="str">
        <f t="shared" si="10"/>
        <v>D</v>
      </c>
      <c r="Q19" s="3" t="str">
        <f t="shared" si="11"/>
        <v>s2</v>
      </c>
      <c r="R19" s="1">
        <f t="shared" si="13"/>
        <v>-22</v>
      </c>
      <c r="S19" s="1" t="str">
        <f t="shared" si="14"/>
        <v>D</v>
      </c>
      <c r="T19" s="3" t="str">
        <f t="shared" si="15"/>
        <v>s2</v>
      </c>
      <c r="Y19" s="1">
        <v>-24.649963999999954</v>
      </c>
      <c r="Z19" s="1" t="s">
        <v>22</v>
      </c>
    </row>
    <row r="20" spans="1:26">
      <c r="A20" s="1">
        <v>19</v>
      </c>
      <c r="B20" s="4">
        <v>770.79998799999998</v>
      </c>
      <c r="C20" s="1">
        <f>B20-B19</f>
        <v>17.5</v>
      </c>
      <c r="D20" s="1" t="str">
        <f t="shared" si="0"/>
        <v>I</v>
      </c>
      <c r="E20" s="3" t="str">
        <f t="shared" si="1"/>
        <v>s4</v>
      </c>
      <c r="F20" s="1">
        <f t="shared" si="16"/>
        <v>54.950012000000015</v>
      </c>
      <c r="G20" s="1" t="str">
        <f t="shared" si="2"/>
        <v>I</v>
      </c>
      <c r="H20" s="3" t="str">
        <f t="shared" si="3"/>
        <v>s6</v>
      </c>
      <c r="I20" s="1">
        <f t="shared" si="4"/>
        <v>51.149963999999954</v>
      </c>
      <c r="J20" s="1" t="str">
        <f t="shared" si="5"/>
        <v>I</v>
      </c>
      <c r="K20" s="3" t="str">
        <f t="shared" si="6"/>
        <v>s6</v>
      </c>
      <c r="L20" s="1">
        <f t="shared" si="9"/>
        <v>21.450012000000015</v>
      </c>
      <c r="M20" s="1" t="str">
        <f t="shared" si="7"/>
        <v>I</v>
      </c>
      <c r="N20" s="3" t="str">
        <f t="shared" si="8"/>
        <v>s5</v>
      </c>
      <c r="O20" s="1">
        <f t="shared" si="12"/>
        <v>-6.4500120000000152</v>
      </c>
      <c r="P20" s="1" t="str">
        <f t="shared" si="10"/>
        <v>D</v>
      </c>
      <c r="Q20" s="3" t="str">
        <f t="shared" si="11"/>
        <v>s3</v>
      </c>
      <c r="R20" s="1">
        <f t="shared" si="13"/>
        <v>-6.6500240000000304</v>
      </c>
      <c r="S20" s="1" t="str">
        <f t="shared" si="14"/>
        <v>D</v>
      </c>
      <c r="T20" s="3" t="str">
        <f t="shared" si="15"/>
        <v>s3</v>
      </c>
      <c r="Y20" s="1">
        <v>-24.549987999999985</v>
      </c>
      <c r="Z20" s="1" t="s">
        <v>22</v>
      </c>
    </row>
    <row r="21" spans="1:26">
      <c r="A21" s="1">
        <v>20</v>
      </c>
      <c r="B21" s="4">
        <v>724.70001200000002</v>
      </c>
      <c r="C21" s="1">
        <f>B21-B20</f>
        <v>-46.09997599999997</v>
      </c>
      <c r="D21" s="1" t="str">
        <f t="shared" si="0"/>
        <v>D</v>
      </c>
      <c r="E21" s="3" t="str">
        <f t="shared" si="1"/>
        <v>s1</v>
      </c>
      <c r="F21" s="1">
        <f t="shared" si="16"/>
        <v>-28.59997599999997</v>
      </c>
      <c r="G21" s="1" t="str">
        <f t="shared" si="2"/>
        <v>D</v>
      </c>
      <c r="H21" s="3" t="str">
        <f t="shared" si="3"/>
        <v>s2</v>
      </c>
      <c r="I21" s="1">
        <f t="shared" si="4"/>
        <v>8.8500360000000455</v>
      </c>
      <c r="J21" s="1" t="str">
        <f t="shared" si="5"/>
        <v>I</v>
      </c>
      <c r="K21" s="3" t="str">
        <f t="shared" si="6"/>
        <v>s4</v>
      </c>
      <c r="L21" s="1">
        <f t="shared" si="9"/>
        <v>5.0499879999999848</v>
      </c>
      <c r="M21" s="1" t="str">
        <f t="shared" si="7"/>
        <v>I</v>
      </c>
      <c r="N21" s="3" t="str">
        <f t="shared" si="8"/>
        <v>s3</v>
      </c>
      <c r="O21" s="1">
        <f t="shared" si="12"/>
        <v>-24.649963999999954</v>
      </c>
      <c r="P21" s="1" t="str">
        <f t="shared" si="10"/>
        <v>D</v>
      </c>
      <c r="Q21" s="3" t="str">
        <f t="shared" si="11"/>
        <v>s2</v>
      </c>
      <c r="R21" s="1">
        <f t="shared" si="13"/>
        <v>-52.549987999999985</v>
      </c>
      <c r="S21" s="1" t="str">
        <f t="shared" si="14"/>
        <v>D</v>
      </c>
      <c r="T21" s="3" t="str">
        <f t="shared" si="15"/>
        <v>s1</v>
      </c>
      <c r="Y21" s="1">
        <v>-24.15002400000003</v>
      </c>
      <c r="Z21" s="1" t="s">
        <v>22</v>
      </c>
    </row>
    <row r="22" spans="1:26">
      <c r="Y22" s="1">
        <v>-23.950012000000015</v>
      </c>
      <c r="Z22" s="1" t="s">
        <v>22</v>
      </c>
    </row>
    <row r="23" spans="1:26">
      <c r="Y23" s="1">
        <v>-22</v>
      </c>
      <c r="Z23" s="1" t="s">
        <v>22</v>
      </c>
    </row>
    <row r="24" spans="1:26">
      <c r="Y24" s="1">
        <v>-19.200012000000015</v>
      </c>
      <c r="Z24" s="1" t="s">
        <v>22</v>
      </c>
    </row>
    <row r="25" spans="1:26">
      <c r="Y25" s="1">
        <v>-17.25</v>
      </c>
      <c r="Z25" s="1" t="s">
        <v>22</v>
      </c>
    </row>
    <row r="26" spans="1:26">
      <c r="Y26" s="1">
        <v>-17.049987999999985</v>
      </c>
      <c r="Z26" s="1" t="s">
        <v>22</v>
      </c>
    </row>
    <row r="27" spans="1:26">
      <c r="Y27" s="1">
        <v>-14.09997599999997</v>
      </c>
      <c r="Z27" s="1" t="s">
        <v>24</v>
      </c>
    </row>
    <row r="28" spans="1:26">
      <c r="Y28" s="1">
        <v>-9.5499879999999848</v>
      </c>
      <c r="Z28" s="1" t="s">
        <v>24</v>
      </c>
    </row>
    <row r="29" spans="1:26">
      <c r="Y29" s="1">
        <v>-7.9500120000000152</v>
      </c>
      <c r="Z29" s="1" t="s">
        <v>24</v>
      </c>
    </row>
    <row r="30" spans="1:26">
      <c r="Y30" s="1">
        <v>-7.9000240000000304</v>
      </c>
      <c r="Z30" s="1" t="s">
        <v>24</v>
      </c>
    </row>
    <row r="31" spans="1:26">
      <c r="Y31" s="1">
        <v>-6.6500240000000304</v>
      </c>
      <c r="Z31" s="1" t="s">
        <v>24</v>
      </c>
    </row>
    <row r="32" spans="1:26">
      <c r="Y32" s="1">
        <v>-6.4500120000000152</v>
      </c>
      <c r="Z32" s="1" t="s">
        <v>24</v>
      </c>
    </row>
    <row r="33" spans="25:26">
      <c r="Y33" s="1">
        <v>-3.8499759999999696</v>
      </c>
      <c r="Z33" s="1" t="s">
        <v>24</v>
      </c>
    </row>
    <row r="34" spans="25:26">
      <c r="Y34" s="1">
        <v>-3.8000480000000607</v>
      </c>
      <c r="Z34" s="1" t="s">
        <v>24</v>
      </c>
    </row>
    <row r="35" spans="25:26">
      <c r="Y35" s="1">
        <v>-2.2000120000000152</v>
      </c>
      <c r="Z35" s="1" t="s">
        <v>24</v>
      </c>
    </row>
    <row r="36" spans="25:26">
      <c r="Y36" s="1">
        <v>-1.6499639999999545</v>
      </c>
      <c r="Z36" s="1" t="s">
        <v>24</v>
      </c>
    </row>
    <row r="37" spans="25:26">
      <c r="Y37" s="1">
        <v>-1.5999759999999696</v>
      </c>
      <c r="Z37" s="1" t="s">
        <v>24</v>
      </c>
    </row>
    <row r="38" spans="25:26">
      <c r="Y38" s="1">
        <v>-1</v>
      </c>
      <c r="Z38" s="1" t="s">
        <v>24</v>
      </c>
    </row>
    <row r="39" spans="25:26">
      <c r="Y39" s="1">
        <v>-0.20001200000001518</v>
      </c>
      <c r="Z39" s="1" t="s">
        <v>24</v>
      </c>
    </row>
    <row r="40" spans="25:26">
      <c r="Y40" s="1">
        <v>0.90002400000003036</v>
      </c>
      <c r="Z40" s="1" t="s">
        <v>24</v>
      </c>
    </row>
    <row r="41" spans="25:26">
      <c r="Y41" s="1">
        <v>1.9500120000000152</v>
      </c>
      <c r="Z41" s="1" t="s">
        <v>24</v>
      </c>
    </row>
    <row r="42" spans="25:26">
      <c r="Y42" s="1">
        <v>2.1500240000000304</v>
      </c>
      <c r="Z42" s="1" t="s">
        <v>24</v>
      </c>
    </row>
    <row r="43" spans="25:26">
      <c r="Y43" s="1">
        <v>2.5</v>
      </c>
      <c r="Z43" s="1" t="s">
        <v>24</v>
      </c>
    </row>
    <row r="44" spans="25:26">
      <c r="Y44" s="1">
        <v>3.4500120000000152</v>
      </c>
      <c r="Z44" s="1" t="s">
        <v>24</v>
      </c>
    </row>
    <row r="45" spans="25:26">
      <c r="Y45" s="1">
        <v>3.9500120000000152</v>
      </c>
      <c r="Z45" s="1" t="s">
        <v>24</v>
      </c>
    </row>
    <row r="46" spans="25:26">
      <c r="Y46" s="1">
        <v>4.1000360000000455</v>
      </c>
      <c r="Z46" s="1" t="s">
        <v>24</v>
      </c>
    </row>
    <row r="47" spans="25:26">
      <c r="Y47" s="1">
        <v>5.0499879999999848</v>
      </c>
      <c r="Z47" s="1" t="s">
        <v>24</v>
      </c>
    </row>
    <row r="48" spans="25:26">
      <c r="Y48" s="1">
        <v>5.7000120000000152</v>
      </c>
      <c r="Z48" s="1" t="s">
        <v>26</v>
      </c>
    </row>
    <row r="49" spans="25:26">
      <c r="Y49" s="1">
        <v>5.7999879999999848</v>
      </c>
      <c r="Z49" s="1" t="s">
        <v>26</v>
      </c>
    </row>
    <row r="50" spans="25:26">
      <c r="Y50" s="1">
        <v>6.2999879999999848</v>
      </c>
      <c r="Z50" s="1" t="s">
        <v>26</v>
      </c>
    </row>
    <row r="51" spans="25:26">
      <c r="Y51" s="1">
        <v>6.3000480000000607</v>
      </c>
      <c r="Z51" s="1" t="s">
        <v>26</v>
      </c>
    </row>
    <row r="52" spans="25:26">
      <c r="Y52" s="1">
        <v>6.6000360000000455</v>
      </c>
      <c r="Z52" s="1" t="s">
        <v>26</v>
      </c>
    </row>
    <row r="53" spans="25:26">
      <c r="Y53" s="1">
        <v>7.9499519999999393</v>
      </c>
      <c r="Z53" s="1" t="s">
        <v>26</v>
      </c>
    </row>
    <row r="54" spans="25:26">
      <c r="Y54" s="1">
        <v>8.8000480000000607</v>
      </c>
      <c r="Z54" s="1" t="s">
        <v>26</v>
      </c>
    </row>
    <row r="55" spans="25:26">
      <c r="Y55" s="1">
        <v>8.8500360000000455</v>
      </c>
      <c r="Z55" s="1" t="s">
        <v>26</v>
      </c>
    </row>
    <row r="56" spans="25:26">
      <c r="Y56" s="1">
        <v>9.1499639999999545</v>
      </c>
      <c r="Z56" s="1" t="s">
        <v>26</v>
      </c>
    </row>
    <row r="57" spans="25:26">
      <c r="Y57" s="1">
        <v>9.25</v>
      </c>
      <c r="Z57" s="1" t="s">
        <v>26</v>
      </c>
    </row>
    <row r="58" spans="25:26">
      <c r="Y58" s="1">
        <v>10.149963999999954</v>
      </c>
      <c r="Z58" s="1" t="s">
        <v>26</v>
      </c>
    </row>
    <row r="59" spans="25:26">
      <c r="Y59" s="1">
        <v>10.450012000000015</v>
      </c>
      <c r="Z59" s="1" t="s">
        <v>26</v>
      </c>
    </row>
    <row r="60" spans="25:26">
      <c r="Y60" s="1">
        <v>14.25</v>
      </c>
      <c r="Z60" s="1" t="s">
        <v>26</v>
      </c>
    </row>
    <row r="61" spans="25:26">
      <c r="Y61" s="1">
        <v>15</v>
      </c>
      <c r="Z61" s="1" t="s">
        <v>26</v>
      </c>
    </row>
    <row r="62" spans="25:26">
      <c r="Y62" s="1">
        <v>15.84997599999997</v>
      </c>
      <c r="Z62" s="1" t="s">
        <v>26</v>
      </c>
    </row>
    <row r="63" spans="25:26">
      <c r="Y63" s="1">
        <v>16.59997599999997</v>
      </c>
      <c r="Z63" s="1" t="s">
        <v>26</v>
      </c>
    </row>
    <row r="64" spans="25:26">
      <c r="Y64" s="1">
        <v>17.5</v>
      </c>
      <c r="Z64" s="1" t="s">
        <v>26</v>
      </c>
    </row>
    <row r="65" spans="25:26">
      <c r="Y65" s="1">
        <v>19.899963999999954</v>
      </c>
      <c r="Z65" s="1" t="s">
        <v>26</v>
      </c>
    </row>
    <row r="66" spans="25:26">
      <c r="Y66" s="1">
        <v>20.700012000000015</v>
      </c>
      <c r="Z66" s="1" t="s">
        <v>26</v>
      </c>
    </row>
    <row r="67" spans="25:26">
      <c r="Y67" s="1">
        <v>20.799987999999985</v>
      </c>
      <c r="Z67" s="1" t="s">
        <v>28</v>
      </c>
    </row>
    <row r="68" spans="25:26">
      <c r="Y68" s="1">
        <v>21.450012000000015</v>
      </c>
      <c r="Z68" s="1" t="s">
        <v>28</v>
      </c>
    </row>
    <row r="69" spans="25:26">
      <c r="Y69" s="1">
        <v>22.399963999999954</v>
      </c>
      <c r="Z69" s="1" t="s">
        <v>28</v>
      </c>
    </row>
    <row r="70" spans="25:26">
      <c r="Y70" s="1">
        <v>22.90002400000003</v>
      </c>
      <c r="Z70" s="1" t="s">
        <v>28</v>
      </c>
    </row>
    <row r="71" spans="25:26">
      <c r="Y71" s="1">
        <v>23.34997599999997</v>
      </c>
      <c r="Z71" s="1" t="s">
        <v>28</v>
      </c>
    </row>
    <row r="72" spans="25:26">
      <c r="Y72" s="1">
        <v>24.950012000000015</v>
      </c>
      <c r="Z72" s="1" t="s">
        <v>28</v>
      </c>
    </row>
    <row r="73" spans="25:26">
      <c r="Y73" s="1">
        <v>25.84997599999997</v>
      </c>
      <c r="Z73" s="1" t="s">
        <v>28</v>
      </c>
    </row>
    <row r="74" spans="25:26">
      <c r="Y74" s="1">
        <v>26.90002400000003</v>
      </c>
      <c r="Z74" s="1" t="s">
        <v>28</v>
      </c>
    </row>
    <row r="75" spans="25:26">
      <c r="Y75" s="1">
        <v>27.100036000000046</v>
      </c>
      <c r="Z75" s="1" t="s">
        <v>28</v>
      </c>
    </row>
    <row r="76" spans="25:26">
      <c r="Y76" s="1">
        <v>28.700012000000015</v>
      </c>
      <c r="Z76" s="1" t="s">
        <v>28</v>
      </c>
    </row>
    <row r="77" spans="25:26">
      <c r="Y77" s="1">
        <v>30.34997599999997</v>
      </c>
      <c r="Z77" s="1" t="s">
        <v>28</v>
      </c>
    </row>
    <row r="78" spans="25:26">
      <c r="Y78" s="1">
        <v>30.84997599999997</v>
      </c>
      <c r="Z78" s="1" t="s">
        <v>28</v>
      </c>
    </row>
    <row r="79" spans="25:26">
      <c r="Y79" s="1">
        <v>32.15002400000003</v>
      </c>
      <c r="Z79" s="1" t="s">
        <v>28</v>
      </c>
    </row>
    <row r="80" spans="25:26">
      <c r="Y80" s="1">
        <v>32.899963999999954</v>
      </c>
      <c r="Z80" s="1" t="s">
        <v>28</v>
      </c>
    </row>
    <row r="81" spans="25:26">
      <c r="Y81" s="1">
        <v>33.649963999999954</v>
      </c>
      <c r="Z81" s="1" t="s">
        <v>28</v>
      </c>
    </row>
    <row r="82" spans="25:26">
      <c r="Y82" s="1">
        <v>33.799987999999985</v>
      </c>
      <c r="Z82" s="1" t="s">
        <v>28</v>
      </c>
    </row>
    <row r="83" spans="25:26">
      <c r="Y83" s="1">
        <v>35.049987999999985</v>
      </c>
      <c r="Z83" s="1" t="s">
        <v>28</v>
      </c>
    </row>
    <row r="84" spans="25:26">
      <c r="Y84" s="1">
        <v>35.09997599999997</v>
      </c>
      <c r="Z84" s="1" t="s">
        <v>30</v>
      </c>
    </row>
    <row r="85" spans="25:26">
      <c r="Y85" s="1">
        <v>37.049987999999985</v>
      </c>
      <c r="Z85" s="1" t="s">
        <v>30</v>
      </c>
    </row>
    <row r="86" spans="25:26">
      <c r="Y86" s="1">
        <v>37.25</v>
      </c>
      <c r="Z86" s="1" t="s">
        <v>30</v>
      </c>
    </row>
    <row r="87" spans="25:26">
      <c r="Y87" s="1">
        <v>37.450012000000015</v>
      </c>
      <c r="Z87" s="1" t="s">
        <v>30</v>
      </c>
    </row>
    <row r="88" spans="25:26">
      <c r="Y88" s="1">
        <v>39.200012000000015</v>
      </c>
      <c r="Z88" s="1" t="s">
        <v>30</v>
      </c>
    </row>
    <row r="89" spans="25:26">
      <c r="Y89" s="1">
        <v>40.799987999999985</v>
      </c>
      <c r="Z89" s="1" t="s">
        <v>30</v>
      </c>
    </row>
    <row r="90" spans="25:26">
      <c r="Y90" s="1">
        <v>42.75</v>
      </c>
      <c r="Z90" s="1" t="s">
        <v>30</v>
      </c>
    </row>
    <row r="91" spans="25:26">
      <c r="Y91" s="1">
        <v>42.950012000000015</v>
      </c>
      <c r="Z91" s="1" t="s">
        <v>30</v>
      </c>
    </row>
    <row r="92" spans="25:26">
      <c r="Y92" s="1">
        <v>44.15002400000003</v>
      </c>
      <c r="Z92" s="1" t="s">
        <v>30</v>
      </c>
    </row>
    <row r="93" spans="25:26">
      <c r="Y93" s="1">
        <v>51.149963999999954</v>
      </c>
      <c r="Z93" s="1" t="s">
        <v>30</v>
      </c>
    </row>
    <row r="94" spans="25:26">
      <c r="Y94" s="1">
        <v>52.09997599999997</v>
      </c>
      <c r="Z94" s="1" t="s">
        <v>30</v>
      </c>
    </row>
    <row r="95" spans="25:26">
      <c r="Y95" s="1">
        <v>54.299987999999985</v>
      </c>
      <c r="Z95" s="1" t="s">
        <v>30</v>
      </c>
    </row>
    <row r="96" spans="25:26">
      <c r="Y96" s="1">
        <v>54.950012000000015</v>
      </c>
      <c r="Z96" s="1" t="s">
        <v>30</v>
      </c>
    </row>
    <row r="97" spans="25:26">
      <c r="Y97" s="1">
        <v>58.40002400000003</v>
      </c>
      <c r="Z97" s="1" t="s">
        <v>30</v>
      </c>
    </row>
    <row r="98" spans="25:26">
      <c r="Y98" s="1">
        <v>60</v>
      </c>
      <c r="Z98" s="1" t="s">
        <v>30</v>
      </c>
    </row>
    <row r="99" spans="25:26">
      <c r="Y99" s="1">
        <v>75</v>
      </c>
      <c r="Z99" s="1" t="s">
        <v>30</v>
      </c>
    </row>
  </sheetData>
  <sortState xmlns:xlrd2="http://schemas.microsoft.com/office/spreadsheetml/2017/richdata2" ref="Y1:Y102">
    <sortCondition ref="Y1:Y10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JAGATHI SURYA TEJA</dc:creator>
  <cp:keywords/>
  <dc:description/>
  <cp:lastModifiedBy>Guest User</cp:lastModifiedBy>
  <cp:revision/>
  <dcterms:created xsi:type="dcterms:W3CDTF">2015-06-05T18:17:20Z</dcterms:created>
  <dcterms:modified xsi:type="dcterms:W3CDTF">2022-06-06T10:34:25Z</dcterms:modified>
  <cp:category/>
  <cp:contentStatus/>
</cp:coreProperties>
</file>