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C78F0B0-51E6-45A9-860C-608C4B3C757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10" i="1" l="1"/>
  <c r="M8" i="1"/>
  <c r="M7" i="1"/>
  <c r="M6" i="1"/>
  <c r="M5" i="1"/>
  <c r="E8" i="1"/>
  <c r="E7" i="1"/>
  <c r="E6" i="1"/>
  <c r="E5" i="1"/>
</calcChain>
</file>

<file path=xl/sharedStrings.xml><?xml version="1.0" encoding="utf-8"?>
<sst xmlns="http://schemas.openxmlformats.org/spreadsheetml/2006/main" count="13" uniqueCount="13">
  <si>
    <t>Project Budget</t>
  </si>
  <si>
    <t>Human Resources Budget</t>
  </si>
  <si>
    <t>Role</t>
  </si>
  <si>
    <t>Total hours</t>
  </si>
  <si>
    <t>Hourly pay</t>
  </si>
  <si>
    <t>Sub total</t>
  </si>
  <si>
    <t>Project Manager</t>
  </si>
  <si>
    <t>Data analyst</t>
  </si>
  <si>
    <t>ML Engineer</t>
  </si>
  <si>
    <t>Tester</t>
  </si>
  <si>
    <t>Total for HR</t>
  </si>
  <si>
    <t>$</t>
  </si>
  <si>
    <t>Equipment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</si>
</sst>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6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workbookViewId="0">
      <selection activeCell="B18" sqref="B17:B18"/>
    </sheetView>
  </sheetViews>
  <sheetFormatPr defaultRowHeight="14.5" x14ac:dyDescent="0.35"/>
  <sheetData>
    <row r="1" spans="1:19" ht="18.5" x14ac:dyDescent="0.4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3" spans="1:19" ht="15.5" x14ac:dyDescent="0.35">
      <c r="A3" s="6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35">
      <c r="A4" s="5" t="s">
        <v>2</v>
      </c>
      <c r="B4" s="1"/>
      <c r="C4" s="1"/>
      <c r="D4" s="1"/>
      <c r="E4" s="5" t="s">
        <v>3</v>
      </c>
      <c r="F4" s="1"/>
      <c r="G4" s="1"/>
      <c r="H4" s="1"/>
      <c r="I4" s="5" t="s">
        <v>4</v>
      </c>
      <c r="J4" s="1"/>
      <c r="K4" s="1"/>
      <c r="L4" s="1"/>
      <c r="M4" s="5" t="s">
        <v>5</v>
      </c>
      <c r="N4" s="1"/>
      <c r="O4" s="1"/>
      <c r="P4" s="1"/>
    </row>
    <row r="5" spans="1:19" x14ac:dyDescent="0.35">
      <c r="A5" s="1" t="s">
        <v>6</v>
      </c>
      <c r="B5" s="1"/>
      <c r="C5" s="1"/>
      <c r="D5" s="1"/>
      <c r="E5" s="1">
        <f>8*5*14</f>
        <v>560</v>
      </c>
      <c r="F5" s="1"/>
      <c r="G5" s="1"/>
      <c r="H5" s="1"/>
      <c r="I5" s="4">
        <v>70</v>
      </c>
      <c r="J5" s="1"/>
      <c r="K5" s="1"/>
      <c r="L5" s="1"/>
      <c r="M5" s="4">
        <f>E5*I5</f>
        <v>39200</v>
      </c>
      <c r="N5" s="1"/>
      <c r="O5" s="1"/>
      <c r="P5" s="1"/>
    </row>
    <row r="6" spans="1:19" x14ac:dyDescent="0.35">
      <c r="A6" s="1" t="s">
        <v>7</v>
      </c>
      <c r="B6" s="1"/>
      <c r="C6" s="1"/>
      <c r="D6" s="1"/>
      <c r="E6" s="1">
        <f>10*4*14</f>
        <v>560</v>
      </c>
      <c r="F6" s="1"/>
      <c r="G6" s="1"/>
      <c r="H6" s="1"/>
      <c r="I6" s="4">
        <v>80</v>
      </c>
      <c r="J6" s="1"/>
      <c r="K6" s="1"/>
      <c r="L6" s="1"/>
      <c r="M6" s="4">
        <f>E6*I6</f>
        <v>44800</v>
      </c>
      <c r="N6" s="1"/>
      <c r="O6" s="1"/>
      <c r="P6" s="1"/>
    </row>
    <row r="7" spans="1:19" x14ac:dyDescent="0.35">
      <c r="A7" s="1" t="s">
        <v>8</v>
      </c>
      <c r="B7" s="1"/>
      <c r="C7" s="1"/>
      <c r="D7" s="1"/>
      <c r="E7" s="1">
        <f>10*5*14</f>
        <v>700</v>
      </c>
      <c r="F7" s="1"/>
      <c r="G7" s="1"/>
      <c r="H7" s="1"/>
      <c r="I7" s="4">
        <v>90</v>
      </c>
      <c r="J7" s="1"/>
      <c r="K7" s="1"/>
      <c r="L7" s="1"/>
      <c r="M7" s="4">
        <f>E7*I7</f>
        <v>63000</v>
      </c>
      <c r="N7" s="1"/>
      <c r="O7" s="1"/>
      <c r="P7" s="1"/>
    </row>
    <row r="8" spans="1:19" x14ac:dyDescent="0.35">
      <c r="A8" s="1" t="s">
        <v>9</v>
      </c>
      <c r="B8" s="1"/>
      <c r="C8" s="1"/>
      <c r="D8" s="1"/>
      <c r="E8" s="1">
        <f>9*3*14</f>
        <v>378</v>
      </c>
      <c r="F8" s="1"/>
      <c r="G8" s="1"/>
      <c r="H8" s="1"/>
      <c r="I8" s="4">
        <v>40</v>
      </c>
      <c r="J8" s="1"/>
      <c r="K8" s="1"/>
      <c r="L8" s="1"/>
      <c r="M8" s="4">
        <f>E8*I8</f>
        <v>15120</v>
      </c>
      <c r="N8" s="1"/>
      <c r="O8" s="1"/>
      <c r="P8" s="1"/>
    </row>
    <row r="10" spans="1:19" x14ac:dyDescent="0.35">
      <c r="A10" s="5" t="s">
        <v>10</v>
      </c>
      <c r="B10" s="1"/>
      <c r="C10" s="1"/>
      <c r="D10" s="1"/>
      <c r="I10" s="1" t="s">
        <v>11</v>
      </c>
      <c r="J10" s="1"/>
      <c r="K10" s="1"/>
      <c r="L10" s="1"/>
      <c r="M10" s="4">
        <f>SUM(M5:P8)</f>
        <v>162120</v>
      </c>
      <c r="N10" s="1"/>
      <c r="O10" s="1"/>
      <c r="P10" s="1"/>
    </row>
    <row r="13" spans="1:19" ht="15.5" x14ac:dyDescent="0.35">
      <c r="A13" s="6" t="s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</sheetData>
  <mergeCells count="26">
    <mergeCell ref="A10:D10"/>
    <mergeCell ref="I10:L10"/>
    <mergeCell ref="M10:P10"/>
    <mergeCell ref="A13:S13"/>
    <mergeCell ref="I5:L5"/>
    <mergeCell ref="I6:L6"/>
    <mergeCell ref="I7:L7"/>
    <mergeCell ref="I8:L8"/>
    <mergeCell ref="M5:P5"/>
    <mergeCell ref="M6:P6"/>
    <mergeCell ref="M7:P7"/>
    <mergeCell ref="M8:P8"/>
    <mergeCell ref="A5:D5"/>
    <mergeCell ref="A6:D6"/>
    <mergeCell ref="A7:D7"/>
    <mergeCell ref="A8:D8"/>
    <mergeCell ref="E5:H5"/>
    <mergeCell ref="E6:H6"/>
    <mergeCell ref="E7:H7"/>
    <mergeCell ref="E8:H8"/>
    <mergeCell ref="A1:S1"/>
    <mergeCell ref="A3:S3"/>
    <mergeCell ref="A4:D4"/>
    <mergeCell ref="E4:H4"/>
    <mergeCell ref="I4:L4"/>
    <mergeCell ref="M4:P4"/>
  </mergeCells>
  <conditionalFormatting sqref="E4:H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2021-06-01T03:32:39Z</dcterms:modified>
</cp:coreProperties>
</file>