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B83B440-EF95-4343-8EF4-91BAC5761CC6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4" i="1" l="1"/>
  <c r="M20" i="1"/>
  <c r="M18" i="1"/>
  <c r="M17" i="1"/>
  <c r="M16" i="1"/>
  <c r="M15" i="1"/>
  <c r="M10" i="1"/>
  <c r="M8" i="1"/>
  <c r="M7" i="1"/>
  <c r="M6" i="1"/>
  <c r="M5" i="1"/>
  <c r="E8" i="1"/>
  <c r="E7" i="1"/>
  <c r="E6" i="1"/>
  <c r="E5" i="1"/>
</calcChain>
</file>

<file path=xl/sharedStrings.xml><?xml version="1.0" encoding="utf-8"?>
<sst xmlns="http://schemas.openxmlformats.org/spreadsheetml/2006/main" count="24" uniqueCount="22">
  <si>
    <t>Project Budget</t>
  </si>
  <si>
    <t>Human Resources Budget</t>
  </si>
  <si>
    <t>Role</t>
  </si>
  <si>
    <t>Total hours</t>
  </si>
  <si>
    <t>Hourly pay</t>
  </si>
  <si>
    <t>Sub total</t>
  </si>
  <si>
    <t>Project Manager</t>
  </si>
  <si>
    <t>Data analyst</t>
  </si>
  <si>
    <t>ML Engineer</t>
  </si>
  <si>
    <t>Tester</t>
  </si>
  <si>
    <t>Total for HR</t>
  </si>
  <si>
    <t>$</t>
  </si>
  <si>
    <t>Equipment budget</t>
  </si>
  <si>
    <t>Equipment</t>
  </si>
  <si>
    <t>Units</t>
  </si>
  <si>
    <t>Cost</t>
  </si>
  <si>
    <t>Desktops</t>
  </si>
  <si>
    <t>Internet</t>
  </si>
  <si>
    <t>Router</t>
  </si>
  <si>
    <t>Chairs &amp; Tables</t>
  </si>
  <si>
    <t>Total for Equipment</t>
  </si>
  <si>
    <t>Total project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</si>
</sst>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77" workbookViewId="0">
      <selection activeCell="R17" sqref="R17"/>
    </sheetView>
  </sheetViews>
  <sheetFormatPr defaultRowHeight="14.5" x14ac:dyDescent="0.35"/>
  <sheetData>
    <row r="1" spans="1:19" ht="18.5" x14ac:dyDescent="0.4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19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35">
      <c r="A4" s="5" t="s">
        <v>2</v>
      </c>
      <c r="B4" s="1"/>
      <c r="C4" s="1"/>
      <c r="D4" s="1"/>
      <c r="E4" s="5" t="s">
        <v>3</v>
      </c>
      <c r="F4" s="1"/>
      <c r="G4" s="1"/>
      <c r="H4" s="1"/>
      <c r="I4" s="5" t="s">
        <v>4</v>
      </c>
      <c r="J4" s="1"/>
      <c r="K4" s="1"/>
      <c r="L4" s="1"/>
      <c r="M4" s="5" t="s">
        <v>5</v>
      </c>
      <c r="N4" s="1"/>
      <c r="O4" s="1"/>
      <c r="P4" s="1"/>
    </row>
    <row r="5" spans="1:19" x14ac:dyDescent="0.35">
      <c r="A5" s="1" t="s">
        <v>6</v>
      </c>
      <c r="B5" s="1"/>
      <c r="C5" s="1"/>
      <c r="D5" s="1"/>
      <c r="E5" s="1">
        <f>8*5*14</f>
        <v>560</v>
      </c>
      <c r="F5" s="1"/>
      <c r="G5" s="1"/>
      <c r="H5" s="1"/>
      <c r="I5" s="4">
        <v>70</v>
      </c>
      <c r="J5" s="1"/>
      <c r="K5" s="1"/>
      <c r="L5" s="1"/>
      <c r="M5" s="4">
        <f>E5*I5</f>
        <v>39200</v>
      </c>
      <c r="N5" s="1"/>
      <c r="O5" s="1"/>
      <c r="P5" s="1"/>
    </row>
    <row r="6" spans="1:19" x14ac:dyDescent="0.35">
      <c r="A6" s="1" t="s">
        <v>7</v>
      </c>
      <c r="B6" s="1"/>
      <c r="C6" s="1"/>
      <c r="D6" s="1"/>
      <c r="E6" s="1">
        <f>10*4*14</f>
        <v>560</v>
      </c>
      <c r="F6" s="1"/>
      <c r="G6" s="1"/>
      <c r="H6" s="1"/>
      <c r="I6" s="4">
        <v>80</v>
      </c>
      <c r="J6" s="1"/>
      <c r="K6" s="1"/>
      <c r="L6" s="1"/>
      <c r="M6" s="4">
        <f>E6*I6</f>
        <v>44800</v>
      </c>
      <c r="N6" s="1"/>
      <c r="O6" s="1"/>
      <c r="P6" s="1"/>
    </row>
    <row r="7" spans="1:19" x14ac:dyDescent="0.35">
      <c r="A7" s="1" t="s">
        <v>8</v>
      </c>
      <c r="B7" s="1"/>
      <c r="C7" s="1"/>
      <c r="D7" s="1"/>
      <c r="E7" s="1">
        <f>10*5*14</f>
        <v>700</v>
      </c>
      <c r="F7" s="1"/>
      <c r="G7" s="1"/>
      <c r="H7" s="1"/>
      <c r="I7" s="4">
        <v>90</v>
      </c>
      <c r="J7" s="1"/>
      <c r="K7" s="1"/>
      <c r="L7" s="1"/>
      <c r="M7" s="4">
        <f>E7*I7</f>
        <v>63000</v>
      </c>
      <c r="N7" s="1"/>
      <c r="O7" s="1"/>
      <c r="P7" s="1"/>
    </row>
    <row r="8" spans="1:19" x14ac:dyDescent="0.35">
      <c r="A8" s="1" t="s">
        <v>9</v>
      </c>
      <c r="B8" s="1"/>
      <c r="C8" s="1"/>
      <c r="D8" s="1"/>
      <c r="E8" s="1">
        <f>9*3*14</f>
        <v>378</v>
      </c>
      <c r="F8" s="1"/>
      <c r="G8" s="1"/>
      <c r="H8" s="1"/>
      <c r="I8" s="4">
        <v>40</v>
      </c>
      <c r="J8" s="1"/>
      <c r="K8" s="1"/>
      <c r="L8" s="1"/>
      <c r="M8" s="4">
        <f>E8*I8</f>
        <v>15120</v>
      </c>
      <c r="N8" s="1"/>
      <c r="O8" s="1"/>
      <c r="P8" s="1"/>
    </row>
    <row r="10" spans="1:19" x14ac:dyDescent="0.35">
      <c r="A10" s="5" t="s">
        <v>10</v>
      </c>
      <c r="B10" s="1"/>
      <c r="C10" s="1"/>
      <c r="D10" s="1"/>
      <c r="I10" s="1" t="s">
        <v>11</v>
      </c>
      <c r="J10" s="1"/>
      <c r="K10" s="1"/>
      <c r="L10" s="1"/>
      <c r="M10" s="4">
        <f>SUM(M5:P8)</f>
        <v>162120</v>
      </c>
      <c r="N10" s="1"/>
      <c r="O10" s="1"/>
      <c r="P10" s="1"/>
    </row>
    <row r="13" spans="1:19" ht="15.5" x14ac:dyDescent="0.35">
      <c r="A13" s="6" t="s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s="5" t="s">
        <v>13</v>
      </c>
      <c r="B14" s="1"/>
      <c r="C14" s="1"/>
      <c r="D14" s="1"/>
      <c r="E14" s="5" t="s">
        <v>14</v>
      </c>
      <c r="F14" s="1"/>
      <c r="G14" s="1"/>
      <c r="H14" s="1"/>
      <c r="I14" s="5" t="s">
        <v>15</v>
      </c>
      <c r="J14" s="1"/>
      <c r="K14" s="1"/>
      <c r="L14" s="1"/>
      <c r="M14" s="5" t="s">
        <v>5</v>
      </c>
      <c r="N14" s="1"/>
      <c r="O14" s="1"/>
      <c r="P14" s="1"/>
    </row>
    <row r="15" spans="1:19" x14ac:dyDescent="0.35">
      <c r="A15" s="1" t="s">
        <v>16</v>
      </c>
      <c r="B15" s="1"/>
      <c r="C15" s="1"/>
      <c r="D15" s="1"/>
      <c r="E15" s="1">
        <v>4</v>
      </c>
      <c r="F15" s="1"/>
      <c r="G15" s="1"/>
      <c r="H15" s="1"/>
      <c r="I15" s="4">
        <v>800</v>
      </c>
      <c r="J15" s="1"/>
      <c r="K15" s="1"/>
      <c r="L15" s="1"/>
      <c r="M15" s="4">
        <f>E15*I15</f>
        <v>3200</v>
      </c>
      <c r="N15" s="1"/>
      <c r="O15" s="1"/>
      <c r="P15" s="1"/>
    </row>
    <row r="16" spans="1:19" x14ac:dyDescent="0.35">
      <c r="A16" s="1" t="s">
        <v>17</v>
      </c>
      <c r="B16" s="1"/>
      <c r="C16" s="1"/>
      <c r="D16" s="1"/>
      <c r="E16" s="1">
        <v>1</v>
      </c>
      <c r="F16" s="1"/>
      <c r="G16" s="1"/>
      <c r="H16" s="1"/>
      <c r="I16" s="4">
        <v>150</v>
      </c>
      <c r="J16" s="1"/>
      <c r="K16" s="1"/>
      <c r="L16" s="1"/>
      <c r="M16" s="4">
        <f>E16*I16</f>
        <v>150</v>
      </c>
      <c r="N16" s="1"/>
      <c r="O16" s="1"/>
      <c r="P16" s="1"/>
    </row>
    <row r="17" spans="1:16" x14ac:dyDescent="0.35">
      <c r="A17" s="1" t="s">
        <v>18</v>
      </c>
      <c r="B17" s="1"/>
      <c r="C17" s="1"/>
      <c r="D17" s="1"/>
      <c r="E17" s="1">
        <v>3</v>
      </c>
      <c r="F17" s="1"/>
      <c r="G17" s="1"/>
      <c r="H17" s="1"/>
      <c r="I17" s="4">
        <v>100</v>
      </c>
      <c r="J17" s="1"/>
      <c r="K17" s="1"/>
      <c r="L17" s="1"/>
      <c r="M17" s="4">
        <f>E17*I17</f>
        <v>300</v>
      </c>
      <c r="N17" s="1"/>
      <c r="O17" s="1"/>
      <c r="P17" s="1"/>
    </row>
    <row r="18" spans="1:16" x14ac:dyDescent="0.35">
      <c r="A18" s="1" t="s">
        <v>19</v>
      </c>
      <c r="B18" s="1"/>
      <c r="C18" s="1"/>
      <c r="D18" s="1"/>
      <c r="E18" s="1">
        <v>4</v>
      </c>
      <c r="F18" s="1"/>
      <c r="G18" s="1"/>
      <c r="H18" s="1"/>
      <c r="I18" s="4">
        <v>900</v>
      </c>
      <c r="J18" s="1"/>
      <c r="K18" s="1"/>
      <c r="L18" s="1"/>
      <c r="M18" s="4">
        <f>E18*I18</f>
        <v>3600</v>
      </c>
      <c r="N18" s="1"/>
      <c r="O18" s="1"/>
      <c r="P18" s="1"/>
    </row>
    <row r="20" spans="1:16" x14ac:dyDescent="0.35">
      <c r="A20" s="5" t="s">
        <v>20</v>
      </c>
      <c r="B20" s="1"/>
      <c r="C20" s="1"/>
      <c r="D20" s="1"/>
      <c r="I20" s="1" t="s">
        <v>11</v>
      </c>
      <c r="J20" s="1"/>
      <c r="K20" s="1"/>
      <c r="L20" s="1"/>
      <c r="M20" s="4">
        <f>SUM(M15:P18)</f>
        <v>7250</v>
      </c>
      <c r="N20" s="1"/>
      <c r="O20" s="1"/>
      <c r="P20" s="1"/>
    </row>
    <row r="24" spans="1:16" x14ac:dyDescent="0.35">
      <c r="A24" s="5" t="s">
        <v>21</v>
      </c>
      <c r="B24" s="1"/>
      <c r="C24" s="1"/>
      <c r="D24" s="1"/>
      <c r="M24" s="4">
        <f>M10+M20</f>
        <v>169370</v>
      </c>
      <c r="N24" s="1"/>
      <c r="O24" s="1"/>
      <c r="P24" s="1"/>
    </row>
  </sheetData>
  <mergeCells count="51">
    <mergeCell ref="M17:P17"/>
    <mergeCell ref="M18:P18"/>
    <mergeCell ref="A20:D20"/>
    <mergeCell ref="I20:L20"/>
    <mergeCell ref="M20:P20"/>
    <mergeCell ref="A24:D24"/>
    <mergeCell ref="M24:P24"/>
    <mergeCell ref="A17:D17"/>
    <mergeCell ref="A18:D18"/>
    <mergeCell ref="E16:H16"/>
    <mergeCell ref="E17:H17"/>
    <mergeCell ref="E18:H18"/>
    <mergeCell ref="I16:L16"/>
    <mergeCell ref="I17:L17"/>
    <mergeCell ref="I18:L18"/>
    <mergeCell ref="A15:D15"/>
    <mergeCell ref="E15:H15"/>
    <mergeCell ref="I15:L15"/>
    <mergeCell ref="M15:P15"/>
    <mergeCell ref="A16:D16"/>
    <mergeCell ref="M16:P16"/>
    <mergeCell ref="A10:D10"/>
    <mergeCell ref="I10:L10"/>
    <mergeCell ref="M10:P10"/>
    <mergeCell ref="A13:S13"/>
    <mergeCell ref="A14:D14"/>
    <mergeCell ref="E14:H14"/>
    <mergeCell ref="I14:L14"/>
    <mergeCell ref="M14:P14"/>
    <mergeCell ref="I5:L5"/>
    <mergeCell ref="I6:L6"/>
    <mergeCell ref="I7:L7"/>
    <mergeCell ref="I8:L8"/>
    <mergeCell ref="M5:P5"/>
    <mergeCell ref="M6:P6"/>
    <mergeCell ref="M7:P7"/>
    <mergeCell ref="M8:P8"/>
    <mergeCell ref="A5:D5"/>
    <mergeCell ref="A6:D6"/>
    <mergeCell ref="A7:D7"/>
    <mergeCell ref="A8:D8"/>
    <mergeCell ref="E5:H5"/>
    <mergeCell ref="E6:H6"/>
    <mergeCell ref="E7:H7"/>
    <mergeCell ref="E8:H8"/>
    <mergeCell ref="A1:S1"/>
    <mergeCell ref="A3:S3"/>
    <mergeCell ref="A4:D4"/>
    <mergeCell ref="E4:H4"/>
    <mergeCell ref="I4:L4"/>
    <mergeCell ref="M4:P4"/>
  </mergeCells>
  <conditionalFormatting sqref="E4:H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2021-06-01T05:22:19Z</dcterms:modified>
</cp:coreProperties>
</file>