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dunu\Documents\Power BI\YT\Excel codebasics\"/>
    </mc:Choice>
  </mc:AlternateContent>
  <xr:revisionPtr revIDLastSave="0" documentId="13_ncr:1_{7CDA8C76-2417-45ED-9ED6-94F98EA3499E}" xr6:coauthVersionLast="47" xr6:coauthVersionMax="47" xr10:uidLastSave="{00000000-0000-0000-0000-000000000000}"/>
  <bookViews>
    <workbookView xWindow="-110" yWindow="-110" windowWidth="19420" windowHeight="10300" xr2:uid="{69C7B383-F078-4215-951D-8BEFC3216E1F}"/>
  </bookViews>
  <sheets>
    <sheet name="Sheet1" sheetId="1" r:id="rId1"/>
  </sheets>
  <definedNames>
    <definedName name="juganda_mean">Sheet1!$B$12</definedName>
    <definedName name="krance_mean">Sheet1!$G$12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D16" i="1"/>
  <c r="I15" i="1"/>
  <c r="I14" i="1"/>
  <c r="I3" i="1"/>
  <c r="I13" i="1"/>
  <c r="I4" i="1"/>
  <c r="I5" i="1"/>
  <c r="I6" i="1"/>
  <c r="I7" i="1"/>
  <c r="I8" i="1"/>
  <c r="I9" i="1"/>
  <c r="I10" i="1"/>
  <c r="H4" i="1"/>
  <c r="H5" i="1"/>
  <c r="H6" i="1"/>
  <c r="H7" i="1"/>
  <c r="H8" i="1"/>
  <c r="H9" i="1"/>
  <c r="H10" i="1"/>
  <c r="H3" i="1"/>
  <c r="D15" i="1"/>
  <c r="D14" i="1"/>
  <c r="D13" i="1"/>
  <c r="D4" i="1"/>
  <c r="D5" i="1"/>
  <c r="D6" i="1"/>
  <c r="D7" i="1"/>
  <c r="D8" i="1"/>
  <c r="D9" i="1"/>
  <c r="D10" i="1"/>
  <c r="D3" i="1"/>
  <c r="C5" i="1"/>
  <c r="C6" i="1"/>
  <c r="C7" i="1"/>
  <c r="C8" i="1"/>
  <c r="C9" i="1"/>
  <c r="C10" i="1"/>
  <c r="C3" i="1"/>
  <c r="B12" i="1" a="1"/>
  <c r="B12" i="1" s="1"/>
  <c r="C4" i="1" s="1"/>
  <c r="G12" i="1" a="1"/>
  <c r="G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<sst xmlns="http://schemas.openxmlformats.org/spreadsheetml/2006/main" count="36" uniqueCount="27">
  <si>
    <t>Juganda Income Levels (In thousands $)</t>
  </si>
  <si>
    <t>name</t>
  </si>
  <si>
    <t>yearly income</t>
  </si>
  <si>
    <t>income-mean</t>
  </si>
  <si>
    <t>nishith</t>
  </si>
  <si>
    <t>veeral</t>
  </si>
  <si>
    <t>angelina</t>
  </si>
  <si>
    <t>salma</t>
  </si>
  <si>
    <t>nitin</t>
  </si>
  <si>
    <t>dhaval</t>
  </si>
  <si>
    <t>venkat</t>
  </si>
  <si>
    <t>priya</t>
  </si>
  <si>
    <t>mean</t>
  </si>
  <si>
    <t>Krance Income levels(in thousands $)</t>
  </si>
  <si>
    <t>mohan</t>
  </si>
  <si>
    <t>rita</t>
  </si>
  <si>
    <t>bhavin</t>
  </si>
  <si>
    <t>michael</t>
  </si>
  <si>
    <t>abdul</t>
  </si>
  <si>
    <t>kiran</t>
  </si>
  <si>
    <t>ahmed</t>
  </si>
  <si>
    <t>gayatri</t>
  </si>
  <si>
    <t>square</t>
  </si>
  <si>
    <t>total</t>
  </si>
  <si>
    <t>count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</si>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</sst>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70" fontId="0" fillId="0" borderId="0" xfId="0" applyNumberFormat="1"/>
    <xf numFmtId="0" fontId="0" fillId="5" borderId="0" xfId="0" applyFill="1"/>
    <xf numFmtId="17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9A54-73C0-450E-B49D-AD519D90D237}">
  <dimension ref="A1:I16"/>
  <sheetViews>
    <sheetView tabSelected="1" workbookViewId="0">
      <selection activeCell="H16" sqref="H16"/>
    </sheetView>
  </sheetViews>
  <sheetFormatPr defaultRowHeight="14.5" x14ac:dyDescent="0.35"/>
  <cols>
    <col min="1" max="1" width="8.453125" customWidth="1"/>
    <col min="2" max="2" width="12.36328125" bestFit="1" customWidth="1"/>
    <col min="3" max="3" width="16.54296875" bestFit="1" customWidth="1"/>
    <col min="4" max="4" width="12.26953125" customWidth="1"/>
    <col min="7" max="7" width="12.36328125" bestFit="1" customWidth="1"/>
    <col min="8" max="8" width="16.54296875" bestFit="1" customWidth="1"/>
  </cols>
  <sheetData>
    <row r="1" spans="1:9" x14ac:dyDescent="0.35">
      <c r="A1" s="2" t="s">
        <v>0</v>
      </c>
      <c r="B1" s="2"/>
      <c r="C1" s="2"/>
      <c r="D1" s="2"/>
      <c r="F1" s="2" t="s">
        <v>13</v>
      </c>
      <c r="G1" s="2"/>
      <c r="H1" s="2"/>
      <c r="I1" s="2"/>
    </row>
    <row r="2" spans="1:9" x14ac:dyDescent="0.35">
      <c r="A2" s="1" t="s">
        <v>1</v>
      </c>
      <c r="B2" s="1" t="s">
        <v>2</v>
      </c>
      <c r="C2" s="1" t="s">
        <v>3</v>
      </c>
      <c r="D2" s="1" t="s">
        <v>22</v>
      </c>
      <c r="F2" s="1" t="s">
        <v>1</v>
      </c>
      <c r="G2" s="1" t="s">
        <v>2</v>
      </c>
      <c r="H2" s="1" t="s">
        <v>3</v>
      </c>
      <c r="I2" s="1" t="s">
        <v>22</v>
      </c>
    </row>
    <row r="3" spans="1:9" x14ac:dyDescent="0.35">
      <c r="A3" t="s">
        <v>4</v>
      </c>
      <c r="B3">
        <v>71</v>
      </c>
      <c r="C3">
        <f>B3-juganda_mean</f>
        <v>9</v>
      </c>
      <c r="D3">
        <f>C3*C3</f>
        <v>81</v>
      </c>
      <c r="F3" t="s">
        <v>14</v>
      </c>
      <c r="G3">
        <v>99</v>
      </c>
      <c r="H3">
        <f>G3-krance_mean</f>
        <v>37</v>
      </c>
      <c r="I3">
        <f>H3*H3</f>
        <v>1369</v>
      </c>
    </row>
    <row r="4" spans="1:9" x14ac:dyDescent="0.35">
      <c r="A4" t="s">
        <v>5</v>
      </c>
      <c r="B4">
        <v>62</v>
      </c>
      <c r="C4">
        <f>B4-juganda_mean</f>
        <v>0</v>
      </c>
      <c r="D4">
        <f t="shared" ref="D4:D10" si="0">C4*C4</f>
        <v>0</v>
      </c>
      <c r="F4" t="s">
        <v>15</v>
      </c>
      <c r="G4">
        <v>14</v>
      </c>
      <c r="H4">
        <f>G4-krance_mean</f>
        <v>-48</v>
      </c>
      <c r="I4">
        <f t="shared" ref="I4:I10" si="1">H4*H4</f>
        <v>2304</v>
      </c>
    </row>
    <row r="5" spans="1:9" x14ac:dyDescent="0.35">
      <c r="A5" t="s">
        <v>6</v>
      </c>
      <c r="B5">
        <v>66</v>
      </c>
      <c r="C5">
        <f>B5-juganda_mean</f>
        <v>4</v>
      </c>
      <c r="D5">
        <f t="shared" si="0"/>
        <v>16</v>
      </c>
      <c r="F5" t="s">
        <v>16</v>
      </c>
      <c r="G5">
        <v>75</v>
      </c>
      <c r="H5">
        <f>G5-krance_mean</f>
        <v>13</v>
      </c>
      <c r="I5">
        <f t="shared" si="1"/>
        <v>169</v>
      </c>
    </row>
    <row r="6" spans="1:9" x14ac:dyDescent="0.35">
      <c r="A6" t="s">
        <v>7</v>
      </c>
      <c r="B6">
        <v>61</v>
      </c>
      <c r="C6">
        <f>B6-juganda_mean</f>
        <v>-1</v>
      </c>
      <c r="D6">
        <f t="shared" si="0"/>
        <v>1</v>
      </c>
      <c r="F6" t="s">
        <v>17</v>
      </c>
      <c r="G6">
        <v>84</v>
      </c>
      <c r="H6">
        <f>G6-krance_mean</f>
        <v>22</v>
      </c>
      <c r="I6">
        <f t="shared" si="1"/>
        <v>484</v>
      </c>
    </row>
    <row r="7" spans="1:9" x14ac:dyDescent="0.35">
      <c r="A7" t="s">
        <v>8</v>
      </c>
      <c r="B7">
        <v>54</v>
      </c>
      <c r="C7">
        <f>B7-juganda_mean</f>
        <v>-8</v>
      </c>
      <c r="D7">
        <f t="shared" si="0"/>
        <v>64</v>
      </c>
      <c r="F7" t="s">
        <v>18</v>
      </c>
      <c r="G7">
        <v>44</v>
      </c>
      <c r="H7">
        <f>G7-krance_mean</f>
        <v>-18</v>
      </c>
      <c r="I7">
        <f t="shared" si="1"/>
        <v>324</v>
      </c>
    </row>
    <row r="8" spans="1:9" x14ac:dyDescent="0.35">
      <c r="A8" t="s">
        <v>9</v>
      </c>
      <c r="B8">
        <v>67</v>
      </c>
      <c r="C8">
        <f>B8-juganda_mean</f>
        <v>5</v>
      </c>
      <c r="D8">
        <f t="shared" si="0"/>
        <v>25</v>
      </c>
      <c r="F8" t="s">
        <v>19</v>
      </c>
      <c r="G8">
        <v>54</v>
      </c>
      <c r="H8">
        <f>G8-krance_mean</f>
        <v>-8</v>
      </c>
      <c r="I8">
        <f t="shared" si="1"/>
        <v>64</v>
      </c>
    </row>
    <row r="9" spans="1:9" x14ac:dyDescent="0.35">
      <c r="A9" t="s">
        <v>10</v>
      </c>
      <c r="B9">
        <v>55</v>
      </c>
      <c r="C9">
        <f>B9-juganda_mean</f>
        <v>-7</v>
      </c>
      <c r="D9">
        <f t="shared" si="0"/>
        <v>49</v>
      </c>
      <c r="F9" t="s">
        <v>20</v>
      </c>
      <c r="G9">
        <v>98</v>
      </c>
      <c r="H9">
        <f>G9-krance_mean</f>
        <v>36</v>
      </c>
      <c r="I9">
        <f t="shared" si="1"/>
        <v>1296</v>
      </c>
    </row>
    <row r="10" spans="1:9" x14ac:dyDescent="0.35">
      <c r="A10" t="s">
        <v>11</v>
      </c>
      <c r="B10">
        <v>60</v>
      </c>
      <c r="C10">
        <f>B10-juganda_mean</f>
        <v>-2</v>
      </c>
      <c r="D10">
        <f t="shared" si="0"/>
        <v>4</v>
      </c>
      <c r="F10" t="s">
        <v>21</v>
      </c>
      <c r="G10">
        <v>28</v>
      </c>
      <c r="H10">
        <f>G10-krance_mean</f>
        <v>-34</v>
      </c>
      <c r="I10">
        <f t="shared" si="1"/>
        <v>1156</v>
      </c>
    </row>
    <row r="12" spans="1:9" x14ac:dyDescent="0.35">
      <c r="A12" t="s">
        <v>12</v>
      </c>
      <c r="B12" cm="1">
        <f t="array" ref="B12">SUM(B3:B10/8)</f>
        <v>62</v>
      </c>
      <c r="F12" t="s">
        <v>12</v>
      </c>
      <c r="G12" cm="1">
        <f t="array" ref="G12">SUM(G3:G10/8)</f>
        <v>62</v>
      </c>
    </row>
    <row r="13" spans="1:9" x14ac:dyDescent="0.35">
      <c r="C13" t="s">
        <v>23</v>
      </c>
      <c r="D13">
        <f>SUM(D3:D10)</f>
        <v>240</v>
      </c>
      <c r="H13" t="s">
        <v>23</v>
      </c>
      <c r="I13">
        <f>SUM(I3:I10)</f>
        <v>7166</v>
      </c>
    </row>
    <row r="14" spans="1:9" x14ac:dyDescent="0.35">
      <c r="C14" t="s">
        <v>24</v>
      </c>
      <c r="D14">
        <f>COUNT(D3:D10)</f>
        <v>8</v>
      </c>
      <c r="H14" t="s">
        <v>24</v>
      </c>
      <c r="I14">
        <f>COUNT(I3:I10)</f>
        <v>8</v>
      </c>
    </row>
    <row r="15" spans="1:9" x14ac:dyDescent="0.35">
      <c r="C15" s="3" t="s">
        <v>25</v>
      </c>
      <c r="D15" s="3">
        <f>D13/D14</f>
        <v>30</v>
      </c>
      <c r="H15" s="3" t="s">
        <v>25</v>
      </c>
      <c r="I15" s="3">
        <f>I13/I14</f>
        <v>895.75</v>
      </c>
    </row>
    <row r="16" spans="1:9" x14ac:dyDescent="0.35">
      <c r="C16" s="5" t="s">
        <v>26</v>
      </c>
      <c r="D16" s="6">
        <f>SQRT(D15)</f>
        <v>5.4772255750516612</v>
      </c>
      <c r="H16" s="4" t="s">
        <v>26</v>
      </c>
      <c r="I16" s="4">
        <f>SQRT(I15)</f>
        <v>29.929082845954369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juganda_mean</vt:lpstr>
      <vt:lpstr>krance_mean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Nedunuri, Sai Mounika</dc:creator>
  <cp:lastModifiedBy>Nedunuri, Sai Mounika</cp:lastModifiedBy>
  <dcterms:created xsi:type="dcterms:W3CDTF">2024-07-07T15:29:50Z</dcterms:created>
  <dcterms:modified xsi:type="dcterms:W3CDTF">2024-07-07T15:48:22Z</dcterms:modified>
</cp:coreProperties>
</file>