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/>
  </bookViews>
  <sheets>
    <sheet name="Aug" sheetId="1" r:id="rId1"/>
    <sheet name="Sep" sheetId="2" r:id="rId2"/>
    <sheet name="Oct" sheetId="3" r:id="rId3"/>
    <sheet name="Nov" sheetId="4" r:id="rId4"/>
    <sheet name="Dec" sheetId="5" r:id="rId5"/>
    <sheet name="Total" sheetId="6" r:id="rId6"/>
    <sheet name="Aug-Tot" sheetId="7" r:id="rId7"/>
    <sheet name="Sep-Tot" sheetId="8" r:id="rId8"/>
    <sheet name="Oct-Tot" sheetId="9" r:id="rId9"/>
    <sheet name="Nov-Tot" sheetId="10" r:id="rId10"/>
  </sheets>
  <definedNames>
    <definedName name="_xlnm.Print_Area" localSheetId="0">Aug!$A$1:$L$22</definedName>
    <definedName name="_xlnm.Print_Area" localSheetId="6">'Aug-Tot'!$A$1:$H$47</definedName>
    <definedName name="_xlnm.Print_Area" localSheetId="4">Dec!$A$1:$U$22</definedName>
    <definedName name="_xlnm.Print_Area" localSheetId="3">Nov!$A$1:$L$22</definedName>
    <definedName name="_xlnm.Print_Area" localSheetId="9">'Nov-Tot'!$A$1:$H$47</definedName>
    <definedName name="_xlnm.Print_Area" localSheetId="2">Oct!$A$1:$K$22</definedName>
    <definedName name="_xlnm.Print_Area" localSheetId="8">'Oct-Tot'!$A$1:$H$47</definedName>
    <definedName name="_xlnm.Print_Area" localSheetId="1">Sep!$A$1:$L$22</definedName>
    <definedName name="_xlnm.Print_Area" localSheetId="7">'Sep-Tot'!$A$1:$H$47</definedName>
    <definedName name="_xlnm.Print_Area" localSheetId="5">Total!$A$1:$W$22</definedName>
    <definedName name="_xlnm.Print_Titles" localSheetId="0">Aug!$1:$5</definedName>
    <definedName name="_xlnm.Print_Titles" localSheetId="6">'Aug-Tot'!$1:$6</definedName>
    <definedName name="_xlnm.Print_Titles" localSheetId="4">Dec!$1:$5</definedName>
    <definedName name="_xlnm.Print_Titles" localSheetId="3">Nov!$1:$5</definedName>
    <definedName name="_xlnm.Print_Titles" localSheetId="9">'Nov-Tot'!$1:$6</definedName>
    <definedName name="_xlnm.Print_Titles" localSheetId="2">Oct!$1:$5</definedName>
    <definedName name="_xlnm.Print_Titles" localSheetId="8">'Oct-Tot'!$1:$6</definedName>
    <definedName name="_xlnm.Print_Titles" localSheetId="1">Sep!$1:$5</definedName>
    <definedName name="_xlnm.Print_Titles" localSheetId="7">'Sep-Tot'!$1:$6</definedName>
    <definedName name="_xlnm.Print_Titles" localSheetId="5">Total!$1:$5</definedName>
  </definedNames>
  <calcPr calcId="144525"/>
</workbook>
</file>

<file path=xl/calcChain.xml><?xml version="1.0" encoding="utf-8"?>
<calcChain xmlns="http://schemas.openxmlformats.org/spreadsheetml/2006/main">
  <c r="H47" i="10" l="1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S43" i="6"/>
  <c r="R43" i="6"/>
  <c r="Q43" i="6"/>
  <c r="P43" i="6"/>
  <c r="O43" i="6"/>
  <c r="N43" i="6"/>
  <c r="M43" i="6"/>
  <c r="L43" i="6"/>
  <c r="K43" i="6"/>
  <c r="J43" i="6"/>
  <c r="I43" i="6"/>
  <c r="H43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S19" i="6"/>
  <c r="R19" i="6"/>
  <c r="Q19" i="6"/>
  <c r="P19" i="6"/>
  <c r="O19" i="6"/>
  <c r="N19" i="6"/>
  <c r="J19" i="6"/>
  <c r="I19" i="6"/>
  <c r="H19" i="6"/>
  <c r="G19" i="6"/>
  <c r="F19" i="6"/>
  <c r="E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S7" i="6"/>
  <c r="R7" i="6"/>
  <c r="Q7" i="6"/>
  <c r="P7" i="6"/>
  <c r="O7" i="6"/>
  <c r="N7" i="6"/>
  <c r="M7" i="6"/>
  <c r="L7" i="6"/>
  <c r="K7" i="6"/>
  <c r="J7" i="6"/>
  <c r="I7" i="6"/>
  <c r="H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8" i="5"/>
  <c r="W18" i="5"/>
  <c r="V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6" s="1"/>
  <c r="V19" i="6" s="1"/>
  <c r="M19" i="3"/>
  <c r="L19" i="6" s="1"/>
  <c r="U19" i="6" s="1"/>
  <c r="L19" i="3"/>
  <c r="K19" i="6" s="1"/>
  <c r="T19" i="6" s="1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46" i="1"/>
  <c r="N46" i="1"/>
  <c r="M46" i="1"/>
  <c r="O45" i="1"/>
  <c r="N45" i="1"/>
  <c r="M45" i="1"/>
  <c r="O44" i="1"/>
  <c r="N44" i="1"/>
  <c r="M44" i="1"/>
  <c r="O43" i="1"/>
  <c r="G43" i="6" s="1"/>
  <c r="V43" i="6" s="1"/>
  <c r="N43" i="1"/>
  <c r="F43" i="6" s="1"/>
  <c r="U43" i="6" s="1"/>
  <c r="W43" i="6" s="1"/>
  <c r="M43" i="1"/>
  <c r="E43" i="6" s="1"/>
  <c r="T43" i="6" s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G7" i="6" s="1"/>
  <c r="V7" i="6" s="1"/>
  <c r="N7" i="1"/>
  <c r="F7" i="6" s="1"/>
  <c r="U7" i="6" s="1"/>
  <c r="M7" i="1"/>
  <c r="E7" i="6" s="1"/>
  <c r="T7" i="6" s="1"/>
  <c r="O6" i="1"/>
  <c r="N6" i="1"/>
  <c r="M6" i="1"/>
  <c r="W7" i="6" l="1"/>
  <c r="W19" i="6"/>
</calcChain>
</file>

<file path=xl/sharedStrings.xml><?xml version="1.0" encoding="utf-8"?>
<sst xmlns="http://schemas.openxmlformats.org/spreadsheetml/2006/main" count="2277" uniqueCount="119">
  <si>
    <t>Indian Institute of Information Technology Chittoor, Sri City</t>
  </si>
  <si>
    <t>Attendance Sheet                 B.Tech - UG 3 - VI Semester - Monsoon 2016</t>
  </si>
  <si>
    <t>Subject: Digital Communication Systems</t>
  </si>
  <si>
    <t>S.No</t>
  </si>
  <si>
    <t>Roll No</t>
  </si>
  <si>
    <t xml:space="preserve">Student Name </t>
  </si>
  <si>
    <t>Branch</t>
  </si>
  <si>
    <t>NS</t>
  </si>
  <si>
    <t>NP</t>
  </si>
  <si>
    <t>NA</t>
  </si>
  <si>
    <t>IS201411001</t>
  </si>
  <si>
    <t>ADIREDDI SAI RAM SANDEEP</t>
  </si>
  <si>
    <t>ECE</t>
  </si>
  <si>
    <t>P</t>
  </si>
  <si>
    <t>IS201411002</t>
  </si>
  <si>
    <t>AISHWARYA N REGANTI</t>
  </si>
  <si>
    <t>IS201411003</t>
  </si>
  <si>
    <t>AIYYULUGARI MOHAN</t>
  </si>
  <si>
    <t>IS201411005</t>
  </si>
  <si>
    <t>ANANTHAPALLI SUREKHA</t>
  </si>
  <si>
    <t>IS201411006</t>
  </si>
  <si>
    <t>ARAVA HARIKA</t>
  </si>
  <si>
    <t>IS201411007</t>
  </si>
  <si>
    <t>BANDLA VAMSHI</t>
  </si>
  <si>
    <t>IS201411008</t>
  </si>
  <si>
    <t>BEELA CHIRANJITH VISWA MOHAN</t>
  </si>
  <si>
    <t>IS201411009</t>
  </si>
  <si>
    <t>C SRIYA RAGINI</t>
  </si>
  <si>
    <t>IS201411012</t>
  </si>
  <si>
    <t>DADDALA SRIKANTH</t>
  </si>
  <si>
    <t>A</t>
  </si>
  <si>
    <t>IS201411013</t>
  </si>
  <si>
    <t>DESETTI MANI TEJA</t>
  </si>
  <si>
    <t>IS201411015</t>
  </si>
  <si>
    <t>GOPISETTI PAVAN KUMAR</t>
  </si>
  <si>
    <t>IS201411017</t>
  </si>
  <si>
    <t>K V SAI VINEETH KUMAR REDDY</t>
  </si>
  <si>
    <t>IS201411018</t>
  </si>
  <si>
    <t>KANNAMBAKAM JAGADEESH</t>
  </si>
  <si>
    <t>IS201411019</t>
  </si>
  <si>
    <t>KATIKAM SHANMUKH REDDY</t>
  </si>
  <si>
    <t>IS201411020</t>
  </si>
  <si>
    <t>KOMALI LAKSHMI SRI HARSHINI</t>
  </si>
  <si>
    <t>IS201411021</t>
  </si>
  <si>
    <t>KUKKALA R NATARAJ</t>
  </si>
  <si>
    <t>IS201411022</t>
  </si>
  <si>
    <t>LEBURU ANVITHA</t>
  </si>
  <si>
    <t>IS201411023</t>
  </si>
  <si>
    <t>MALEPATI MADHURI LAKSHMI</t>
  </si>
  <si>
    <t>IS201411025</t>
  </si>
  <si>
    <t>MATTA LAVANYA</t>
  </si>
  <si>
    <t>IS201411026</t>
  </si>
  <si>
    <t>MONICA P</t>
  </si>
  <si>
    <t>IS201411027</t>
  </si>
  <si>
    <t>MYADARA SUNDEEP KUMAR</t>
  </si>
  <si>
    <t>IS201411028</t>
  </si>
  <si>
    <t>MYAKALA PRUTHVI RAJ</t>
  </si>
  <si>
    <t>IS201411029</t>
  </si>
  <si>
    <t>NALUMACHU RAJASREE</t>
  </si>
  <si>
    <t>IS201411030</t>
  </si>
  <si>
    <t>NEMALIKANTI AKHILA</t>
  </si>
  <si>
    <t>IS201411032</t>
  </si>
  <si>
    <t>PALADUGU VAMSI KRISHNA</t>
  </si>
  <si>
    <t>IS201411033</t>
  </si>
  <si>
    <t>PEDDI KALPANA</t>
  </si>
  <si>
    <t>IS201411034</t>
  </si>
  <si>
    <t>PONUGUBATI VANITHA</t>
  </si>
  <si>
    <t>IS201411035</t>
  </si>
  <si>
    <t>POTNURU SAI KUMAR</t>
  </si>
  <si>
    <t>IS201411036</t>
  </si>
  <si>
    <t>RAMIREDDY CHARITHA</t>
  </si>
  <si>
    <t>IS201411037</t>
  </si>
  <si>
    <t>REDDYPALLI MOUNICA</t>
  </si>
  <si>
    <t>IS201411039</t>
  </si>
  <si>
    <t>SAGALA SAI YASWANTH</t>
  </si>
  <si>
    <t>IS201411040</t>
  </si>
  <si>
    <t>SENAPATHI VENKATA SIVA HARISH</t>
  </si>
  <si>
    <t>IS201411041</t>
  </si>
  <si>
    <t>SHWETA M JEEVANGI</t>
  </si>
  <si>
    <t>IS201411042</t>
  </si>
  <si>
    <t>T JAYASRI</t>
  </si>
  <si>
    <t>IS201411043</t>
  </si>
  <si>
    <t>TANGUTURI MOHANA LAHARI</t>
  </si>
  <si>
    <t>IS201411044</t>
  </si>
  <si>
    <t>THEEGALA VIKAS</t>
  </si>
  <si>
    <t>IS201411045</t>
  </si>
  <si>
    <t>THOTAMSETTI MANIKANTA</t>
  </si>
  <si>
    <t>IS201411047</t>
  </si>
  <si>
    <t>VASIL ABDUL RASAQUE</t>
  </si>
  <si>
    <t>IS201401022</t>
  </si>
  <si>
    <t>GUDALA RAVEENA SINDHU</t>
  </si>
  <si>
    <t>IS201401042</t>
  </si>
  <si>
    <t>SHAIK NIKATHYASMEEN</t>
  </si>
  <si>
    <t>IS201311024</t>
  </si>
  <si>
    <t>T M PARTHASARADHI</t>
  </si>
  <si>
    <t>Attendance Sheet                 B.Tech - UG 3 - V Semester - Monsoon 2016</t>
  </si>
  <si>
    <t>September 2016</t>
  </si>
  <si>
    <t>Date</t>
  </si>
  <si>
    <t>HW</t>
  </si>
  <si>
    <t>Assignment</t>
  </si>
  <si>
    <t>OCTOBER 2016</t>
  </si>
  <si>
    <t>Attendance Sheet                 B.Tech - UG 3 - VI Semester - Monsoon2016</t>
  </si>
  <si>
    <t>November 2016</t>
  </si>
  <si>
    <t>Attendance Sheet                 B.Tech - UG 3 - VI Semester - Spring 2016</t>
  </si>
  <si>
    <t>Subject: Digital Communication</t>
  </si>
  <si>
    <t>January 2016</t>
  </si>
  <si>
    <t>TOTAL 2016</t>
  </si>
  <si>
    <t>AUG</t>
  </si>
  <si>
    <t>SEP</t>
  </si>
  <si>
    <t>OCT</t>
  </si>
  <si>
    <t>NOV</t>
  </si>
  <si>
    <t>DEC</t>
  </si>
  <si>
    <t>Total</t>
  </si>
  <si>
    <t>Percentage</t>
  </si>
  <si>
    <t>Attendance : 1-8-2016 to 31-8-2016</t>
  </si>
  <si>
    <t xml:space="preserve">August Total </t>
  </si>
  <si>
    <t>Attendance : 1-8-2016 to 30-9-2016</t>
  </si>
  <si>
    <t>Attendance : 1-8-2016 to 31-10-2016</t>
  </si>
  <si>
    <t>Attendance : 9-8-2016 to 15-11-2016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</si>
</sst>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1">
    <font>
      <sz val="10"/>
      <name val="Arial"/>
      <charset val="134"/>
    </font>
    <font>
      <sz val="10"/>
      <name val="Calibri"/>
      <charset val="134"/>
      <scheme val="minor"/>
    </font>
    <font>
      <b/>
      <sz val="14"/>
      <color indexed="8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indexed="8"/>
      <name val="Calibri"/>
      <charset val="134"/>
    </font>
    <font>
      <sz val="12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b/>
      <sz val="12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b/>
      <sz val="11"/>
      <color indexed="56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</borders>
  <cellStyleXfs count="48">
    <xf numFmtId="0" fontId="0" fillId="0" borderId="0"/>
    <xf numFmtId="0" fontId="8" fillId="7" borderId="0" applyNumberFormat="0" applyBorder="0" applyAlignment="0" applyProtection="0"/>
    <xf numFmtId="0" fontId="14" fillId="8" borderId="0" applyNumberFormat="0" applyBorder="0" applyAlignment="0" applyProtection="0"/>
    <xf numFmtId="0" fontId="8" fillId="9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14" fillId="14" borderId="0" applyNumberFormat="0" applyBorder="0" applyAlignment="0" applyProtection="0"/>
    <xf numFmtId="0" fontId="8" fillId="13" borderId="0" applyNumberFormat="0" applyBorder="0" applyAlignment="0" applyProtection="0"/>
    <xf numFmtId="0" fontId="14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8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4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6" borderId="0" applyNumberFormat="0" applyBorder="0" applyAlignment="0" applyProtection="0"/>
    <xf numFmtId="0" fontId="20" fillId="10" borderId="0" applyNumberFormat="0" applyBorder="0" applyAlignment="0" applyProtection="0"/>
    <xf numFmtId="0" fontId="21" fillId="18" borderId="25" applyNumberFormat="0" applyAlignment="0" applyProtection="0"/>
    <xf numFmtId="0" fontId="22" fillId="23" borderId="26" applyNumberFormat="0" applyAlignment="0" applyProtection="0"/>
    <xf numFmtId="164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5" fillId="0" borderId="27" applyNumberFormat="0" applyFill="0" applyAlignment="0" applyProtection="0"/>
    <xf numFmtId="0" fontId="26" fillId="0" borderId="28" applyNumberFormat="0" applyFill="0" applyAlignment="0" applyProtection="0"/>
    <xf numFmtId="0" fontId="16" fillId="0" borderId="29" applyNumberFormat="0" applyFill="0" applyAlignment="0" applyProtection="0"/>
    <xf numFmtId="0" fontId="16" fillId="0" borderId="0" applyNumberFormat="0" applyFill="0" applyBorder="0" applyAlignment="0" applyProtection="0"/>
    <xf numFmtId="0" fontId="27" fillId="15" borderId="25" applyNumberFormat="0" applyAlignment="0" applyProtection="0"/>
    <xf numFmtId="0" fontId="28" fillId="0" borderId="30" applyNumberFormat="0" applyFill="0" applyAlignment="0" applyProtection="0"/>
    <xf numFmtId="0" fontId="29" fillId="24" borderId="0" applyNumberFormat="0" applyBorder="0" applyAlignment="0" applyProtection="0"/>
    <xf numFmtId="0" fontId="30" fillId="0" borderId="0">
      <alignment vertical="center"/>
    </xf>
    <xf numFmtId="0" fontId="30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5" borderId="22" applyNumberFormat="0" applyFont="0" applyAlignment="0" applyProtection="0"/>
    <xf numFmtId="0" fontId="17" fillId="18" borderId="23" applyNumberFormat="0" applyAlignment="0" applyProtection="0"/>
    <xf numFmtId="0" fontId="18" fillId="0" borderId="24" applyNumberFormat="0" applyFill="0" applyAlignment="0" applyProtection="0"/>
    <xf numFmtId="0" fontId="19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0" fontId="5" fillId="0" borderId="13" xfId="0" applyNumberFormat="1" applyFont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8" fillId="2" borderId="14" xfId="43" applyFont="1" applyFill="1" applyBorder="1" applyAlignment="1">
      <alignment horizontal="center" vertical="top" wrapText="1"/>
    </xf>
    <xf numFmtId="0" fontId="8" fillId="2" borderId="14" xfId="43" applyFont="1" applyFill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/>
    </xf>
    <xf numFmtId="10" fontId="6" fillId="0" borderId="14" xfId="0" applyNumberFormat="1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1" xfId="43" applyFont="1" applyFill="1" applyBorder="1" applyAlignment="1">
      <alignment horizontal="center" vertical="top" wrapText="1"/>
    </xf>
    <xf numFmtId="0" fontId="8" fillId="2" borderId="1" xfId="43" applyFont="1" applyFill="1" applyBorder="1" applyAlignment="1">
      <alignment horizontal="left" vertical="top" wrapText="1"/>
    </xf>
    <xf numFmtId="0" fontId="8" fillId="2" borderId="1" xfId="43" applyFont="1" applyFill="1" applyBorder="1" applyAlignment="1">
      <alignment horizontal="center" vertical="center" wrapText="1"/>
    </xf>
    <xf numFmtId="0" fontId="8" fillId="2" borderId="1" xfId="43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1" fillId="0" borderId="15" xfId="0" applyFont="1" applyBorder="1"/>
    <xf numFmtId="0" fontId="3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8" fillId="2" borderId="1" xfId="43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" xfId="0" applyFont="1" applyBorder="1"/>
    <xf numFmtId="0" fontId="1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2" borderId="1" xfId="43" applyFont="1" applyFill="1" applyBorder="1" applyAlignment="1">
      <alignment horizontal="left" vertical="top" wrapText="1"/>
    </xf>
    <xf numFmtId="0" fontId="13" fillId="2" borderId="1" xfId="43" applyFont="1" applyFill="1" applyBorder="1" applyAlignment="1">
      <alignment horizontal="center" vertical="center" wrapText="1"/>
    </xf>
    <xf numFmtId="0" fontId="13" fillId="2" borderId="1" xfId="43" applyFont="1" applyFill="1" applyBorder="1" applyAlignment="1">
      <alignment horizontal="center" vertical="center"/>
    </xf>
    <xf numFmtId="0" fontId="13" fillId="2" borderId="1" xfId="43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1" xfId="39" applyFont="1" applyBorder="1" applyAlignment="1">
      <alignment horizontal="center" vertical="center"/>
    </xf>
    <xf numFmtId="0" fontId="8" fillId="2" borderId="14" xfId="43" applyFont="1" applyFill="1" applyBorder="1" applyAlignment="1">
      <alignment horizontal="center" vertical="center"/>
    </xf>
    <xf numFmtId="0" fontId="7" fillId="0" borderId="14" xfId="39" applyFont="1" applyBorder="1" applyAlignment="1">
      <alignment horizontal="center" vertical="center"/>
    </xf>
    <xf numFmtId="0" fontId="7" fillId="0" borderId="14" xfId="39" applyFont="1" applyBorder="1" applyAlignment="1"/>
    <xf numFmtId="0" fontId="7" fillId="0" borderId="1" xfId="39" applyFont="1" applyBorder="1" applyAlignment="1"/>
    <xf numFmtId="0" fontId="13" fillId="25" borderId="1" xfId="43" applyFont="1" applyFill="1" applyBorder="1" applyAlignment="1">
      <alignment horizontal="center" vertical="center"/>
    </xf>
    <xf numFmtId="0" fontId="8" fillId="25" borderId="14" xfId="43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7" xfId="0" applyNumberFormat="1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5" fillId="0" borderId="18" xfId="0" applyNumberFormat="1" applyFont="1" applyBorder="1" applyAlignment="1">
      <alignment horizontal="center" vertical="center"/>
    </xf>
    <xf numFmtId="10" fontId="5" fillId="0" borderId="1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25" borderId="1" xfId="43" applyFont="1" applyFill="1" applyBorder="1" applyAlignment="1">
      <alignment horizontal="center" vertical="center"/>
    </xf>
  </cellXfs>
  <cellStyles count="48">
    <cellStyle name="20% - Accent1 2" xfId="9"/>
    <cellStyle name="20% - Accent2 2" xfId="10"/>
    <cellStyle name="20% - Accent3 2" xfId="1"/>
    <cellStyle name="20% - Accent4 2" xfId="6"/>
    <cellStyle name="20% - Accent5 2" xfId="12"/>
    <cellStyle name="20% - Accent6 2" xfId="14"/>
    <cellStyle name="40% - Accent1 2" xfId="15"/>
    <cellStyle name="40% - Accent2 2" xfId="3"/>
    <cellStyle name="40% - Accent3 2" xfId="16"/>
    <cellStyle name="40% - Accent4 2" xfId="5"/>
    <cellStyle name="40% - Accent5 2" xfId="17"/>
    <cellStyle name="40% - Accent6 2" xfId="18"/>
    <cellStyle name="60% - Accent1 2" xfId="11"/>
    <cellStyle name="60% - Accent2 2" xfId="13"/>
    <cellStyle name="60% - Accent3 2" xfId="2"/>
    <cellStyle name="60% - Accent4 2" xfId="8"/>
    <cellStyle name="60% - Accent5 2" xfId="19"/>
    <cellStyle name="60% - Accent6 2" xfId="20"/>
    <cellStyle name="Accent1 2" xfId="21"/>
    <cellStyle name="Accent2 2" xfId="22"/>
    <cellStyle name="Accent3 2" xfId="23"/>
    <cellStyle name="Accent4 2" xfId="7"/>
    <cellStyle name="Accent5 2" xfId="24"/>
    <cellStyle name="Accent6 2" xfId="25"/>
    <cellStyle name="Bad 2" xfId="26"/>
    <cellStyle name="Calculation 2" xfId="27"/>
    <cellStyle name="Check Cell 2" xfId="28"/>
    <cellStyle name="Comma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39"/>
    <cellStyle name="Normal 2 2" xfId="40"/>
    <cellStyle name="Normal 2 3" xfId="41"/>
    <cellStyle name="Normal 3" xfId="42"/>
    <cellStyle name="Normal 4" xfId="43"/>
    <cellStyle name="Note 2" xfId="44"/>
    <cellStyle name="Output 2" xfId="45"/>
    <cellStyle name="Title 2" xfId="4"/>
    <cellStyle name="Total 2" xfId="46"/>
    <cellStyle name="Warning Text 2" xfId="47"/>
  </cellStyles>
  <dxfs count="11">
    <dxf>
      <font>
        <color rgb="FF9C0006"/>
      </font>
    </dxf>
    <dxf>
      <font>
        <b val="0"/>
        <i val="0"/>
        <color theme="0"/>
      </font>
      <fill>
        <patternFill patternType="solid">
          <bgColor theme="1"/>
        </patternFill>
      </fill>
    </dxf>
    <dxf>
      <font>
        <b val="0"/>
        <i val="0"/>
        <color theme="0"/>
      </font>
      <fill>
        <patternFill patternType="solid">
          <bgColor theme="1"/>
        </patternFill>
      </fill>
    </dxf>
    <dxf>
      <font>
        <b val="0"/>
        <i val="0"/>
        <color theme="0"/>
      </font>
      <fill>
        <patternFill patternType="solid">
          <bgColor theme="1"/>
        </patternFill>
      </fill>
    </dxf>
    <dxf>
      <font>
        <b val="0"/>
        <i val="0"/>
        <color theme="0"/>
      </font>
      <fill>
        <patternFill patternType="solid">
          <bgColor theme="1"/>
        </patternFill>
      </fill>
    </dxf>
    <dxf>
      <font>
        <b val="0"/>
        <i val="0"/>
        <color theme="0"/>
      </font>
      <fill>
        <patternFill patternType="solid">
          <bgColor theme="1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pane ySplit="5" topLeftCell="A6" activePane="bottomLeft" state="frozen"/>
      <selection pane="bottomLeft" activeCell="E7" sqref="E7:F7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45" customWidth="1"/>
    <col min="4" max="4" width="7" style="1" customWidth="1"/>
    <col min="5" max="12" width="5" style="5" customWidth="1"/>
    <col min="13" max="15" width="9.140625" style="30" customWidth="1"/>
    <col min="16" max="16384" width="9.140625" style="5"/>
  </cols>
  <sheetData>
    <row r="1" spans="1:15" ht="18.7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33"/>
    </row>
    <row r="2" spans="1:15" ht="15.75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3"/>
    </row>
    <row r="3" spans="1:15" s="1" customFormat="1" ht="15.75">
      <c r="A3" s="55" t="s">
        <v>2</v>
      </c>
      <c r="B3" s="55"/>
      <c r="C3" s="55"/>
      <c r="D3" s="55"/>
      <c r="E3" s="56"/>
      <c r="F3" s="56"/>
      <c r="G3" s="56"/>
      <c r="H3" s="56"/>
      <c r="I3" s="56"/>
      <c r="J3" s="56"/>
      <c r="K3" s="56"/>
      <c r="L3" s="56"/>
      <c r="M3" s="33"/>
      <c r="N3" s="30"/>
      <c r="O3" s="30"/>
    </row>
    <row r="4" spans="1:15" s="1" customFormat="1" ht="15">
      <c r="A4" s="59" t="s">
        <v>3</v>
      </c>
      <c r="B4" s="59" t="s">
        <v>4</v>
      </c>
      <c r="C4" s="60" t="s">
        <v>5</v>
      </c>
      <c r="D4" s="62" t="s">
        <v>6</v>
      </c>
      <c r="E4" s="57"/>
      <c r="F4" s="57"/>
      <c r="G4" s="57"/>
      <c r="H4" s="57"/>
      <c r="I4" s="57"/>
      <c r="J4" s="57"/>
      <c r="K4" s="57"/>
      <c r="L4" s="58"/>
      <c r="M4" s="33"/>
      <c r="N4" s="30"/>
      <c r="O4" s="30"/>
    </row>
    <row r="5" spans="1:15" s="1" customFormat="1" ht="27" customHeight="1">
      <c r="A5" s="59"/>
      <c r="B5" s="59"/>
      <c r="C5" s="61"/>
      <c r="D5" s="62"/>
      <c r="E5" s="46">
        <v>9</v>
      </c>
      <c r="F5" s="46">
        <v>11</v>
      </c>
      <c r="G5" s="46">
        <v>18</v>
      </c>
      <c r="H5" s="46">
        <v>23</v>
      </c>
      <c r="I5" s="46">
        <v>25</v>
      </c>
      <c r="J5" s="46">
        <v>30</v>
      </c>
      <c r="K5" s="46"/>
      <c r="L5" s="34"/>
      <c r="M5" s="29" t="s">
        <v>7</v>
      </c>
      <c r="N5" s="6" t="s">
        <v>8</v>
      </c>
      <c r="O5" s="6" t="s">
        <v>9</v>
      </c>
    </row>
    <row r="6" spans="1:15" ht="27" customHeight="1">
      <c r="A6" s="15">
        <v>1</v>
      </c>
      <c r="B6" s="16" t="s">
        <v>10</v>
      </c>
      <c r="C6" s="17" t="s">
        <v>11</v>
      </c>
      <c r="D6" s="16" t="s">
        <v>12</v>
      </c>
      <c r="E6" s="27" t="s">
        <v>13</v>
      </c>
      <c r="F6" s="27" t="s">
        <v>13</v>
      </c>
      <c r="G6" s="47" t="s">
        <v>13</v>
      </c>
      <c r="H6" s="48" t="s">
        <v>13</v>
      </c>
      <c r="I6" s="48" t="s">
        <v>13</v>
      </c>
      <c r="J6" s="48" t="s">
        <v>13</v>
      </c>
      <c r="K6" s="49"/>
      <c r="L6" s="31"/>
      <c r="M6" s="35">
        <f t="shared" ref="M6:M46" si="0">COUNTIF(E6:L6,"P")+COUNTIF(E6:L6,"A")</f>
        <v>6</v>
      </c>
      <c r="N6" s="35">
        <f t="shared" ref="N6:N46" si="1">COUNTIF(E6:L6,"P")</f>
        <v>6</v>
      </c>
      <c r="O6" s="35">
        <f t="shared" ref="O6:O46" si="2">COUNTIF(E6:L6,"A")</f>
        <v>0</v>
      </c>
    </row>
    <row r="7" spans="1:15" ht="27" customHeight="1">
      <c r="A7" s="15">
        <v>2</v>
      </c>
      <c r="B7" s="16" t="s">
        <v>14</v>
      </c>
      <c r="C7" s="17" t="s">
        <v>15</v>
      </c>
      <c r="D7" s="16" t="s">
        <v>12</v>
      </c>
      <c r="E7" s="85" t="s">
        <v>13</v>
      </c>
      <c r="F7" s="85" t="s">
        <v>13</v>
      </c>
      <c r="G7" s="47" t="s">
        <v>13</v>
      </c>
      <c r="H7" s="48" t="s">
        <v>13</v>
      </c>
      <c r="I7" s="48" t="s">
        <v>13</v>
      </c>
      <c r="J7" s="48" t="s">
        <v>13</v>
      </c>
      <c r="K7" s="50"/>
      <c r="L7" s="32"/>
      <c r="M7" s="35">
        <f t="shared" si="0"/>
        <v>6</v>
      </c>
      <c r="N7" s="35">
        <f t="shared" si="1"/>
        <v>6</v>
      </c>
      <c r="O7" s="35">
        <f t="shared" si="2"/>
        <v>0</v>
      </c>
    </row>
    <row r="8" spans="1:15" ht="27" customHeight="1">
      <c r="A8" s="15">
        <v>3</v>
      </c>
      <c r="B8" s="16" t="s">
        <v>16</v>
      </c>
      <c r="C8" s="17" t="s">
        <v>17</v>
      </c>
      <c r="D8" s="16" t="s">
        <v>12</v>
      </c>
      <c r="E8" s="27" t="s">
        <v>13</v>
      </c>
      <c r="F8" s="27" t="s">
        <v>13</v>
      </c>
      <c r="G8" s="47" t="s">
        <v>13</v>
      </c>
      <c r="H8" s="48" t="s">
        <v>13</v>
      </c>
      <c r="I8" s="48" t="s">
        <v>13</v>
      </c>
      <c r="J8" s="48" t="s">
        <v>13</v>
      </c>
      <c r="K8" s="50"/>
      <c r="L8" s="32"/>
      <c r="M8" s="35">
        <f t="shared" si="0"/>
        <v>6</v>
      </c>
      <c r="N8" s="35">
        <f t="shared" si="1"/>
        <v>6</v>
      </c>
      <c r="O8" s="35">
        <f t="shared" si="2"/>
        <v>0</v>
      </c>
    </row>
    <row r="9" spans="1:15" ht="27" customHeight="1">
      <c r="A9" s="15">
        <v>4</v>
      </c>
      <c r="B9" s="16" t="s">
        <v>18</v>
      </c>
      <c r="C9" s="17" t="s">
        <v>19</v>
      </c>
      <c r="D9" s="16" t="s">
        <v>12</v>
      </c>
      <c r="E9" s="27" t="s">
        <v>13</v>
      </c>
      <c r="F9" s="27" t="s">
        <v>13</v>
      </c>
      <c r="G9" s="47" t="s">
        <v>13</v>
      </c>
      <c r="H9" s="48" t="s">
        <v>13</v>
      </c>
      <c r="I9" s="48" t="s">
        <v>13</v>
      </c>
      <c r="J9" s="48" t="s">
        <v>13</v>
      </c>
      <c r="K9" s="50"/>
      <c r="L9" s="32"/>
      <c r="M9" s="35">
        <f t="shared" si="0"/>
        <v>6</v>
      </c>
      <c r="N9" s="35">
        <f t="shared" si="1"/>
        <v>6</v>
      </c>
      <c r="O9" s="35">
        <f t="shared" si="2"/>
        <v>0</v>
      </c>
    </row>
    <row r="10" spans="1:15" ht="27" customHeight="1">
      <c r="A10" s="15">
        <v>5</v>
      </c>
      <c r="B10" s="16" t="s">
        <v>20</v>
      </c>
      <c r="C10" s="17" t="s">
        <v>21</v>
      </c>
      <c r="D10" s="16" t="s">
        <v>12</v>
      </c>
      <c r="E10" s="27" t="s">
        <v>13</v>
      </c>
      <c r="F10" s="27" t="s">
        <v>13</v>
      </c>
      <c r="G10" s="47" t="s">
        <v>13</v>
      </c>
      <c r="H10" s="48" t="s">
        <v>13</v>
      </c>
      <c r="I10" s="48" t="s">
        <v>13</v>
      </c>
      <c r="J10" s="48" t="s">
        <v>13</v>
      </c>
      <c r="K10" s="50"/>
      <c r="L10" s="32"/>
      <c r="M10" s="35">
        <f t="shared" si="0"/>
        <v>6</v>
      </c>
      <c r="N10" s="35">
        <f t="shared" si="1"/>
        <v>6</v>
      </c>
      <c r="O10" s="35">
        <f t="shared" si="2"/>
        <v>0</v>
      </c>
    </row>
    <row r="11" spans="1:15" ht="27" customHeight="1">
      <c r="A11" s="15">
        <v>6</v>
      </c>
      <c r="B11" s="18" t="s">
        <v>22</v>
      </c>
      <c r="C11" s="19" t="s">
        <v>23</v>
      </c>
      <c r="D11" s="18" t="s">
        <v>12</v>
      </c>
      <c r="E11" s="27" t="s">
        <v>13</v>
      </c>
      <c r="F11" s="27" t="s">
        <v>13</v>
      </c>
      <c r="G11" s="47" t="s">
        <v>13</v>
      </c>
      <c r="H11" s="48" t="s">
        <v>13</v>
      </c>
      <c r="I11" s="48" t="s">
        <v>13</v>
      </c>
      <c r="J11" s="48" t="s">
        <v>13</v>
      </c>
      <c r="K11" s="50"/>
      <c r="L11" s="32"/>
      <c r="M11" s="35">
        <f t="shared" si="0"/>
        <v>6</v>
      </c>
      <c r="N11" s="35">
        <f t="shared" si="1"/>
        <v>6</v>
      </c>
      <c r="O11" s="35">
        <f t="shared" si="2"/>
        <v>0</v>
      </c>
    </row>
    <row r="12" spans="1:15" ht="27" customHeight="1">
      <c r="A12" s="15">
        <v>7</v>
      </c>
      <c r="B12" s="16" t="s">
        <v>24</v>
      </c>
      <c r="C12" s="17" t="s">
        <v>25</v>
      </c>
      <c r="D12" s="16" t="s">
        <v>12</v>
      </c>
      <c r="E12" s="27" t="s">
        <v>13</v>
      </c>
      <c r="F12" s="27" t="s">
        <v>13</v>
      </c>
      <c r="G12" s="47" t="s">
        <v>13</v>
      </c>
      <c r="H12" s="48" t="s">
        <v>13</v>
      </c>
      <c r="I12" s="48" t="s">
        <v>13</v>
      </c>
      <c r="J12" s="48" t="s">
        <v>13</v>
      </c>
      <c r="K12" s="50"/>
      <c r="L12" s="32"/>
      <c r="M12" s="35">
        <f t="shared" si="0"/>
        <v>6</v>
      </c>
      <c r="N12" s="35">
        <f t="shared" si="1"/>
        <v>6</v>
      </c>
      <c r="O12" s="35">
        <f t="shared" si="2"/>
        <v>0</v>
      </c>
    </row>
    <row r="13" spans="1:15" ht="27" customHeight="1">
      <c r="A13" s="15">
        <v>8</v>
      </c>
      <c r="B13" s="16" t="s">
        <v>26</v>
      </c>
      <c r="C13" s="17" t="s">
        <v>27</v>
      </c>
      <c r="D13" s="16" t="s">
        <v>12</v>
      </c>
      <c r="E13" s="27" t="s">
        <v>13</v>
      </c>
      <c r="F13" s="27" t="s">
        <v>13</v>
      </c>
      <c r="G13" s="47" t="s">
        <v>13</v>
      </c>
      <c r="H13" s="48" t="s">
        <v>13</v>
      </c>
      <c r="I13" s="48" t="s">
        <v>13</v>
      </c>
      <c r="J13" s="48" t="s">
        <v>13</v>
      </c>
      <c r="K13" s="50"/>
      <c r="L13" s="32"/>
      <c r="M13" s="35">
        <f t="shared" si="0"/>
        <v>6</v>
      </c>
      <c r="N13" s="35">
        <f t="shared" si="1"/>
        <v>6</v>
      </c>
      <c r="O13" s="35">
        <f t="shared" si="2"/>
        <v>0</v>
      </c>
    </row>
    <row r="14" spans="1:15" ht="27" customHeight="1">
      <c r="A14" s="15">
        <v>9</v>
      </c>
      <c r="B14" s="16" t="s">
        <v>28</v>
      </c>
      <c r="C14" s="17" t="s">
        <v>29</v>
      </c>
      <c r="D14" s="16" t="s">
        <v>12</v>
      </c>
      <c r="E14" s="27" t="s">
        <v>13</v>
      </c>
      <c r="F14" s="27" t="s">
        <v>13</v>
      </c>
      <c r="G14" s="47" t="s">
        <v>13</v>
      </c>
      <c r="H14" s="48" t="s">
        <v>30</v>
      </c>
      <c r="I14" s="48" t="s">
        <v>13</v>
      </c>
      <c r="J14" s="48" t="s">
        <v>13</v>
      </c>
      <c r="K14" s="50"/>
      <c r="L14" s="32"/>
      <c r="M14" s="35">
        <f t="shared" si="0"/>
        <v>6</v>
      </c>
      <c r="N14" s="35">
        <f t="shared" si="1"/>
        <v>5</v>
      </c>
      <c r="O14" s="35">
        <f t="shared" si="2"/>
        <v>1</v>
      </c>
    </row>
    <row r="15" spans="1:15" ht="27" customHeight="1">
      <c r="A15" s="15">
        <v>10</v>
      </c>
      <c r="B15" s="16" t="s">
        <v>31</v>
      </c>
      <c r="C15" s="17" t="s">
        <v>32</v>
      </c>
      <c r="D15" s="16" t="s">
        <v>12</v>
      </c>
      <c r="E15" s="27" t="s">
        <v>30</v>
      </c>
      <c r="F15" s="27" t="s">
        <v>13</v>
      </c>
      <c r="G15" s="47" t="s">
        <v>13</v>
      </c>
      <c r="H15" s="48" t="s">
        <v>13</v>
      </c>
      <c r="I15" s="48" t="s">
        <v>13</v>
      </c>
      <c r="J15" s="48" t="s">
        <v>13</v>
      </c>
      <c r="K15" s="50"/>
      <c r="L15" s="32"/>
      <c r="M15" s="35">
        <f t="shared" si="0"/>
        <v>6</v>
      </c>
      <c r="N15" s="35">
        <f t="shared" si="1"/>
        <v>5</v>
      </c>
      <c r="O15" s="35">
        <f t="shared" si="2"/>
        <v>1</v>
      </c>
    </row>
    <row r="16" spans="1:15" ht="27" customHeight="1">
      <c r="A16" s="15">
        <v>11</v>
      </c>
      <c r="B16" s="16" t="s">
        <v>33</v>
      </c>
      <c r="C16" s="17" t="s">
        <v>34</v>
      </c>
      <c r="D16" s="16" t="s">
        <v>12</v>
      </c>
      <c r="E16" s="27" t="s">
        <v>13</v>
      </c>
      <c r="F16" s="27" t="s">
        <v>13</v>
      </c>
      <c r="G16" s="47" t="s">
        <v>13</v>
      </c>
      <c r="H16" s="48" t="s">
        <v>13</v>
      </c>
      <c r="I16" s="48" t="s">
        <v>13</v>
      </c>
      <c r="J16" s="48" t="s">
        <v>13</v>
      </c>
      <c r="K16" s="50"/>
      <c r="L16" s="32"/>
      <c r="M16" s="35">
        <f t="shared" si="0"/>
        <v>6</v>
      </c>
      <c r="N16" s="35">
        <f t="shared" si="1"/>
        <v>6</v>
      </c>
      <c r="O16" s="35">
        <f t="shared" si="2"/>
        <v>0</v>
      </c>
    </row>
    <row r="17" spans="1:15" ht="27" customHeight="1">
      <c r="A17" s="15">
        <v>12</v>
      </c>
      <c r="B17" s="16" t="s">
        <v>35</v>
      </c>
      <c r="C17" s="17" t="s">
        <v>36</v>
      </c>
      <c r="D17" s="16" t="s">
        <v>12</v>
      </c>
      <c r="E17" s="27" t="s">
        <v>13</v>
      </c>
      <c r="F17" s="27" t="s">
        <v>13</v>
      </c>
      <c r="G17" s="47" t="s">
        <v>13</v>
      </c>
      <c r="H17" s="48" t="s">
        <v>13</v>
      </c>
      <c r="I17" s="48" t="s">
        <v>13</v>
      </c>
      <c r="J17" s="48" t="s">
        <v>13</v>
      </c>
      <c r="K17" s="50"/>
      <c r="L17" s="32"/>
      <c r="M17" s="35">
        <f t="shared" si="0"/>
        <v>6</v>
      </c>
      <c r="N17" s="35">
        <f t="shared" si="1"/>
        <v>6</v>
      </c>
      <c r="O17" s="35">
        <f t="shared" si="2"/>
        <v>0</v>
      </c>
    </row>
    <row r="18" spans="1:15" ht="27" customHeight="1">
      <c r="A18" s="15">
        <v>13</v>
      </c>
      <c r="B18" s="16" t="s">
        <v>37</v>
      </c>
      <c r="C18" s="17" t="s">
        <v>38</v>
      </c>
      <c r="D18" s="16" t="s">
        <v>12</v>
      </c>
      <c r="E18" s="27" t="s">
        <v>13</v>
      </c>
      <c r="F18" s="27" t="s">
        <v>13</v>
      </c>
      <c r="G18" s="47" t="s">
        <v>13</v>
      </c>
      <c r="H18" s="48" t="s">
        <v>13</v>
      </c>
      <c r="I18" s="48" t="s">
        <v>13</v>
      </c>
      <c r="J18" s="48" t="s">
        <v>13</v>
      </c>
      <c r="K18" s="50"/>
      <c r="L18" s="32"/>
      <c r="M18" s="35">
        <f t="shared" si="0"/>
        <v>6</v>
      </c>
      <c r="N18" s="35">
        <f t="shared" si="1"/>
        <v>6</v>
      </c>
      <c r="O18" s="35">
        <f t="shared" si="2"/>
        <v>0</v>
      </c>
    </row>
    <row r="19" spans="1:15" ht="27" customHeight="1">
      <c r="A19" s="15">
        <v>14</v>
      </c>
      <c r="B19" s="18" t="s">
        <v>39</v>
      </c>
      <c r="C19" s="19" t="s">
        <v>40</v>
      </c>
      <c r="D19" s="18" t="s">
        <v>12</v>
      </c>
      <c r="E19" s="27" t="s">
        <v>13</v>
      </c>
      <c r="F19" s="27" t="s">
        <v>13</v>
      </c>
      <c r="G19" s="47" t="s">
        <v>13</v>
      </c>
      <c r="H19" s="48" t="s">
        <v>13</v>
      </c>
      <c r="I19" s="48" t="s">
        <v>13</v>
      </c>
      <c r="J19" s="48" t="s">
        <v>13</v>
      </c>
      <c r="K19" s="50"/>
      <c r="L19" s="32"/>
      <c r="M19" s="35">
        <f t="shared" si="0"/>
        <v>6</v>
      </c>
      <c r="N19" s="35">
        <f t="shared" si="1"/>
        <v>6</v>
      </c>
      <c r="O19" s="35">
        <f t="shared" si="2"/>
        <v>0</v>
      </c>
    </row>
    <row r="20" spans="1:15" ht="27" customHeight="1">
      <c r="A20" s="15">
        <v>15</v>
      </c>
      <c r="B20" s="16" t="s">
        <v>41</v>
      </c>
      <c r="C20" s="17" t="s">
        <v>42</v>
      </c>
      <c r="D20" s="16" t="s">
        <v>12</v>
      </c>
      <c r="E20" s="27" t="s">
        <v>13</v>
      </c>
      <c r="F20" s="27" t="s">
        <v>13</v>
      </c>
      <c r="G20" s="47" t="s">
        <v>13</v>
      </c>
      <c r="H20" s="48" t="s">
        <v>13</v>
      </c>
      <c r="I20" s="48" t="s">
        <v>13</v>
      </c>
      <c r="J20" s="48" t="s">
        <v>13</v>
      </c>
      <c r="K20" s="50"/>
      <c r="L20" s="32"/>
      <c r="M20" s="35">
        <f t="shared" si="0"/>
        <v>6</v>
      </c>
      <c r="N20" s="35">
        <f t="shared" si="1"/>
        <v>6</v>
      </c>
      <c r="O20" s="35">
        <f t="shared" si="2"/>
        <v>0</v>
      </c>
    </row>
    <row r="21" spans="1:15" ht="27" customHeight="1">
      <c r="A21" s="15">
        <v>16</v>
      </c>
      <c r="B21" s="16" t="s">
        <v>43</v>
      </c>
      <c r="C21" s="17" t="s">
        <v>44</v>
      </c>
      <c r="D21" s="16" t="s">
        <v>12</v>
      </c>
      <c r="E21" s="27" t="s">
        <v>13</v>
      </c>
      <c r="F21" s="27" t="s">
        <v>13</v>
      </c>
      <c r="G21" s="47" t="s">
        <v>13</v>
      </c>
      <c r="H21" s="48" t="s">
        <v>13</v>
      </c>
      <c r="I21" s="48" t="s">
        <v>13</v>
      </c>
      <c r="J21" s="48" t="s">
        <v>13</v>
      </c>
      <c r="K21" s="50"/>
      <c r="L21" s="32"/>
      <c r="M21" s="35">
        <f t="shared" si="0"/>
        <v>6</v>
      </c>
      <c r="N21" s="35">
        <f t="shared" si="1"/>
        <v>6</v>
      </c>
      <c r="O21" s="35">
        <f t="shared" si="2"/>
        <v>0</v>
      </c>
    </row>
    <row r="22" spans="1:15" ht="27" customHeight="1">
      <c r="A22" s="15">
        <v>17</v>
      </c>
      <c r="B22" s="16" t="s">
        <v>45</v>
      </c>
      <c r="C22" s="17" t="s">
        <v>46</v>
      </c>
      <c r="D22" s="16" t="s">
        <v>12</v>
      </c>
      <c r="E22" s="27" t="s">
        <v>13</v>
      </c>
      <c r="F22" s="27" t="s">
        <v>13</v>
      </c>
      <c r="G22" s="47" t="s">
        <v>13</v>
      </c>
      <c r="H22" s="48" t="s">
        <v>13</v>
      </c>
      <c r="I22" s="48" t="s">
        <v>13</v>
      </c>
      <c r="J22" s="48" t="s">
        <v>13</v>
      </c>
      <c r="K22" s="50"/>
      <c r="L22" s="32"/>
      <c r="M22" s="35">
        <f t="shared" si="0"/>
        <v>6</v>
      </c>
      <c r="N22" s="35">
        <f t="shared" si="1"/>
        <v>6</v>
      </c>
      <c r="O22" s="35">
        <f t="shared" si="2"/>
        <v>0</v>
      </c>
    </row>
    <row r="23" spans="1:15" ht="23.25" customHeight="1">
      <c r="A23" s="15">
        <v>18</v>
      </c>
      <c r="B23" s="16" t="s">
        <v>47</v>
      </c>
      <c r="C23" s="17" t="s">
        <v>48</v>
      </c>
      <c r="D23" s="16" t="s">
        <v>12</v>
      </c>
      <c r="E23" s="27" t="s">
        <v>13</v>
      </c>
      <c r="F23" s="27" t="s">
        <v>13</v>
      </c>
      <c r="G23" s="47" t="s">
        <v>13</v>
      </c>
      <c r="H23" s="48" t="s">
        <v>13</v>
      </c>
      <c r="I23" s="48" t="s">
        <v>13</v>
      </c>
      <c r="J23" s="48" t="s">
        <v>13</v>
      </c>
      <c r="M23" s="35">
        <f t="shared" si="0"/>
        <v>6</v>
      </c>
      <c r="N23" s="35">
        <f t="shared" si="1"/>
        <v>6</v>
      </c>
      <c r="O23" s="35">
        <f t="shared" si="2"/>
        <v>0</v>
      </c>
    </row>
    <row r="24" spans="1:15" ht="23.25" customHeight="1">
      <c r="A24" s="15">
        <v>19</v>
      </c>
      <c r="B24" s="16" t="s">
        <v>49</v>
      </c>
      <c r="C24" s="17" t="s">
        <v>50</v>
      </c>
      <c r="D24" s="16" t="s">
        <v>12</v>
      </c>
      <c r="E24" s="27" t="s">
        <v>13</v>
      </c>
      <c r="F24" s="27" t="s">
        <v>13</v>
      </c>
      <c r="G24" s="47" t="s">
        <v>13</v>
      </c>
      <c r="H24" s="48" t="s">
        <v>13</v>
      </c>
      <c r="I24" s="48" t="s">
        <v>13</v>
      </c>
      <c r="J24" s="48" t="s">
        <v>13</v>
      </c>
      <c r="M24" s="35">
        <f t="shared" si="0"/>
        <v>6</v>
      </c>
      <c r="N24" s="35">
        <f t="shared" si="1"/>
        <v>6</v>
      </c>
      <c r="O24" s="35">
        <f t="shared" si="2"/>
        <v>0</v>
      </c>
    </row>
    <row r="25" spans="1:15" ht="23.25" customHeight="1">
      <c r="A25" s="15">
        <v>20</v>
      </c>
      <c r="B25" s="16" t="s">
        <v>51</v>
      </c>
      <c r="C25" s="17" t="s">
        <v>52</v>
      </c>
      <c r="D25" s="16" t="s">
        <v>12</v>
      </c>
      <c r="E25" s="27" t="s">
        <v>13</v>
      </c>
      <c r="F25" s="27" t="s">
        <v>13</v>
      </c>
      <c r="G25" s="47" t="s">
        <v>13</v>
      </c>
      <c r="H25" s="48" t="s">
        <v>13</v>
      </c>
      <c r="I25" s="48" t="s">
        <v>13</v>
      </c>
      <c r="J25" s="48" t="s">
        <v>13</v>
      </c>
      <c r="M25" s="35">
        <f t="shared" si="0"/>
        <v>6</v>
      </c>
      <c r="N25" s="35">
        <f t="shared" si="1"/>
        <v>6</v>
      </c>
      <c r="O25" s="35">
        <f t="shared" si="2"/>
        <v>0</v>
      </c>
    </row>
    <row r="26" spans="1:15" ht="23.25" customHeight="1">
      <c r="A26" s="15">
        <v>21</v>
      </c>
      <c r="B26" s="20" t="s">
        <v>53</v>
      </c>
      <c r="C26" s="21" t="s">
        <v>54</v>
      </c>
      <c r="D26" s="20" t="s">
        <v>12</v>
      </c>
      <c r="E26" s="27" t="s">
        <v>13</v>
      </c>
      <c r="F26" s="27" t="s">
        <v>13</v>
      </c>
      <c r="G26" s="47" t="s">
        <v>13</v>
      </c>
      <c r="H26" s="48" t="s">
        <v>13</v>
      </c>
      <c r="I26" s="48" t="s">
        <v>13</v>
      </c>
      <c r="J26" s="48" t="s">
        <v>13</v>
      </c>
      <c r="M26" s="35">
        <f t="shared" si="0"/>
        <v>6</v>
      </c>
      <c r="N26" s="35">
        <f t="shared" si="1"/>
        <v>6</v>
      </c>
      <c r="O26" s="35">
        <f t="shared" si="2"/>
        <v>0</v>
      </c>
    </row>
    <row r="27" spans="1:15" ht="23.25" customHeight="1">
      <c r="A27" s="15">
        <v>22</v>
      </c>
      <c r="B27" s="20" t="s">
        <v>55</v>
      </c>
      <c r="C27" s="21" t="s">
        <v>56</v>
      </c>
      <c r="D27" s="20" t="s">
        <v>12</v>
      </c>
      <c r="E27" s="27" t="s">
        <v>13</v>
      </c>
      <c r="F27" s="27" t="s">
        <v>13</v>
      </c>
      <c r="G27" s="47" t="s">
        <v>13</v>
      </c>
      <c r="H27" s="48" t="s">
        <v>13</v>
      </c>
      <c r="I27" s="48" t="s">
        <v>13</v>
      </c>
      <c r="J27" s="48" t="s">
        <v>13</v>
      </c>
      <c r="M27" s="35">
        <f t="shared" si="0"/>
        <v>6</v>
      </c>
      <c r="N27" s="35">
        <f t="shared" si="1"/>
        <v>6</v>
      </c>
      <c r="O27" s="35">
        <f t="shared" si="2"/>
        <v>0</v>
      </c>
    </row>
    <row r="28" spans="1:15" ht="23.25" customHeight="1">
      <c r="A28" s="15">
        <v>23</v>
      </c>
      <c r="B28" s="20" t="s">
        <v>57</v>
      </c>
      <c r="C28" s="21" t="s">
        <v>58</v>
      </c>
      <c r="D28" s="20" t="s">
        <v>12</v>
      </c>
      <c r="E28" s="27" t="s">
        <v>13</v>
      </c>
      <c r="F28" s="27" t="s">
        <v>13</v>
      </c>
      <c r="G28" s="47" t="s">
        <v>13</v>
      </c>
      <c r="H28" s="48" t="s">
        <v>13</v>
      </c>
      <c r="I28" s="48" t="s">
        <v>13</v>
      </c>
      <c r="J28" s="48" t="s">
        <v>13</v>
      </c>
      <c r="M28" s="35">
        <f t="shared" si="0"/>
        <v>6</v>
      </c>
      <c r="N28" s="35">
        <f t="shared" si="1"/>
        <v>6</v>
      </c>
      <c r="O28" s="35">
        <f t="shared" si="2"/>
        <v>0</v>
      </c>
    </row>
    <row r="29" spans="1:15" ht="23.25" customHeight="1">
      <c r="A29" s="15">
        <v>24</v>
      </c>
      <c r="B29" s="20" t="s">
        <v>59</v>
      </c>
      <c r="C29" s="21" t="s">
        <v>60</v>
      </c>
      <c r="D29" s="20" t="s">
        <v>12</v>
      </c>
      <c r="E29" s="27" t="s">
        <v>13</v>
      </c>
      <c r="F29" s="27" t="s">
        <v>13</v>
      </c>
      <c r="G29" s="47" t="s">
        <v>13</v>
      </c>
      <c r="H29" s="48" t="s">
        <v>13</v>
      </c>
      <c r="I29" s="48" t="s">
        <v>13</v>
      </c>
      <c r="J29" s="48" t="s">
        <v>13</v>
      </c>
      <c r="M29" s="35">
        <f t="shared" si="0"/>
        <v>6</v>
      </c>
      <c r="N29" s="35">
        <f t="shared" si="1"/>
        <v>6</v>
      </c>
      <c r="O29" s="35">
        <f t="shared" si="2"/>
        <v>0</v>
      </c>
    </row>
    <row r="30" spans="1:15" ht="23.25" customHeight="1">
      <c r="A30" s="15">
        <v>25</v>
      </c>
      <c r="B30" s="20" t="s">
        <v>61</v>
      </c>
      <c r="C30" s="21" t="s">
        <v>62</v>
      </c>
      <c r="D30" s="20" t="s">
        <v>12</v>
      </c>
      <c r="E30" s="27" t="s">
        <v>13</v>
      </c>
      <c r="F30" s="27" t="s">
        <v>13</v>
      </c>
      <c r="G30" s="47" t="s">
        <v>13</v>
      </c>
      <c r="H30" s="48" t="s">
        <v>13</v>
      </c>
      <c r="I30" s="48" t="s">
        <v>13</v>
      </c>
      <c r="J30" s="48" t="s">
        <v>13</v>
      </c>
      <c r="M30" s="35">
        <f t="shared" si="0"/>
        <v>6</v>
      </c>
      <c r="N30" s="35">
        <f t="shared" si="1"/>
        <v>6</v>
      </c>
      <c r="O30" s="35">
        <f t="shared" si="2"/>
        <v>0</v>
      </c>
    </row>
    <row r="31" spans="1:15" ht="23.25" customHeight="1">
      <c r="A31" s="15">
        <v>26</v>
      </c>
      <c r="B31" s="20" t="s">
        <v>63</v>
      </c>
      <c r="C31" s="21" t="s">
        <v>64</v>
      </c>
      <c r="D31" s="20" t="s">
        <v>12</v>
      </c>
      <c r="E31" s="27" t="s">
        <v>13</v>
      </c>
      <c r="F31" s="27" t="s">
        <v>13</v>
      </c>
      <c r="G31" s="47" t="s">
        <v>13</v>
      </c>
      <c r="H31" s="48" t="s">
        <v>13</v>
      </c>
      <c r="I31" s="48" t="s">
        <v>13</v>
      </c>
      <c r="J31" s="48" t="s">
        <v>13</v>
      </c>
      <c r="M31" s="35">
        <f t="shared" si="0"/>
        <v>6</v>
      </c>
      <c r="N31" s="35">
        <f t="shared" si="1"/>
        <v>6</v>
      </c>
      <c r="O31" s="35">
        <f t="shared" si="2"/>
        <v>0</v>
      </c>
    </row>
    <row r="32" spans="1:15" ht="23.25" customHeight="1">
      <c r="A32" s="15">
        <v>27</v>
      </c>
      <c r="B32" s="20" t="s">
        <v>65</v>
      </c>
      <c r="C32" s="21" t="s">
        <v>66</v>
      </c>
      <c r="D32" s="20" t="s">
        <v>12</v>
      </c>
      <c r="E32" s="27" t="s">
        <v>13</v>
      </c>
      <c r="F32" s="27" t="s">
        <v>13</v>
      </c>
      <c r="G32" s="47" t="s">
        <v>13</v>
      </c>
      <c r="H32" s="48" t="s">
        <v>13</v>
      </c>
      <c r="I32" s="48" t="s">
        <v>13</v>
      </c>
      <c r="J32" s="48" t="s">
        <v>13</v>
      </c>
      <c r="M32" s="35">
        <f t="shared" si="0"/>
        <v>6</v>
      </c>
      <c r="N32" s="35">
        <f t="shared" si="1"/>
        <v>6</v>
      </c>
      <c r="O32" s="35">
        <f t="shared" si="2"/>
        <v>0</v>
      </c>
    </row>
    <row r="33" spans="1:15" ht="23.25" customHeight="1">
      <c r="A33" s="15">
        <v>28</v>
      </c>
      <c r="B33" s="20" t="s">
        <v>67</v>
      </c>
      <c r="C33" s="21" t="s">
        <v>68</v>
      </c>
      <c r="D33" s="20" t="s">
        <v>12</v>
      </c>
      <c r="E33" s="27" t="s">
        <v>13</v>
      </c>
      <c r="F33" s="27" t="s">
        <v>13</v>
      </c>
      <c r="G33" s="47" t="s">
        <v>13</v>
      </c>
      <c r="H33" s="48" t="s">
        <v>13</v>
      </c>
      <c r="I33" s="48" t="s">
        <v>13</v>
      </c>
      <c r="J33" s="48" t="s">
        <v>13</v>
      </c>
      <c r="M33" s="35">
        <f t="shared" si="0"/>
        <v>6</v>
      </c>
      <c r="N33" s="35">
        <f t="shared" si="1"/>
        <v>6</v>
      </c>
      <c r="O33" s="35">
        <f t="shared" si="2"/>
        <v>0</v>
      </c>
    </row>
    <row r="34" spans="1:15" ht="23.25" customHeight="1">
      <c r="A34" s="15">
        <v>29</v>
      </c>
      <c r="B34" s="20" t="s">
        <v>69</v>
      </c>
      <c r="C34" s="21" t="s">
        <v>70</v>
      </c>
      <c r="D34" s="20" t="s">
        <v>12</v>
      </c>
      <c r="E34" s="27" t="s">
        <v>13</v>
      </c>
      <c r="F34" s="27" t="s">
        <v>13</v>
      </c>
      <c r="G34" s="47" t="s">
        <v>13</v>
      </c>
      <c r="H34" s="48" t="s">
        <v>13</v>
      </c>
      <c r="I34" s="48" t="s">
        <v>13</v>
      </c>
      <c r="J34" s="48" t="s">
        <v>13</v>
      </c>
      <c r="M34" s="35">
        <f t="shared" si="0"/>
        <v>6</v>
      </c>
      <c r="N34" s="35">
        <f t="shared" si="1"/>
        <v>6</v>
      </c>
      <c r="O34" s="35">
        <f t="shared" si="2"/>
        <v>0</v>
      </c>
    </row>
    <row r="35" spans="1:15" ht="23.25" customHeight="1">
      <c r="A35" s="15">
        <v>30</v>
      </c>
      <c r="B35" s="20" t="s">
        <v>71</v>
      </c>
      <c r="C35" s="21" t="s">
        <v>72</v>
      </c>
      <c r="D35" s="20" t="s">
        <v>12</v>
      </c>
      <c r="E35" s="27" t="s">
        <v>13</v>
      </c>
      <c r="F35" s="27" t="s">
        <v>13</v>
      </c>
      <c r="G35" s="47" t="s">
        <v>13</v>
      </c>
      <c r="H35" s="48" t="s">
        <v>13</v>
      </c>
      <c r="I35" s="48" t="s">
        <v>13</v>
      </c>
      <c r="J35" s="48" t="s">
        <v>13</v>
      </c>
      <c r="M35" s="35">
        <f t="shared" si="0"/>
        <v>6</v>
      </c>
      <c r="N35" s="35">
        <f t="shared" si="1"/>
        <v>6</v>
      </c>
      <c r="O35" s="35">
        <f t="shared" si="2"/>
        <v>0</v>
      </c>
    </row>
    <row r="36" spans="1:15" ht="23.25" customHeight="1">
      <c r="A36" s="15">
        <v>31</v>
      </c>
      <c r="B36" s="20" t="s">
        <v>73</v>
      </c>
      <c r="C36" s="21" t="s">
        <v>74</v>
      </c>
      <c r="D36" s="20" t="s">
        <v>12</v>
      </c>
      <c r="E36" s="27" t="s">
        <v>13</v>
      </c>
      <c r="F36" s="27" t="s">
        <v>13</v>
      </c>
      <c r="G36" s="47" t="s">
        <v>13</v>
      </c>
      <c r="H36" s="48" t="s">
        <v>13</v>
      </c>
      <c r="I36" s="48" t="s">
        <v>13</v>
      </c>
      <c r="J36" s="48" t="s">
        <v>13</v>
      </c>
      <c r="M36" s="35">
        <f t="shared" si="0"/>
        <v>6</v>
      </c>
      <c r="N36" s="35">
        <f t="shared" si="1"/>
        <v>6</v>
      </c>
      <c r="O36" s="35">
        <f t="shared" si="2"/>
        <v>0</v>
      </c>
    </row>
    <row r="37" spans="1:15" ht="23.25" customHeight="1">
      <c r="A37" s="15">
        <v>32</v>
      </c>
      <c r="B37" s="20" t="s">
        <v>75</v>
      </c>
      <c r="C37" s="21" t="s">
        <v>76</v>
      </c>
      <c r="D37" s="20" t="s">
        <v>12</v>
      </c>
      <c r="E37" s="27" t="s">
        <v>13</v>
      </c>
      <c r="F37" s="27" t="s">
        <v>13</v>
      </c>
      <c r="G37" s="47" t="s">
        <v>13</v>
      </c>
      <c r="H37" s="48" t="s">
        <v>13</v>
      </c>
      <c r="I37" s="48" t="s">
        <v>13</v>
      </c>
      <c r="J37" s="48" t="s">
        <v>13</v>
      </c>
      <c r="M37" s="35">
        <f t="shared" si="0"/>
        <v>6</v>
      </c>
      <c r="N37" s="35">
        <f t="shared" si="1"/>
        <v>6</v>
      </c>
      <c r="O37" s="35">
        <f t="shared" si="2"/>
        <v>0</v>
      </c>
    </row>
    <row r="38" spans="1:15" ht="23.25" customHeight="1">
      <c r="A38" s="15">
        <v>33</v>
      </c>
      <c r="B38" s="20" t="s">
        <v>77</v>
      </c>
      <c r="C38" s="21" t="s">
        <v>78</v>
      </c>
      <c r="D38" s="20" t="s">
        <v>12</v>
      </c>
      <c r="E38" s="27" t="s">
        <v>13</v>
      </c>
      <c r="F38" s="27" t="s">
        <v>13</v>
      </c>
      <c r="G38" s="47" t="s">
        <v>13</v>
      </c>
      <c r="H38" s="48" t="s">
        <v>13</v>
      </c>
      <c r="I38" s="48" t="s">
        <v>13</v>
      </c>
      <c r="J38" s="48" t="s">
        <v>13</v>
      </c>
      <c r="M38" s="35">
        <f t="shared" si="0"/>
        <v>6</v>
      </c>
      <c r="N38" s="35">
        <f t="shared" si="1"/>
        <v>6</v>
      </c>
      <c r="O38" s="35">
        <f t="shared" si="2"/>
        <v>0</v>
      </c>
    </row>
    <row r="39" spans="1:15" ht="23.25" customHeight="1">
      <c r="A39" s="15">
        <v>34</v>
      </c>
      <c r="B39" s="20" t="s">
        <v>79</v>
      </c>
      <c r="C39" s="21" t="s">
        <v>80</v>
      </c>
      <c r="D39" s="20" t="s">
        <v>12</v>
      </c>
      <c r="E39" s="27" t="s">
        <v>13</v>
      </c>
      <c r="F39" s="27" t="s">
        <v>13</v>
      </c>
      <c r="G39" s="47" t="s">
        <v>13</v>
      </c>
      <c r="H39" s="48" t="s">
        <v>13</v>
      </c>
      <c r="I39" s="48" t="s">
        <v>13</v>
      </c>
      <c r="J39" s="48" t="s">
        <v>30</v>
      </c>
      <c r="M39" s="35">
        <f t="shared" si="0"/>
        <v>6</v>
      </c>
      <c r="N39" s="35">
        <f t="shared" si="1"/>
        <v>5</v>
      </c>
      <c r="O39" s="35">
        <f t="shared" si="2"/>
        <v>1</v>
      </c>
    </row>
    <row r="40" spans="1:15" ht="23.25" customHeight="1">
      <c r="A40" s="15">
        <v>35</v>
      </c>
      <c r="B40" s="20" t="s">
        <v>81</v>
      </c>
      <c r="C40" s="21" t="s">
        <v>82</v>
      </c>
      <c r="D40" s="20" t="s">
        <v>12</v>
      </c>
      <c r="E40" s="27" t="s">
        <v>13</v>
      </c>
      <c r="F40" s="27" t="s">
        <v>13</v>
      </c>
      <c r="G40" s="47" t="s">
        <v>13</v>
      </c>
      <c r="H40" s="48" t="s">
        <v>13</v>
      </c>
      <c r="I40" s="48" t="s">
        <v>13</v>
      </c>
      <c r="J40" s="48" t="s">
        <v>13</v>
      </c>
      <c r="M40" s="35">
        <f t="shared" si="0"/>
        <v>6</v>
      </c>
      <c r="N40" s="35">
        <f t="shared" si="1"/>
        <v>6</v>
      </c>
      <c r="O40" s="35">
        <f t="shared" si="2"/>
        <v>0</v>
      </c>
    </row>
    <row r="41" spans="1:15" ht="23.25" customHeight="1">
      <c r="A41" s="15">
        <v>36</v>
      </c>
      <c r="B41" s="20" t="s">
        <v>83</v>
      </c>
      <c r="C41" s="21" t="s">
        <v>84</v>
      </c>
      <c r="D41" s="20" t="s">
        <v>12</v>
      </c>
      <c r="E41" s="27" t="s">
        <v>13</v>
      </c>
      <c r="F41" s="27" t="s">
        <v>13</v>
      </c>
      <c r="G41" s="47" t="s">
        <v>30</v>
      </c>
      <c r="H41" s="48" t="s">
        <v>13</v>
      </c>
      <c r="I41" s="48" t="s">
        <v>13</v>
      </c>
      <c r="J41" s="48" t="s">
        <v>13</v>
      </c>
      <c r="M41" s="35">
        <f t="shared" si="0"/>
        <v>6</v>
      </c>
      <c r="N41" s="35">
        <f t="shared" si="1"/>
        <v>5</v>
      </c>
      <c r="O41" s="35">
        <f t="shared" si="2"/>
        <v>1</v>
      </c>
    </row>
    <row r="42" spans="1:15" ht="23.25" customHeight="1">
      <c r="A42" s="15">
        <v>37</v>
      </c>
      <c r="B42" s="20" t="s">
        <v>85</v>
      </c>
      <c r="C42" s="21" t="s">
        <v>86</v>
      </c>
      <c r="D42" s="20" t="s">
        <v>12</v>
      </c>
      <c r="E42" s="27" t="s">
        <v>13</v>
      </c>
      <c r="F42" s="27" t="s">
        <v>13</v>
      </c>
      <c r="G42" s="47" t="s">
        <v>13</v>
      </c>
      <c r="H42" s="48" t="s">
        <v>13</v>
      </c>
      <c r="I42" s="48" t="s">
        <v>13</v>
      </c>
      <c r="J42" s="48" t="s">
        <v>13</v>
      </c>
      <c r="M42" s="35">
        <f t="shared" si="0"/>
        <v>6</v>
      </c>
      <c r="N42" s="35">
        <f t="shared" si="1"/>
        <v>6</v>
      </c>
      <c r="O42" s="35">
        <f t="shared" si="2"/>
        <v>0</v>
      </c>
    </row>
    <row r="43" spans="1:15" ht="23.25" customHeight="1">
      <c r="A43" s="15">
        <v>38</v>
      </c>
      <c r="B43" s="20" t="s">
        <v>87</v>
      </c>
      <c r="C43" s="21" t="s">
        <v>88</v>
      </c>
      <c r="D43" s="20" t="s">
        <v>12</v>
      </c>
      <c r="E43" s="27" t="s">
        <v>13</v>
      </c>
      <c r="F43" s="27" t="s">
        <v>13</v>
      </c>
      <c r="G43" s="47" t="s">
        <v>13</v>
      </c>
      <c r="H43" s="52" t="s">
        <v>13</v>
      </c>
      <c r="I43" s="52" t="s">
        <v>13</v>
      </c>
      <c r="J43" s="52" t="s">
        <v>13</v>
      </c>
      <c r="M43" s="35">
        <f t="shared" si="0"/>
        <v>6</v>
      </c>
      <c r="N43" s="35">
        <f t="shared" si="1"/>
        <v>6</v>
      </c>
      <c r="O43" s="35">
        <f t="shared" si="2"/>
        <v>0</v>
      </c>
    </row>
    <row r="44" spans="1:15" ht="23.25" customHeight="1">
      <c r="A44" s="15">
        <v>39</v>
      </c>
      <c r="B44" s="16" t="s">
        <v>89</v>
      </c>
      <c r="C44" s="17" t="s">
        <v>90</v>
      </c>
      <c r="D44" s="16" t="s">
        <v>12</v>
      </c>
      <c r="E44" s="27" t="s">
        <v>13</v>
      </c>
      <c r="F44" s="27" t="s">
        <v>13</v>
      </c>
      <c r="G44" s="47" t="s">
        <v>13</v>
      </c>
      <c r="H44" s="48" t="s">
        <v>13</v>
      </c>
      <c r="I44" s="48" t="s">
        <v>13</v>
      </c>
      <c r="J44" s="48" t="s">
        <v>13</v>
      </c>
      <c r="M44" s="35">
        <f t="shared" si="0"/>
        <v>6</v>
      </c>
      <c r="N44" s="35">
        <f t="shared" si="1"/>
        <v>6</v>
      </c>
      <c r="O44" s="35">
        <f t="shared" si="2"/>
        <v>0</v>
      </c>
    </row>
    <row r="45" spans="1:15" ht="23.25" customHeight="1">
      <c r="A45" s="15">
        <v>40</v>
      </c>
      <c r="B45" s="16" t="s">
        <v>91</v>
      </c>
      <c r="C45" s="17" t="s">
        <v>92</v>
      </c>
      <c r="D45" s="16" t="s">
        <v>12</v>
      </c>
      <c r="E45" s="27" t="s">
        <v>13</v>
      </c>
      <c r="F45" s="27" t="s">
        <v>13</v>
      </c>
      <c r="G45" s="47" t="s">
        <v>13</v>
      </c>
      <c r="H45" s="48" t="s">
        <v>13</v>
      </c>
      <c r="I45" s="48" t="s">
        <v>13</v>
      </c>
      <c r="J45" s="48" t="s">
        <v>13</v>
      </c>
      <c r="M45" s="35">
        <f t="shared" si="0"/>
        <v>6</v>
      </c>
      <c r="N45" s="35">
        <f t="shared" si="1"/>
        <v>6</v>
      </c>
      <c r="O45" s="35">
        <f t="shared" si="2"/>
        <v>0</v>
      </c>
    </row>
    <row r="46" spans="1:15" ht="23.25" customHeight="1">
      <c r="A46" s="15">
        <v>41</v>
      </c>
      <c r="B46" s="22" t="s">
        <v>93</v>
      </c>
      <c r="C46" s="21" t="s">
        <v>94</v>
      </c>
      <c r="D46" s="20" t="s">
        <v>12</v>
      </c>
      <c r="E46" s="27" t="s">
        <v>13</v>
      </c>
      <c r="F46" s="27" t="s">
        <v>13</v>
      </c>
      <c r="G46" s="47" t="s">
        <v>30</v>
      </c>
      <c r="H46" s="48" t="s">
        <v>13</v>
      </c>
      <c r="I46" s="48" t="s">
        <v>13</v>
      </c>
      <c r="J46" s="48" t="s">
        <v>13</v>
      </c>
      <c r="M46" s="35">
        <f t="shared" si="0"/>
        <v>6</v>
      </c>
      <c r="N46" s="35">
        <f t="shared" si="1"/>
        <v>5</v>
      </c>
      <c r="O46" s="35">
        <f t="shared" si="2"/>
        <v>1</v>
      </c>
    </row>
    <row r="47" spans="1:15" ht="23.25" customHeight="1">
      <c r="A47" s="5"/>
      <c r="B47" s="5"/>
      <c r="C47" s="5"/>
      <c r="D47" s="5"/>
      <c r="M47" s="35"/>
      <c r="N47" s="35"/>
      <c r="O47" s="35"/>
    </row>
    <row r="48" spans="1:15" ht="23.25" customHeight="1">
      <c r="A48" s="5"/>
      <c r="B48" s="5"/>
      <c r="C48" s="5"/>
      <c r="D48" s="5"/>
      <c r="M48" s="35"/>
      <c r="N48" s="35"/>
      <c r="O48" s="35"/>
    </row>
  </sheetData>
  <mergeCells count="9">
    <mergeCell ref="A1:L1"/>
    <mergeCell ref="A2:L2"/>
    <mergeCell ref="A3:D3"/>
    <mergeCell ref="E3:L3"/>
    <mergeCell ref="E4:L4"/>
    <mergeCell ref="A4:A5"/>
    <mergeCell ref="B4:B5"/>
    <mergeCell ref="C4:C5"/>
    <mergeCell ref="D4:D5"/>
  </mergeCells>
  <conditionalFormatting sqref="K7:L22 E6:L6 E7:J46">
    <cfRule type="containsText" dxfId="10" priority="1" operator="containsText" text="A">
      <formula>NOT(ISERROR(SEARCH("A",E6)))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7" workbookViewId="0">
      <selection activeCell="E44" sqref="E44:H44"/>
    </sheetView>
  </sheetViews>
  <sheetFormatPr defaultColWidth="9.140625" defaultRowHeight="23.25" customHeight="1"/>
  <cols>
    <col min="1" max="1" width="5.140625" style="1" customWidth="1"/>
    <col min="2" max="2" width="13.7109375" style="1" customWidth="1"/>
    <col min="3" max="3" width="37" style="2" customWidth="1"/>
    <col min="4" max="4" width="7" style="1" customWidth="1"/>
    <col min="5" max="7" width="5" style="3" customWidth="1"/>
    <col min="8" max="8" width="11" style="4" customWidth="1"/>
    <col min="9" max="16384" width="9.140625" style="5"/>
  </cols>
  <sheetData>
    <row r="1" spans="1:9" ht="18.75">
      <c r="A1" s="73" t="s">
        <v>0</v>
      </c>
      <c r="B1" s="74"/>
      <c r="C1" s="74"/>
      <c r="D1" s="74"/>
      <c r="E1" s="74"/>
      <c r="F1" s="74"/>
      <c r="G1" s="74"/>
      <c r="H1" s="75"/>
      <c r="I1" s="23"/>
    </row>
    <row r="2" spans="1:9" ht="15.75">
      <c r="A2" s="76" t="s">
        <v>95</v>
      </c>
      <c r="B2" s="77"/>
      <c r="C2" s="77"/>
      <c r="D2" s="77"/>
      <c r="E2" s="77"/>
      <c r="F2" s="77"/>
      <c r="G2" s="77"/>
      <c r="H2" s="78"/>
      <c r="I2" s="24"/>
    </row>
    <row r="3" spans="1:9" s="1" customFormat="1" ht="15.75">
      <c r="A3" s="79" t="s">
        <v>2</v>
      </c>
      <c r="B3" s="55"/>
      <c r="C3" s="55"/>
      <c r="D3" s="55"/>
      <c r="E3" s="55"/>
      <c r="F3" s="55"/>
      <c r="G3" s="55"/>
      <c r="H3" s="80"/>
      <c r="I3" s="25"/>
    </row>
    <row r="4" spans="1:9" s="1" customFormat="1" ht="15.75">
      <c r="A4" s="79" t="s">
        <v>118</v>
      </c>
      <c r="B4" s="55"/>
      <c r="C4" s="55"/>
      <c r="D4" s="55"/>
      <c r="E4" s="55"/>
      <c r="F4" s="55"/>
      <c r="G4" s="55"/>
      <c r="H4" s="80"/>
      <c r="I4" s="25"/>
    </row>
    <row r="5" spans="1:9" s="1" customFormat="1" ht="15">
      <c r="A5" s="82" t="s">
        <v>3</v>
      </c>
      <c r="B5" s="59" t="s">
        <v>4</v>
      </c>
      <c r="C5" s="59" t="s">
        <v>5</v>
      </c>
      <c r="D5" s="59" t="s">
        <v>6</v>
      </c>
      <c r="E5" s="62" t="s">
        <v>115</v>
      </c>
      <c r="F5" s="69"/>
      <c r="G5" s="69"/>
      <c r="H5" s="81"/>
      <c r="I5" s="25"/>
    </row>
    <row r="6" spans="1:9" s="1" customFormat="1" ht="27" customHeight="1">
      <c r="A6" s="83"/>
      <c r="B6" s="84"/>
      <c r="C6" s="84"/>
      <c r="D6" s="84"/>
      <c r="E6" s="7" t="s">
        <v>7</v>
      </c>
      <c r="F6" s="7" t="s">
        <v>8</v>
      </c>
      <c r="G6" s="8" t="s">
        <v>9</v>
      </c>
      <c r="H6" s="9" t="s">
        <v>113</v>
      </c>
      <c r="I6" s="25"/>
    </row>
    <row r="7" spans="1:9" ht="27" customHeight="1">
      <c r="A7" s="10">
        <v>1</v>
      </c>
      <c r="B7" s="11" t="s">
        <v>10</v>
      </c>
      <c r="C7" s="12" t="s">
        <v>11</v>
      </c>
      <c r="D7" s="11" t="s">
        <v>12</v>
      </c>
      <c r="E7" s="13">
        <v>24</v>
      </c>
      <c r="F7" s="13">
        <v>21</v>
      </c>
      <c r="G7" s="13">
        <v>3</v>
      </c>
      <c r="H7" s="14">
        <f>F7/E7</f>
        <v>0.875</v>
      </c>
    </row>
    <row r="8" spans="1:9" ht="27" customHeight="1">
      <c r="A8" s="15">
        <v>2</v>
      </c>
      <c r="B8" s="16" t="s">
        <v>14</v>
      </c>
      <c r="C8" s="17" t="s">
        <v>15</v>
      </c>
      <c r="D8" s="16" t="s">
        <v>12</v>
      </c>
      <c r="E8" s="13">
        <v>22</v>
      </c>
      <c r="F8" s="13">
        <v>21</v>
      </c>
      <c r="G8" s="13">
        <v>1</v>
      </c>
      <c r="H8" s="14">
        <f t="shared" ref="H8:H47" si="0">F8/E8</f>
        <v>0.95454545454545503</v>
      </c>
    </row>
    <row r="9" spans="1:9" ht="27" customHeight="1">
      <c r="A9" s="15">
        <v>3</v>
      </c>
      <c r="B9" s="16" t="s">
        <v>16</v>
      </c>
      <c r="C9" s="17" t="s">
        <v>17</v>
      </c>
      <c r="D9" s="16" t="s">
        <v>12</v>
      </c>
      <c r="E9" s="13">
        <v>24</v>
      </c>
      <c r="F9" s="13">
        <v>24</v>
      </c>
      <c r="G9" s="13">
        <v>0</v>
      </c>
      <c r="H9" s="14">
        <f t="shared" si="0"/>
        <v>1</v>
      </c>
    </row>
    <row r="10" spans="1:9" ht="27" customHeight="1">
      <c r="A10" s="15">
        <v>4</v>
      </c>
      <c r="B10" s="16" t="s">
        <v>18</v>
      </c>
      <c r="C10" s="17" t="s">
        <v>19</v>
      </c>
      <c r="D10" s="16" t="s">
        <v>12</v>
      </c>
      <c r="E10" s="13">
        <v>24</v>
      </c>
      <c r="F10" s="13">
        <v>22</v>
      </c>
      <c r="G10" s="13">
        <v>2</v>
      </c>
      <c r="H10" s="14">
        <f t="shared" si="0"/>
        <v>0.91666666666666696</v>
      </c>
    </row>
    <row r="11" spans="1:9" ht="27" customHeight="1">
      <c r="A11" s="15">
        <v>5</v>
      </c>
      <c r="B11" s="16" t="s">
        <v>20</v>
      </c>
      <c r="C11" s="17" t="s">
        <v>21</v>
      </c>
      <c r="D11" s="16" t="s">
        <v>12</v>
      </c>
      <c r="E11" s="13">
        <v>24</v>
      </c>
      <c r="F11" s="13">
        <v>24</v>
      </c>
      <c r="G11" s="13">
        <v>0</v>
      </c>
      <c r="H11" s="14">
        <f t="shared" si="0"/>
        <v>1</v>
      </c>
    </row>
    <row r="12" spans="1:9" ht="27" customHeight="1">
      <c r="A12" s="15">
        <v>6</v>
      </c>
      <c r="B12" s="18" t="s">
        <v>22</v>
      </c>
      <c r="C12" s="19" t="s">
        <v>23</v>
      </c>
      <c r="D12" s="18" t="s">
        <v>12</v>
      </c>
      <c r="E12" s="13">
        <v>24</v>
      </c>
      <c r="F12" s="13">
        <v>23</v>
      </c>
      <c r="G12" s="13">
        <v>1</v>
      </c>
      <c r="H12" s="14">
        <f t="shared" si="0"/>
        <v>0.95833333333333304</v>
      </c>
    </row>
    <row r="13" spans="1:9" ht="27" customHeight="1">
      <c r="A13" s="15">
        <v>7</v>
      </c>
      <c r="B13" s="16" t="s">
        <v>24</v>
      </c>
      <c r="C13" s="17" t="s">
        <v>25</v>
      </c>
      <c r="D13" s="16" t="s">
        <v>12</v>
      </c>
      <c r="E13" s="13">
        <v>24</v>
      </c>
      <c r="F13" s="13">
        <v>24</v>
      </c>
      <c r="G13" s="13">
        <v>0</v>
      </c>
      <c r="H13" s="14">
        <f t="shared" si="0"/>
        <v>1</v>
      </c>
    </row>
    <row r="14" spans="1:9" ht="27" customHeight="1">
      <c r="A14" s="15">
        <v>8</v>
      </c>
      <c r="B14" s="16" t="s">
        <v>26</v>
      </c>
      <c r="C14" s="17" t="s">
        <v>27</v>
      </c>
      <c r="D14" s="16" t="s">
        <v>12</v>
      </c>
      <c r="E14" s="13">
        <v>24</v>
      </c>
      <c r="F14" s="13">
        <v>23</v>
      </c>
      <c r="G14" s="13">
        <v>1</v>
      </c>
      <c r="H14" s="14">
        <f t="shared" si="0"/>
        <v>0.95833333333333304</v>
      </c>
    </row>
    <row r="15" spans="1:9" ht="27" customHeight="1">
      <c r="A15" s="15">
        <v>9</v>
      </c>
      <c r="B15" s="16" t="s">
        <v>28</v>
      </c>
      <c r="C15" s="17" t="s">
        <v>29</v>
      </c>
      <c r="D15" s="16" t="s">
        <v>12</v>
      </c>
      <c r="E15" s="13">
        <v>24</v>
      </c>
      <c r="F15" s="13">
        <v>22</v>
      </c>
      <c r="G15" s="13">
        <v>2</v>
      </c>
      <c r="H15" s="14">
        <f t="shared" si="0"/>
        <v>0.91666666666666696</v>
      </c>
    </row>
    <row r="16" spans="1:9" ht="27" customHeight="1">
      <c r="A16" s="15">
        <v>10</v>
      </c>
      <c r="B16" s="16" t="s">
        <v>31</v>
      </c>
      <c r="C16" s="17" t="s">
        <v>32</v>
      </c>
      <c r="D16" s="16" t="s">
        <v>12</v>
      </c>
      <c r="E16" s="13">
        <v>24</v>
      </c>
      <c r="F16" s="13">
        <v>23</v>
      </c>
      <c r="G16" s="13">
        <v>1</v>
      </c>
      <c r="H16" s="14">
        <f t="shared" si="0"/>
        <v>0.95833333333333304</v>
      </c>
    </row>
    <row r="17" spans="1:8" ht="27" customHeight="1">
      <c r="A17" s="15">
        <v>11</v>
      </c>
      <c r="B17" s="16" t="s">
        <v>33</v>
      </c>
      <c r="C17" s="17" t="s">
        <v>34</v>
      </c>
      <c r="D17" s="16" t="s">
        <v>12</v>
      </c>
      <c r="E17" s="13">
        <v>24</v>
      </c>
      <c r="F17" s="13">
        <v>23</v>
      </c>
      <c r="G17" s="13">
        <v>1</v>
      </c>
      <c r="H17" s="14">
        <f t="shared" si="0"/>
        <v>0.95833333333333304</v>
      </c>
    </row>
    <row r="18" spans="1:8" ht="27" customHeight="1">
      <c r="A18" s="15">
        <v>12</v>
      </c>
      <c r="B18" s="16" t="s">
        <v>35</v>
      </c>
      <c r="C18" s="17" t="s">
        <v>36</v>
      </c>
      <c r="D18" s="16" t="s">
        <v>12</v>
      </c>
      <c r="E18" s="13">
        <v>24</v>
      </c>
      <c r="F18" s="13">
        <v>22</v>
      </c>
      <c r="G18" s="13">
        <v>2</v>
      </c>
      <c r="H18" s="14">
        <f t="shared" si="0"/>
        <v>0.91666666666666696</v>
      </c>
    </row>
    <row r="19" spans="1:8" ht="27" customHeight="1">
      <c r="A19" s="15">
        <v>13</v>
      </c>
      <c r="B19" s="16" t="s">
        <v>37</v>
      </c>
      <c r="C19" s="17" t="s">
        <v>38</v>
      </c>
      <c r="D19" s="16" t="s">
        <v>12</v>
      </c>
      <c r="E19" s="13">
        <v>24</v>
      </c>
      <c r="F19" s="13">
        <v>23</v>
      </c>
      <c r="G19" s="13">
        <v>1</v>
      </c>
      <c r="H19" s="14">
        <f t="shared" si="0"/>
        <v>0.95833333333333304</v>
      </c>
    </row>
    <row r="20" spans="1:8" ht="27" customHeight="1">
      <c r="A20" s="15">
        <v>14</v>
      </c>
      <c r="B20" s="18" t="s">
        <v>39</v>
      </c>
      <c r="C20" s="19" t="s">
        <v>40</v>
      </c>
      <c r="D20" s="18" t="s">
        <v>12</v>
      </c>
      <c r="E20" s="13">
        <v>22</v>
      </c>
      <c r="F20" s="13">
        <v>21</v>
      </c>
      <c r="G20" s="13">
        <v>1</v>
      </c>
      <c r="H20" s="14">
        <f t="shared" si="0"/>
        <v>0.95454545454545503</v>
      </c>
    </row>
    <row r="21" spans="1:8" ht="27" customHeight="1">
      <c r="A21" s="15">
        <v>15</v>
      </c>
      <c r="B21" s="16" t="s">
        <v>41</v>
      </c>
      <c r="C21" s="17" t="s">
        <v>42</v>
      </c>
      <c r="D21" s="16" t="s">
        <v>12</v>
      </c>
      <c r="E21" s="13">
        <v>24</v>
      </c>
      <c r="F21" s="13">
        <v>21</v>
      </c>
      <c r="G21" s="13">
        <v>3</v>
      </c>
      <c r="H21" s="14">
        <f t="shared" si="0"/>
        <v>0.875</v>
      </c>
    </row>
    <row r="22" spans="1:8" ht="27" customHeight="1">
      <c r="A22" s="15">
        <v>16</v>
      </c>
      <c r="B22" s="16" t="s">
        <v>43</v>
      </c>
      <c r="C22" s="17" t="s">
        <v>44</v>
      </c>
      <c r="D22" s="16" t="s">
        <v>12</v>
      </c>
      <c r="E22" s="13">
        <v>24</v>
      </c>
      <c r="F22" s="13">
        <v>24</v>
      </c>
      <c r="G22" s="13">
        <v>0</v>
      </c>
      <c r="H22" s="14">
        <f t="shared" si="0"/>
        <v>1</v>
      </c>
    </row>
    <row r="23" spans="1:8" ht="27" customHeight="1">
      <c r="A23" s="15">
        <v>17</v>
      </c>
      <c r="B23" s="16" t="s">
        <v>45</v>
      </c>
      <c r="C23" s="17" t="s">
        <v>46</v>
      </c>
      <c r="D23" s="16" t="s">
        <v>12</v>
      </c>
      <c r="E23" s="13">
        <v>24</v>
      </c>
      <c r="F23" s="13">
        <v>22</v>
      </c>
      <c r="G23" s="13">
        <v>2</v>
      </c>
      <c r="H23" s="14">
        <f t="shared" si="0"/>
        <v>0.91666666666666696</v>
      </c>
    </row>
    <row r="24" spans="1:8" ht="23.25" customHeight="1">
      <c r="A24" s="15">
        <v>18</v>
      </c>
      <c r="B24" s="16" t="s">
        <v>47</v>
      </c>
      <c r="C24" s="17" t="s">
        <v>48</v>
      </c>
      <c r="D24" s="16" t="s">
        <v>12</v>
      </c>
      <c r="E24" s="13">
        <v>24</v>
      </c>
      <c r="F24" s="13">
        <v>24</v>
      </c>
      <c r="G24" s="13">
        <v>0</v>
      </c>
      <c r="H24" s="14">
        <f t="shared" si="0"/>
        <v>1</v>
      </c>
    </row>
    <row r="25" spans="1:8" ht="23.25" customHeight="1">
      <c r="A25" s="15">
        <v>19</v>
      </c>
      <c r="B25" s="16" t="s">
        <v>49</v>
      </c>
      <c r="C25" s="17" t="s">
        <v>50</v>
      </c>
      <c r="D25" s="16" t="s">
        <v>12</v>
      </c>
      <c r="E25" s="13">
        <v>24</v>
      </c>
      <c r="F25" s="13">
        <v>23</v>
      </c>
      <c r="G25" s="13">
        <v>1</v>
      </c>
      <c r="H25" s="14">
        <f t="shared" si="0"/>
        <v>0.95833333333333304</v>
      </c>
    </row>
    <row r="26" spans="1:8" ht="23.25" customHeight="1">
      <c r="A26" s="15">
        <v>20</v>
      </c>
      <c r="B26" s="16" t="s">
        <v>51</v>
      </c>
      <c r="C26" s="17" t="s">
        <v>52</v>
      </c>
      <c r="D26" s="16" t="s">
        <v>12</v>
      </c>
      <c r="E26" s="13">
        <v>24</v>
      </c>
      <c r="F26" s="13">
        <v>23</v>
      </c>
      <c r="G26" s="13">
        <v>1</v>
      </c>
      <c r="H26" s="14">
        <f t="shared" si="0"/>
        <v>0.95833333333333304</v>
      </c>
    </row>
    <row r="27" spans="1:8" ht="23.25" customHeight="1">
      <c r="A27" s="15">
        <v>21</v>
      </c>
      <c r="B27" s="20" t="s">
        <v>53</v>
      </c>
      <c r="C27" s="21" t="s">
        <v>54</v>
      </c>
      <c r="D27" s="20" t="s">
        <v>12</v>
      </c>
      <c r="E27" s="13">
        <v>24</v>
      </c>
      <c r="F27" s="13">
        <v>20</v>
      </c>
      <c r="G27" s="13">
        <v>4</v>
      </c>
      <c r="H27" s="14">
        <f t="shared" si="0"/>
        <v>0.83333333333333304</v>
      </c>
    </row>
    <row r="28" spans="1:8" ht="23.25" customHeight="1">
      <c r="A28" s="15">
        <v>22</v>
      </c>
      <c r="B28" s="20" t="s">
        <v>55</v>
      </c>
      <c r="C28" s="21" t="s">
        <v>56</v>
      </c>
      <c r="D28" s="20" t="s">
        <v>12</v>
      </c>
      <c r="E28" s="13">
        <v>24</v>
      </c>
      <c r="F28" s="13">
        <v>23</v>
      </c>
      <c r="G28" s="13">
        <v>1</v>
      </c>
      <c r="H28" s="14">
        <f t="shared" si="0"/>
        <v>0.95833333333333304</v>
      </c>
    </row>
    <row r="29" spans="1:8" ht="23.25" customHeight="1">
      <c r="A29" s="15">
        <v>23</v>
      </c>
      <c r="B29" s="20" t="s">
        <v>57</v>
      </c>
      <c r="C29" s="21" t="s">
        <v>58</v>
      </c>
      <c r="D29" s="20" t="s">
        <v>12</v>
      </c>
      <c r="E29" s="13">
        <v>24</v>
      </c>
      <c r="F29" s="13">
        <v>23</v>
      </c>
      <c r="G29" s="13">
        <v>1</v>
      </c>
      <c r="H29" s="14">
        <f t="shared" si="0"/>
        <v>0.95833333333333304</v>
      </c>
    </row>
    <row r="30" spans="1:8" ht="23.25" customHeight="1">
      <c r="A30" s="15">
        <v>24</v>
      </c>
      <c r="B30" s="20" t="s">
        <v>59</v>
      </c>
      <c r="C30" s="21" t="s">
        <v>60</v>
      </c>
      <c r="D30" s="20" t="s">
        <v>12</v>
      </c>
      <c r="E30" s="13">
        <v>24</v>
      </c>
      <c r="F30" s="13">
        <v>22</v>
      </c>
      <c r="G30" s="13">
        <v>2</v>
      </c>
      <c r="H30" s="14">
        <f t="shared" si="0"/>
        <v>0.91666666666666696</v>
      </c>
    </row>
    <row r="31" spans="1:8" ht="23.25" customHeight="1">
      <c r="A31" s="15">
        <v>25</v>
      </c>
      <c r="B31" s="20" t="s">
        <v>61</v>
      </c>
      <c r="C31" s="21" t="s">
        <v>62</v>
      </c>
      <c r="D31" s="20" t="s">
        <v>12</v>
      </c>
      <c r="E31" s="13">
        <v>24</v>
      </c>
      <c r="F31" s="13">
        <v>24</v>
      </c>
      <c r="G31" s="13">
        <v>0</v>
      </c>
      <c r="H31" s="14">
        <f t="shared" si="0"/>
        <v>1</v>
      </c>
    </row>
    <row r="32" spans="1:8" ht="23.25" customHeight="1">
      <c r="A32" s="15">
        <v>26</v>
      </c>
      <c r="B32" s="20" t="s">
        <v>63</v>
      </c>
      <c r="C32" s="21" t="s">
        <v>64</v>
      </c>
      <c r="D32" s="20" t="s">
        <v>12</v>
      </c>
      <c r="E32" s="13">
        <v>24</v>
      </c>
      <c r="F32" s="13">
        <v>23</v>
      </c>
      <c r="G32" s="13">
        <v>1</v>
      </c>
      <c r="H32" s="14">
        <f t="shared" si="0"/>
        <v>0.95833333333333304</v>
      </c>
    </row>
    <row r="33" spans="1:8" ht="23.25" customHeight="1">
      <c r="A33" s="15">
        <v>27</v>
      </c>
      <c r="B33" s="20" t="s">
        <v>65</v>
      </c>
      <c r="C33" s="21" t="s">
        <v>66</v>
      </c>
      <c r="D33" s="20" t="s">
        <v>12</v>
      </c>
      <c r="E33" s="13">
        <v>24</v>
      </c>
      <c r="F33" s="13">
        <v>22</v>
      </c>
      <c r="G33" s="13">
        <v>2</v>
      </c>
      <c r="H33" s="14">
        <f t="shared" si="0"/>
        <v>0.91666666666666696</v>
      </c>
    </row>
    <row r="34" spans="1:8" ht="23.25" customHeight="1">
      <c r="A34" s="15">
        <v>28</v>
      </c>
      <c r="B34" s="20" t="s">
        <v>67</v>
      </c>
      <c r="C34" s="21" t="s">
        <v>68</v>
      </c>
      <c r="D34" s="20" t="s">
        <v>12</v>
      </c>
      <c r="E34" s="13">
        <v>24</v>
      </c>
      <c r="F34" s="13">
        <v>23</v>
      </c>
      <c r="G34" s="13">
        <v>1</v>
      </c>
      <c r="H34" s="14">
        <f t="shared" si="0"/>
        <v>0.95833333333333304</v>
      </c>
    </row>
    <row r="35" spans="1:8" ht="23.25" customHeight="1">
      <c r="A35" s="15">
        <v>29</v>
      </c>
      <c r="B35" s="20" t="s">
        <v>69</v>
      </c>
      <c r="C35" s="21" t="s">
        <v>70</v>
      </c>
      <c r="D35" s="20" t="s">
        <v>12</v>
      </c>
      <c r="E35" s="13">
        <v>24</v>
      </c>
      <c r="F35" s="13">
        <v>24</v>
      </c>
      <c r="G35" s="13">
        <v>0</v>
      </c>
      <c r="H35" s="14">
        <f t="shared" si="0"/>
        <v>1</v>
      </c>
    </row>
    <row r="36" spans="1:8" ht="23.25" customHeight="1">
      <c r="A36" s="15">
        <v>30</v>
      </c>
      <c r="B36" s="20" t="s">
        <v>71</v>
      </c>
      <c r="C36" s="21" t="s">
        <v>72</v>
      </c>
      <c r="D36" s="20" t="s">
        <v>12</v>
      </c>
      <c r="E36" s="13">
        <v>24</v>
      </c>
      <c r="F36" s="13">
        <v>24</v>
      </c>
      <c r="G36" s="13">
        <v>0</v>
      </c>
      <c r="H36" s="14">
        <f t="shared" si="0"/>
        <v>1</v>
      </c>
    </row>
    <row r="37" spans="1:8" ht="23.25" customHeight="1">
      <c r="A37" s="15">
        <v>31</v>
      </c>
      <c r="B37" s="20" t="s">
        <v>73</v>
      </c>
      <c r="C37" s="21" t="s">
        <v>74</v>
      </c>
      <c r="D37" s="20" t="s">
        <v>12</v>
      </c>
      <c r="E37" s="13">
        <v>24</v>
      </c>
      <c r="F37" s="13">
        <v>22</v>
      </c>
      <c r="G37" s="13">
        <v>2</v>
      </c>
      <c r="H37" s="14">
        <f t="shared" si="0"/>
        <v>0.91666666666666696</v>
      </c>
    </row>
    <row r="38" spans="1:8" ht="23.25" customHeight="1">
      <c r="A38" s="15">
        <v>32</v>
      </c>
      <c r="B38" s="20" t="s">
        <v>75</v>
      </c>
      <c r="C38" s="21" t="s">
        <v>76</v>
      </c>
      <c r="D38" s="20" t="s">
        <v>12</v>
      </c>
      <c r="E38" s="13">
        <v>24</v>
      </c>
      <c r="F38" s="13">
        <v>24</v>
      </c>
      <c r="G38" s="13">
        <v>0</v>
      </c>
      <c r="H38" s="14">
        <f t="shared" si="0"/>
        <v>1</v>
      </c>
    </row>
    <row r="39" spans="1:8" ht="23.25" customHeight="1">
      <c r="A39" s="15">
        <v>33</v>
      </c>
      <c r="B39" s="20" t="s">
        <v>77</v>
      </c>
      <c r="C39" s="21" t="s">
        <v>78</v>
      </c>
      <c r="D39" s="20" t="s">
        <v>12</v>
      </c>
      <c r="E39" s="13">
        <v>24</v>
      </c>
      <c r="F39" s="13">
        <v>23</v>
      </c>
      <c r="G39" s="13">
        <v>1</v>
      </c>
      <c r="H39" s="14">
        <f t="shared" si="0"/>
        <v>0.95833333333333304</v>
      </c>
    </row>
    <row r="40" spans="1:8" ht="23.25" customHeight="1">
      <c r="A40" s="15">
        <v>34</v>
      </c>
      <c r="B40" s="20" t="s">
        <v>79</v>
      </c>
      <c r="C40" s="21" t="s">
        <v>80</v>
      </c>
      <c r="D40" s="20" t="s">
        <v>12</v>
      </c>
      <c r="E40" s="13">
        <v>24</v>
      </c>
      <c r="F40" s="13">
        <v>21</v>
      </c>
      <c r="G40" s="13">
        <v>3</v>
      </c>
      <c r="H40" s="14">
        <f t="shared" si="0"/>
        <v>0.875</v>
      </c>
    </row>
    <row r="41" spans="1:8" ht="23.25" customHeight="1">
      <c r="A41" s="15">
        <v>35</v>
      </c>
      <c r="B41" s="20" t="s">
        <v>81</v>
      </c>
      <c r="C41" s="21" t="s">
        <v>82</v>
      </c>
      <c r="D41" s="20" t="s">
        <v>12</v>
      </c>
      <c r="E41" s="13">
        <v>24</v>
      </c>
      <c r="F41" s="13">
        <v>23</v>
      </c>
      <c r="G41" s="13">
        <v>1</v>
      </c>
      <c r="H41" s="14">
        <f t="shared" si="0"/>
        <v>0.95833333333333304</v>
      </c>
    </row>
    <row r="42" spans="1:8" ht="23.25" customHeight="1">
      <c r="A42" s="15">
        <v>36</v>
      </c>
      <c r="B42" s="20" t="s">
        <v>83</v>
      </c>
      <c r="C42" s="21" t="s">
        <v>84</v>
      </c>
      <c r="D42" s="20" t="s">
        <v>12</v>
      </c>
      <c r="E42" s="13">
        <v>24</v>
      </c>
      <c r="F42" s="13">
        <v>21</v>
      </c>
      <c r="G42" s="13">
        <v>3</v>
      </c>
      <c r="H42" s="14">
        <f t="shared" si="0"/>
        <v>0.875</v>
      </c>
    </row>
    <row r="43" spans="1:8" ht="23.25" customHeight="1">
      <c r="A43" s="15">
        <v>37</v>
      </c>
      <c r="B43" s="20" t="s">
        <v>85</v>
      </c>
      <c r="C43" s="21" t="s">
        <v>86</v>
      </c>
      <c r="D43" s="20" t="s">
        <v>12</v>
      </c>
      <c r="E43" s="13">
        <v>24</v>
      </c>
      <c r="F43" s="13">
        <v>24</v>
      </c>
      <c r="G43" s="13">
        <v>0</v>
      </c>
      <c r="H43" s="14">
        <f t="shared" si="0"/>
        <v>1</v>
      </c>
    </row>
    <row r="44" spans="1:8" ht="23.25" customHeight="1">
      <c r="A44" s="15">
        <v>38</v>
      </c>
      <c r="B44" s="20" t="s">
        <v>87</v>
      </c>
      <c r="C44" s="21" t="s">
        <v>88</v>
      </c>
      <c r="D44" s="20" t="s">
        <v>12</v>
      </c>
      <c r="E44" s="13">
        <v>21</v>
      </c>
      <c r="F44" s="13">
        <v>19</v>
      </c>
      <c r="G44" s="13">
        <v>2</v>
      </c>
      <c r="H44" s="14">
        <f t="shared" si="0"/>
        <v>0.90476190476190499</v>
      </c>
    </row>
    <row r="45" spans="1:8" ht="23.25" customHeight="1">
      <c r="A45" s="15">
        <v>39</v>
      </c>
      <c r="B45" s="16" t="s">
        <v>89</v>
      </c>
      <c r="C45" s="17" t="s">
        <v>90</v>
      </c>
      <c r="D45" s="16" t="s">
        <v>12</v>
      </c>
      <c r="E45" s="13">
        <v>24</v>
      </c>
      <c r="F45" s="13">
        <v>24</v>
      </c>
      <c r="G45" s="13">
        <v>0</v>
      </c>
      <c r="H45" s="14">
        <f t="shared" si="0"/>
        <v>1</v>
      </c>
    </row>
    <row r="46" spans="1:8" ht="23.25" customHeight="1">
      <c r="A46" s="15">
        <v>40</v>
      </c>
      <c r="B46" s="16" t="s">
        <v>91</v>
      </c>
      <c r="C46" s="17" t="s">
        <v>92</v>
      </c>
      <c r="D46" s="16" t="s">
        <v>12</v>
      </c>
      <c r="E46" s="13">
        <v>24</v>
      </c>
      <c r="F46" s="13">
        <v>22</v>
      </c>
      <c r="G46" s="13">
        <v>2</v>
      </c>
      <c r="H46" s="14">
        <f t="shared" si="0"/>
        <v>0.91666666666666696</v>
      </c>
    </row>
    <row r="47" spans="1:8" ht="23.25" customHeight="1">
      <c r="A47" s="15">
        <v>41</v>
      </c>
      <c r="B47" s="22" t="s">
        <v>93</v>
      </c>
      <c r="C47" s="21" t="s">
        <v>94</v>
      </c>
      <c r="D47" s="20" t="s">
        <v>12</v>
      </c>
      <c r="E47" s="13">
        <v>24</v>
      </c>
      <c r="F47" s="13">
        <v>23</v>
      </c>
      <c r="G47" s="13">
        <v>1</v>
      </c>
      <c r="H47" s="14">
        <f t="shared" si="0"/>
        <v>0.95833333333333304</v>
      </c>
    </row>
  </sheetData>
  <mergeCells count="9">
    <mergeCell ref="A1:H1"/>
    <mergeCell ref="A2:H2"/>
    <mergeCell ref="A3:H3"/>
    <mergeCell ref="A4:H4"/>
    <mergeCell ref="E5:H5"/>
    <mergeCell ref="A5:A6"/>
    <mergeCell ref="B5:B6"/>
    <mergeCell ref="C5:C6"/>
    <mergeCell ref="D5:D6"/>
  </mergeCells>
  <conditionalFormatting sqref="H7:H47">
    <cfRule type="cellIs" dxfId="1" priority="1" operator="lessThan">
      <formula>0.85</formula>
    </cfRule>
  </conditionalFormatting>
  <printOptions horizontalCentered="1"/>
  <pageMargins left="0" right="0" top="1" bottom="0.5" header="0.25" footer="0.2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ySplit="5" topLeftCell="A25" activePane="bottomLeft" state="frozen"/>
      <selection pane="bottomLeft" activeCell="G47" sqref="G47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5" width="5" style="3" customWidth="1"/>
    <col min="6" max="6" width="5" style="5" customWidth="1"/>
    <col min="7" max="7" width="7.7109375" style="5" customWidth="1"/>
    <col min="8" max="12" width="5" style="5" customWidth="1"/>
    <col min="13" max="15" width="9.140625" style="30"/>
    <col min="16" max="16384" width="9.140625" style="5"/>
  </cols>
  <sheetData>
    <row r="1" spans="1:15" ht="18.7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33"/>
    </row>
    <row r="2" spans="1:15" ht="15.75">
      <c r="A2" s="54" t="s">
        <v>95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3"/>
    </row>
    <row r="3" spans="1:15" s="1" customFormat="1" ht="15.75">
      <c r="A3" s="55" t="s">
        <v>2</v>
      </c>
      <c r="B3" s="55"/>
      <c r="C3" s="55"/>
      <c r="D3" s="55"/>
      <c r="E3" s="56" t="s">
        <v>96</v>
      </c>
      <c r="F3" s="56"/>
      <c r="G3" s="56"/>
      <c r="H3" s="56"/>
      <c r="I3" s="56"/>
      <c r="J3" s="56"/>
      <c r="K3" s="56"/>
      <c r="L3" s="56"/>
      <c r="M3" s="33"/>
      <c r="N3" s="30"/>
      <c r="O3" s="30"/>
    </row>
    <row r="4" spans="1:15" s="1" customFormat="1" ht="15">
      <c r="A4" s="59" t="s">
        <v>3</v>
      </c>
      <c r="B4" s="59" t="s">
        <v>4</v>
      </c>
      <c r="C4" s="59" t="s">
        <v>5</v>
      </c>
      <c r="D4" s="62" t="s">
        <v>6</v>
      </c>
      <c r="E4" s="63" t="s">
        <v>97</v>
      </c>
      <c r="F4" s="64"/>
      <c r="G4" s="64"/>
      <c r="H4" s="64"/>
      <c r="I4" s="57"/>
      <c r="J4" s="57"/>
      <c r="K4" s="57"/>
      <c r="L4" s="57"/>
      <c r="M4" s="33"/>
      <c r="N4" s="30"/>
      <c r="O4" s="30"/>
    </row>
    <row r="5" spans="1:15" s="1" customFormat="1" ht="39" customHeight="1">
      <c r="A5" s="59"/>
      <c r="B5" s="59"/>
      <c r="C5" s="59"/>
      <c r="D5" s="62"/>
      <c r="E5" s="26">
        <v>1</v>
      </c>
      <c r="F5" s="43" t="s">
        <v>98</v>
      </c>
      <c r="G5" s="44" t="s">
        <v>99</v>
      </c>
      <c r="H5" s="43">
        <v>15</v>
      </c>
      <c r="I5" s="7">
        <v>20</v>
      </c>
      <c r="J5" s="7">
        <v>22</v>
      </c>
      <c r="K5" s="7">
        <v>27</v>
      </c>
      <c r="L5" s="7">
        <v>29</v>
      </c>
      <c r="M5" s="29" t="s">
        <v>7</v>
      </c>
      <c r="N5" s="6" t="s">
        <v>8</v>
      </c>
      <c r="O5" s="6" t="s">
        <v>9</v>
      </c>
    </row>
    <row r="6" spans="1:15" ht="27" customHeight="1">
      <c r="A6" s="15">
        <v>1</v>
      </c>
      <c r="B6" s="16" t="s">
        <v>10</v>
      </c>
      <c r="C6" s="17" t="s">
        <v>11</v>
      </c>
      <c r="D6" s="16" t="s">
        <v>12</v>
      </c>
      <c r="E6" s="13" t="s">
        <v>13</v>
      </c>
      <c r="F6" s="13" t="s">
        <v>13</v>
      </c>
      <c r="G6" s="13" t="s">
        <v>13</v>
      </c>
      <c r="H6" s="13" t="s">
        <v>13</v>
      </c>
      <c r="I6" s="13" t="s">
        <v>13</v>
      </c>
      <c r="J6" s="13" t="s">
        <v>13</v>
      </c>
      <c r="K6" s="13" t="s">
        <v>13</v>
      </c>
      <c r="L6" s="13" t="s">
        <v>13</v>
      </c>
      <c r="M6" s="35">
        <f>COUNTIF(E6:L6,"P")+COUNTIF(E6:L6,"A")</f>
        <v>8</v>
      </c>
      <c r="N6" s="35">
        <f>COUNTIF(E6:L6,"P")</f>
        <v>8</v>
      </c>
      <c r="O6" s="35">
        <f>COUNTIF(E6:L6,"A")</f>
        <v>0</v>
      </c>
    </row>
    <row r="7" spans="1:15" ht="27" customHeight="1">
      <c r="A7" s="15">
        <v>2</v>
      </c>
      <c r="B7" s="16" t="s">
        <v>14</v>
      </c>
      <c r="C7" s="17" t="s">
        <v>15</v>
      </c>
      <c r="D7" s="16" t="s">
        <v>12</v>
      </c>
      <c r="E7" s="13" t="s">
        <v>13</v>
      </c>
      <c r="F7" s="13" t="s">
        <v>13</v>
      </c>
      <c r="G7" s="13" t="s">
        <v>13</v>
      </c>
      <c r="H7" s="13" t="s">
        <v>13</v>
      </c>
      <c r="I7" s="13" t="s">
        <v>13</v>
      </c>
      <c r="J7" s="13" t="s">
        <v>13</v>
      </c>
      <c r="K7" s="13" t="s">
        <v>13</v>
      </c>
      <c r="L7" s="13" t="s">
        <v>13</v>
      </c>
      <c r="M7" s="35">
        <f t="shared" ref="M7:M46" si="0">COUNTIF(E7:L7,"P")+COUNTIF(E7:L7,"A")</f>
        <v>8</v>
      </c>
      <c r="N7" s="35">
        <f t="shared" ref="N7:N46" si="1">COUNTIF(E7:L7,"P")</f>
        <v>8</v>
      </c>
      <c r="O7" s="35">
        <f t="shared" ref="O7:O46" si="2">COUNTIF(E7:L7,"A")</f>
        <v>0</v>
      </c>
    </row>
    <row r="8" spans="1:15" ht="27" customHeight="1">
      <c r="A8" s="15">
        <v>3</v>
      </c>
      <c r="B8" s="16" t="s">
        <v>16</v>
      </c>
      <c r="C8" s="17" t="s">
        <v>17</v>
      </c>
      <c r="D8" s="16" t="s">
        <v>12</v>
      </c>
      <c r="E8" s="13" t="s">
        <v>13</v>
      </c>
      <c r="F8" s="13" t="s">
        <v>13</v>
      </c>
      <c r="G8" s="13" t="s">
        <v>13</v>
      </c>
      <c r="H8" s="13" t="s">
        <v>13</v>
      </c>
      <c r="I8" s="13" t="s">
        <v>13</v>
      </c>
      <c r="J8" s="13" t="s">
        <v>13</v>
      </c>
      <c r="K8" s="13" t="s">
        <v>13</v>
      </c>
      <c r="L8" s="13" t="s">
        <v>13</v>
      </c>
      <c r="M8" s="35">
        <f t="shared" si="0"/>
        <v>8</v>
      </c>
      <c r="N8" s="35">
        <f t="shared" si="1"/>
        <v>8</v>
      </c>
      <c r="O8" s="35">
        <f t="shared" si="2"/>
        <v>0</v>
      </c>
    </row>
    <row r="9" spans="1:15" ht="27" customHeight="1">
      <c r="A9" s="15">
        <v>4</v>
      </c>
      <c r="B9" s="16" t="s">
        <v>18</v>
      </c>
      <c r="C9" s="17" t="s">
        <v>19</v>
      </c>
      <c r="D9" s="16" t="s">
        <v>12</v>
      </c>
      <c r="E9" s="13" t="s">
        <v>13</v>
      </c>
      <c r="F9" s="13" t="s">
        <v>13</v>
      </c>
      <c r="G9" s="13" t="s">
        <v>13</v>
      </c>
      <c r="H9" s="13" t="s">
        <v>13</v>
      </c>
      <c r="I9" s="13" t="s">
        <v>13</v>
      </c>
      <c r="J9" s="13" t="s">
        <v>13</v>
      </c>
      <c r="K9" s="13" t="s">
        <v>13</v>
      </c>
      <c r="L9" s="13" t="s">
        <v>13</v>
      </c>
      <c r="M9" s="35">
        <f t="shared" si="0"/>
        <v>8</v>
      </c>
      <c r="N9" s="35">
        <f t="shared" si="1"/>
        <v>8</v>
      </c>
      <c r="O9" s="35">
        <f t="shared" si="2"/>
        <v>0</v>
      </c>
    </row>
    <row r="10" spans="1:15" ht="27" customHeight="1">
      <c r="A10" s="15">
        <v>5</v>
      </c>
      <c r="B10" s="16" t="s">
        <v>20</v>
      </c>
      <c r="C10" s="17" t="s">
        <v>21</v>
      </c>
      <c r="D10" s="16" t="s">
        <v>12</v>
      </c>
      <c r="E10" s="13" t="s">
        <v>13</v>
      </c>
      <c r="F10" s="13" t="s">
        <v>13</v>
      </c>
      <c r="G10" s="13" t="s">
        <v>13</v>
      </c>
      <c r="H10" s="13" t="s">
        <v>13</v>
      </c>
      <c r="I10" s="13" t="s">
        <v>13</v>
      </c>
      <c r="J10" s="13" t="s">
        <v>13</v>
      </c>
      <c r="K10" s="13" t="s">
        <v>13</v>
      </c>
      <c r="L10" s="13" t="s">
        <v>13</v>
      </c>
      <c r="M10" s="35">
        <f t="shared" si="0"/>
        <v>8</v>
      </c>
      <c r="N10" s="35">
        <f t="shared" si="1"/>
        <v>8</v>
      </c>
      <c r="O10" s="35">
        <f t="shared" si="2"/>
        <v>0</v>
      </c>
    </row>
    <row r="11" spans="1:15" ht="27" customHeight="1">
      <c r="A11" s="15">
        <v>6</v>
      </c>
      <c r="B11" s="18" t="s">
        <v>22</v>
      </c>
      <c r="C11" s="19" t="s">
        <v>23</v>
      </c>
      <c r="D11" s="18" t="s">
        <v>12</v>
      </c>
      <c r="E11" s="13" t="s">
        <v>13</v>
      </c>
      <c r="F11" s="13" t="s">
        <v>13</v>
      </c>
      <c r="G11" s="13" t="s">
        <v>13</v>
      </c>
      <c r="H11" s="13" t="s">
        <v>13</v>
      </c>
      <c r="I11" s="13" t="s">
        <v>13</v>
      </c>
      <c r="J11" s="13" t="s">
        <v>13</v>
      </c>
      <c r="K11" s="13" t="s">
        <v>13</v>
      </c>
      <c r="L11" s="13" t="s">
        <v>13</v>
      </c>
      <c r="M11" s="35">
        <f t="shared" si="0"/>
        <v>8</v>
      </c>
      <c r="N11" s="35">
        <f t="shared" si="1"/>
        <v>8</v>
      </c>
      <c r="O11" s="35">
        <f t="shared" si="2"/>
        <v>0</v>
      </c>
    </row>
    <row r="12" spans="1:15" ht="27" customHeight="1">
      <c r="A12" s="15">
        <v>7</v>
      </c>
      <c r="B12" s="16" t="s">
        <v>24</v>
      </c>
      <c r="C12" s="17" t="s">
        <v>25</v>
      </c>
      <c r="D12" s="16" t="s">
        <v>12</v>
      </c>
      <c r="E12" s="13" t="s">
        <v>13</v>
      </c>
      <c r="F12" s="13" t="s">
        <v>13</v>
      </c>
      <c r="G12" s="13" t="s">
        <v>13</v>
      </c>
      <c r="H12" s="13" t="s">
        <v>13</v>
      </c>
      <c r="I12" s="13" t="s">
        <v>13</v>
      </c>
      <c r="J12" s="13" t="s">
        <v>13</v>
      </c>
      <c r="K12" s="13" t="s">
        <v>13</v>
      </c>
      <c r="L12" s="13" t="s">
        <v>13</v>
      </c>
      <c r="M12" s="35">
        <f t="shared" si="0"/>
        <v>8</v>
      </c>
      <c r="N12" s="35">
        <f t="shared" si="1"/>
        <v>8</v>
      </c>
      <c r="O12" s="35">
        <f t="shared" si="2"/>
        <v>0</v>
      </c>
    </row>
    <row r="13" spans="1:15" ht="27" customHeight="1">
      <c r="A13" s="15">
        <v>8</v>
      </c>
      <c r="B13" s="16" t="s">
        <v>26</v>
      </c>
      <c r="C13" s="17" t="s">
        <v>27</v>
      </c>
      <c r="D13" s="16" t="s">
        <v>12</v>
      </c>
      <c r="E13" s="13" t="s">
        <v>13</v>
      </c>
      <c r="F13" s="13" t="s">
        <v>13</v>
      </c>
      <c r="G13" s="13" t="s">
        <v>13</v>
      </c>
      <c r="H13" s="13" t="s">
        <v>13</v>
      </c>
      <c r="I13" s="13" t="s">
        <v>13</v>
      </c>
      <c r="J13" s="13" t="s">
        <v>13</v>
      </c>
      <c r="K13" s="13" t="s">
        <v>13</v>
      </c>
      <c r="L13" s="13" t="s">
        <v>13</v>
      </c>
      <c r="M13" s="35">
        <f t="shared" si="0"/>
        <v>8</v>
      </c>
      <c r="N13" s="35">
        <f t="shared" si="1"/>
        <v>8</v>
      </c>
      <c r="O13" s="35">
        <f t="shared" si="2"/>
        <v>0</v>
      </c>
    </row>
    <row r="14" spans="1:15" ht="27" customHeight="1">
      <c r="A14" s="15">
        <v>9</v>
      </c>
      <c r="B14" s="16" t="s">
        <v>28</v>
      </c>
      <c r="C14" s="17" t="s">
        <v>29</v>
      </c>
      <c r="D14" s="16" t="s">
        <v>12</v>
      </c>
      <c r="E14" s="13" t="s">
        <v>13</v>
      </c>
      <c r="F14" s="13" t="s">
        <v>13</v>
      </c>
      <c r="G14" s="13" t="s">
        <v>13</v>
      </c>
      <c r="H14" s="13" t="s">
        <v>13</v>
      </c>
      <c r="I14" s="13" t="s">
        <v>13</v>
      </c>
      <c r="J14" s="13" t="s">
        <v>13</v>
      </c>
      <c r="K14" s="13" t="s">
        <v>13</v>
      </c>
      <c r="L14" s="13" t="s">
        <v>13</v>
      </c>
      <c r="M14" s="35">
        <f t="shared" si="0"/>
        <v>8</v>
      </c>
      <c r="N14" s="35">
        <f t="shared" si="1"/>
        <v>8</v>
      </c>
      <c r="O14" s="35">
        <f t="shared" si="2"/>
        <v>0</v>
      </c>
    </row>
    <row r="15" spans="1:15" ht="27" customHeight="1">
      <c r="A15" s="15">
        <v>10</v>
      </c>
      <c r="B15" s="16" t="s">
        <v>31</v>
      </c>
      <c r="C15" s="17" t="s">
        <v>32</v>
      </c>
      <c r="D15" s="16" t="s">
        <v>12</v>
      </c>
      <c r="E15" s="13" t="s">
        <v>13</v>
      </c>
      <c r="F15" s="13" t="s">
        <v>13</v>
      </c>
      <c r="G15" s="13" t="s">
        <v>13</v>
      </c>
      <c r="H15" s="13" t="s">
        <v>13</v>
      </c>
      <c r="I15" s="13" t="s">
        <v>13</v>
      </c>
      <c r="J15" s="13" t="s">
        <v>13</v>
      </c>
      <c r="K15" s="13" t="s">
        <v>13</v>
      </c>
      <c r="L15" s="13" t="s">
        <v>13</v>
      </c>
      <c r="M15" s="35">
        <f t="shared" si="0"/>
        <v>8</v>
      </c>
      <c r="N15" s="35">
        <f t="shared" si="1"/>
        <v>8</v>
      </c>
      <c r="O15" s="35">
        <f t="shared" si="2"/>
        <v>0</v>
      </c>
    </row>
    <row r="16" spans="1:15" ht="27" customHeight="1">
      <c r="A16" s="15">
        <v>11</v>
      </c>
      <c r="B16" s="16" t="s">
        <v>33</v>
      </c>
      <c r="C16" s="17" t="s">
        <v>34</v>
      </c>
      <c r="D16" s="16" t="s">
        <v>12</v>
      </c>
      <c r="E16" s="13" t="s">
        <v>13</v>
      </c>
      <c r="F16" s="13" t="s">
        <v>13</v>
      </c>
      <c r="G16" s="13" t="s">
        <v>13</v>
      </c>
      <c r="H16" s="13" t="s">
        <v>13</v>
      </c>
      <c r="I16" s="13" t="s">
        <v>13</v>
      </c>
      <c r="J16" s="13" t="s">
        <v>13</v>
      </c>
      <c r="K16" s="13" t="s">
        <v>13</v>
      </c>
      <c r="L16" s="13" t="s">
        <v>13</v>
      </c>
      <c r="M16" s="35">
        <f t="shared" si="0"/>
        <v>8</v>
      </c>
      <c r="N16" s="35">
        <f t="shared" si="1"/>
        <v>8</v>
      </c>
      <c r="O16" s="35">
        <f t="shared" si="2"/>
        <v>0</v>
      </c>
    </row>
    <row r="17" spans="1:15" ht="27" customHeight="1">
      <c r="A17" s="15">
        <v>12</v>
      </c>
      <c r="B17" s="16" t="s">
        <v>35</v>
      </c>
      <c r="C17" s="17" t="s">
        <v>36</v>
      </c>
      <c r="D17" s="16" t="s">
        <v>12</v>
      </c>
      <c r="E17" s="13" t="s">
        <v>13</v>
      </c>
      <c r="F17" s="13" t="s">
        <v>13</v>
      </c>
      <c r="G17" s="13" t="s">
        <v>13</v>
      </c>
      <c r="H17" s="13" t="s">
        <v>13</v>
      </c>
      <c r="I17" s="13" t="s">
        <v>13</v>
      </c>
      <c r="J17" s="13" t="s">
        <v>13</v>
      </c>
      <c r="K17" s="13" t="s">
        <v>13</v>
      </c>
      <c r="L17" s="13" t="s">
        <v>13</v>
      </c>
      <c r="M17" s="35">
        <f t="shared" si="0"/>
        <v>8</v>
      </c>
      <c r="N17" s="35">
        <f t="shared" si="1"/>
        <v>8</v>
      </c>
      <c r="O17" s="35">
        <f t="shared" si="2"/>
        <v>0</v>
      </c>
    </row>
    <row r="18" spans="1:15" ht="27" customHeight="1">
      <c r="A18" s="15">
        <v>13</v>
      </c>
      <c r="B18" s="16" t="s">
        <v>37</v>
      </c>
      <c r="C18" s="17" t="s">
        <v>38</v>
      </c>
      <c r="D18" s="16" t="s">
        <v>12</v>
      </c>
      <c r="E18" s="13" t="s">
        <v>13</v>
      </c>
      <c r="F18" s="13" t="s">
        <v>30</v>
      </c>
      <c r="G18" s="13" t="s">
        <v>13</v>
      </c>
      <c r="H18" s="13" t="s">
        <v>13</v>
      </c>
      <c r="I18" s="13" t="s">
        <v>13</v>
      </c>
      <c r="J18" s="13" t="s">
        <v>13</v>
      </c>
      <c r="K18" s="13" t="s">
        <v>13</v>
      </c>
      <c r="L18" s="13" t="s">
        <v>13</v>
      </c>
      <c r="M18" s="35">
        <f t="shared" si="0"/>
        <v>8</v>
      </c>
      <c r="N18" s="35">
        <f t="shared" si="1"/>
        <v>7</v>
      </c>
      <c r="O18" s="35">
        <f t="shared" si="2"/>
        <v>1</v>
      </c>
    </row>
    <row r="19" spans="1:15" ht="27" customHeight="1">
      <c r="A19" s="15">
        <v>14</v>
      </c>
      <c r="B19" s="18" t="s">
        <v>39</v>
      </c>
      <c r="C19" s="19" t="s">
        <v>40</v>
      </c>
      <c r="D19" s="18" t="s">
        <v>12</v>
      </c>
      <c r="E19" s="13" t="s">
        <v>13</v>
      </c>
      <c r="F19" s="13" t="s">
        <v>13</v>
      </c>
      <c r="G19" s="13" t="s">
        <v>13</v>
      </c>
      <c r="H19" s="13" t="s">
        <v>13</v>
      </c>
      <c r="I19" s="13" t="s">
        <v>13</v>
      </c>
      <c r="J19" s="13" t="s">
        <v>13</v>
      </c>
      <c r="K19" s="13" t="s">
        <v>13</v>
      </c>
      <c r="L19" s="13" t="s">
        <v>13</v>
      </c>
      <c r="M19" s="35">
        <f t="shared" si="0"/>
        <v>8</v>
      </c>
      <c r="N19" s="35">
        <f t="shared" si="1"/>
        <v>8</v>
      </c>
      <c r="O19" s="35">
        <f t="shared" si="2"/>
        <v>0</v>
      </c>
    </row>
    <row r="20" spans="1:15" ht="27" customHeight="1">
      <c r="A20" s="15">
        <v>15</v>
      </c>
      <c r="B20" s="16" t="s">
        <v>41</v>
      </c>
      <c r="C20" s="17" t="s">
        <v>42</v>
      </c>
      <c r="D20" s="16" t="s">
        <v>12</v>
      </c>
      <c r="E20" s="13" t="s">
        <v>13</v>
      </c>
      <c r="F20" s="13" t="s">
        <v>13</v>
      </c>
      <c r="G20" s="13" t="s">
        <v>13</v>
      </c>
      <c r="H20" s="13" t="s">
        <v>13</v>
      </c>
      <c r="I20" s="13" t="s">
        <v>13</v>
      </c>
      <c r="J20" s="13" t="s">
        <v>30</v>
      </c>
      <c r="K20" s="13" t="s">
        <v>13</v>
      </c>
      <c r="L20" s="13" t="s">
        <v>13</v>
      </c>
      <c r="M20" s="35">
        <f t="shared" si="0"/>
        <v>8</v>
      </c>
      <c r="N20" s="35">
        <f t="shared" si="1"/>
        <v>7</v>
      </c>
      <c r="O20" s="35">
        <f t="shared" si="2"/>
        <v>1</v>
      </c>
    </row>
    <row r="21" spans="1:15" ht="27" customHeight="1">
      <c r="A21" s="15">
        <v>16</v>
      </c>
      <c r="B21" s="16" t="s">
        <v>43</v>
      </c>
      <c r="C21" s="17" t="s">
        <v>44</v>
      </c>
      <c r="D21" s="16" t="s">
        <v>12</v>
      </c>
      <c r="E21" s="13" t="s">
        <v>13</v>
      </c>
      <c r="F21" s="13" t="s">
        <v>13</v>
      </c>
      <c r="G21" s="13" t="s">
        <v>13</v>
      </c>
      <c r="H21" s="13" t="s">
        <v>13</v>
      </c>
      <c r="I21" s="13" t="s">
        <v>13</v>
      </c>
      <c r="J21" s="13" t="s">
        <v>13</v>
      </c>
      <c r="K21" s="13" t="s">
        <v>13</v>
      </c>
      <c r="L21" s="13" t="s">
        <v>13</v>
      </c>
      <c r="M21" s="35">
        <f t="shared" si="0"/>
        <v>8</v>
      </c>
      <c r="N21" s="35">
        <f t="shared" si="1"/>
        <v>8</v>
      </c>
      <c r="O21" s="35">
        <f t="shared" si="2"/>
        <v>0</v>
      </c>
    </row>
    <row r="22" spans="1:15" ht="27" customHeight="1">
      <c r="A22" s="15">
        <v>17</v>
      </c>
      <c r="B22" s="16" t="s">
        <v>45</v>
      </c>
      <c r="C22" s="17" t="s">
        <v>46</v>
      </c>
      <c r="D22" s="16" t="s">
        <v>12</v>
      </c>
      <c r="E22" s="13" t="s">
        <v>13</v>
      </c>
      <c r="F22" s="13" t="s">
        <v>13</v>
      </c>
      <c r="G22" s="13" t="s">
        <v>13</v>
      </c>
      <c r="H22" s="13" t="s">
        <v>13</v>
      </c>
      <c r="I22" s="13" t="s">
        <v>13</v>
      </c>
      <c r="J22" s="13" t="s">
        <v>13</v>
      </c>
      <c r="K22" s="13" t="s">
        <v>30</v>
      </c>
      <c r="L22" s="13" t="s">
        <v>13</v>
      </c>
      <c r="M22" s="35">
        <f t="shared" si="0"/>
        <v>8</v>
      </c>
      <c r="N22" s="35">
        <f t="shared" si="1"/>
        <v>7</v>
      </c>
      <c r="O22" s="35">
        <f t="shared" si="2"/>
        <v>1</v>
      </c>
    </row>
    <row r="23" spans="1:15" ht="23.25" customHeight="1">
      <c r="A23" s="15">
        <v>18</v>
      </c>
      <c r="B23" s="16" t="s">
        <v>47</v>
      </c>
      <c r="C23" s="17" t="s">
        <v>48</v>
      </c>
      <c r="D23" s="16" t="s">
        <v>12</v>
      </c>
      <c r="E23" s="13" t="s">
        <v>13</v>
      </c>
      <c r="F23" s="13" t="s">
        <v>13</v>
      </c>
      <c r="G23" s="13" t="s">
        <v>13</v>
      </c>
      <c r="H23" s="13" t="s">
        <v>13</v>
      </c>
      <c r="I23" s="13" t="s">
        <v>13</v>
      </c>
      <c r="J23" s="13" t="s">
        <v>13</v>
      </c>
      <c r="K23" s="13" t="s">
        <v>13</v>
      </c>
      <c r="L23" s="13" t="s">
        <v>13</v>
      </c>
      <c r="M23" s="35">
        <f t="shared" si="0"/>
        <v>8</v>
      </c>
      <c r="N23" s="35">
        <f t="shared" si="1"/>
        <v>8</v>
      </c>
      <c r="O23" s="35">
        <f t="shared" si="2"/>
        <v>0</v>
      </c>
    </row>
    <row r="24" spans="1:15" ht="23.25" customHeight="1">
      <c r="A24" s="15">
        <v>19</v>
      </c>
      <c r="B24" s="16" t="s">
        <v>49</v>
      </c>
      <c r="C24" s="17" t="s">
        <v>50</v>
      </c>
      <c r="D24" s="16" t="s">
        <v>12</v>
      </c>
      <c r="E24" s="13" t="s">
        <v>13</v>
      </c>
      <c r="F24" s="13" t="s">
        <v>13</v>
      </c>
      <c r="G24" s="13" t="s">
        <v>13</v>
      </c>
      <c r="H24" s="13" t="s">
        <v>13</v>
      </c>
      <c r="I24" s="13" t="s">
        <v>13</v>
      </c>
      <c r="J24" s="13" t="s">
        <v>13</v>
      </c>
      <c r="K24" s="13" t="s">
        <v>13</v>
      </c>
      <c r="L24" s="13" t="s">
        <v>13</v>
      </c>
      <c r="M24" s="35">
        <f t="shared" si="0"/>
        <v>8</v>
      </c>
      <c r="N24" s="35">
        <f t="shared" si="1"/>
        <v>8</v>
      </c>
      <c r="O24" s="35">
        <f t="shared" si="2"/>
        <v>0</v>
      </c>
    </row>
    <row r="25" spans="1:15" ht="23.25" customHeight="1">
      <c r="A25" s="15">
        <v>20</v>
      </c>
      <c r="B25" s="16" t="s">
        <v>51</v>
      </c>
      <c r="C25" s="17" t="s">
        <v>52</v>
      </c>
      <c r="D25" s="16" t="s">
        <v>12</v>
      </c>
      <c r="E25" s="13" t="s">
        <v>13</v>
      </c>
      <c r="F25" s="13" t="s">
        <v>13</v>
      </c>
      <c r="G25" s="13" t="s">
        <v>13</v>
      </c>
      <c r="H25" s="13" t="s">
        <v>13</v>
      </c>
      <c r="I25" s="13" t="s">
        <v>13</v>
      </c>
      <c r="J25" s="13" t="s">
        <v>13</v>
      </c>
      <c r="K25" s="13" t="s">
        <v>13</v>
      </c>
      <c r="L25" s="13" t="s">
        <v>13</v>
      </c>
      <c r="M25" s="35">
        <f t="shared" si="0"/>
        <v>8</v>
      </c>
      <c r="N25" s="35">
        <f t="shared" si="1"/>
        <v>8</v>
      </c>
      <c r="O25" s="35">
        <f t="shared" si="2"/>
        <v>0</v>
      </c>
    </row>
    <row r="26" spans="1:15" ht="23.25" customHeight="1">
      <c r="A26" s="15">
        <v>21</v>
      </c>
      <c r="B26" s="20" t="s">
        <v>53</v>
      </c>
      <c r="C26" s="21" t="s">
        <v>54</v>
      </c>
      <c r="D26" s="20" t="s">
        <v>12</v>
      </c>
      <c r="E26" s="13" t="s">
        <v>30</v>
      </c>
      <c r="F26" s="13" t="s">
        <v>30</v>
      </c>
      <c r="G26" s="13" t="s">
        <v>30</v>
      </c>
      <c r="H26" s="13" t="s">
        <v>13</v>
      </c>
      <c r="I26" s="13" t="s">
        <v>13</v>
      </c>
      <c r="J26" s="13" t="s">
        <v>13</v>
      </c>
      <c r="K26" s="13" t="s">
        <v>13</v>
      </c>
      <c r="L26" s="13" t="s">
        <v>13</v>
      </c>
      <c r="M26" s="35">
        <f t="shared" si="0"/>
        <v>8</v>
      </c>
      <c r="N26" s="35">
        <f t="shared" si="1"/>
        <v>5</v>
      </c>
      <c r="O26" s="35">
        <f t="shared" si="2"/>
        <v>3</v>
      </c>
    </row>
    <row r="27" spans="1:15" ht="23.25" customHeight="1">
      <c r="A27" s="15">
        <v>22</v>
      </c>
      <c r="B27" s="20" t="s">
        <v>55</v>
      </c>
      <c r="C27" s="21" t="s">
        <v>56</v>
      </c>
      <c r="D27" s="20" t="s">
        <v>12</v>
      </c>
      <c r="E27" s="13" t="s">
        <v>13</v>
      </c>
      <c r="F27" s="13" t="s">
        <v>13</v>
      </c>
      <c r="G27" s="13" t="s">
        <v>13</v>
      </c>
      <c r="H27" s="13" t="s">
        <v>13</v>
      </c>
      <c r="I27" s="13" t="s">
        <v>13</v>
      </c>
      <c r="J27" s="13" t="s">
        <v>13</v>
      </c>
      <c r="K27" s="13" t="s">
        <v>13</v>
      </c>
      <c r="L27" s="13" t="s">
        <v>13</v>
      </c>
      <c r="M27" s="35">
        <f t="shared" si="0"/>
        <v>8</v>
      </c>
      <c r="N27" s="35">
        <f t="shared" si="1"/>
        <v>8</v>
      </c>
      <c r="O27" s="35">
        <f t="shared" si="2"/>
        <v>0</v>
      </c>
    </row>
    <row r="28" spans="1:15" ht="23.25" customHeight="1">
      <c r="A28" s="15">
        <v>23</v>
      </c>
      <c r="B28" s="20" t="s">
        <v>57</v>
      </c>
      <c r="C28" s="21" t="s">
        <v>58</v>
      </c>
      <c r="D28" s="20" t="s">
        <v>12</v>
      </c>
      <c r="E28" s="13" t="s">
        <v>13</v>
      </c>
      <c r="F28" s="13" t="s">
        <v>13</v>
      </c>
      <c r="G28" s="13" t="s">
        <v>13</v>
      </c>
      <c r="H28" s="13" t="s">
        <v>13</v>
      </c>
      <c r="I28" s="13" t="s">
        <v>13</v>
      </c>
      <c r="J28" s="13" t="s">
        <v>13</v>
      </c>
      <c r="K28" s="13" t="s">
        <v>13</v>
      </c>
      <c r="L28" s="13" t="s">
        <v>13</v>
      </c>
      <c r="M28" s="35">
        <f t="shared" si="0"/>
        <v>8</v>
      </c>
      <c r="N28" s="35">
        <f t="shared" si="1"/>
        <v>8</v>
      </c>
      <c r="O28" s="35">
        <f t="shared" si="2"/>
        <v>0</v>
      </c>
    </row>
    <row r="29" spans="1:15" ht="23.25" customHeight="1">
      <c r="A29" s="15">
        <v>24</v>
      </c>
      <c r="B29" s="20" t="s">
        <v>59</v>
      </c>
      <c r="C29" s="21" t="s">
        <v>60</v>
      </c>
      <c r="D29" s="20" t="s">
        <v>12</v>
      </c>
      <c r="E29" s="13" t="s">
        <v>13</v>
      </c>
      <c r="F29" s="13" t="s">
        <v>13</v>
      </c>
      <c r="G29" s="13" t="s">
        <v>13</v>
      </c>
      <c r="H29" s="13" t="s">
        <v>13</v>
      </c>
      <c r="I29" s="13" t="s">
        <v>13</v>
      </c>
      <c r="J29" s="13" t="s">
        <v>13</v>
      </c>
      <c r="K29" s="13" t="s">
        <v>30</v>
      </c>
      <c r="L29" s="13" t="s">
        <v>13</v>
      </c>
      <c r="M29" s="35">
        <f t="shared" si="0"/>
        <v>8</v>
      </c>
      <c r="N29" s="35">
        <f t="shared" si="1"/>
        <v>7</v>
      </c>
      <c r="O29" s="35">
        <f t="shared" si="2"/>
        <v>1</v>
      </c>
    </row>
    <row r="30" spans="1:15" ht="23.25" customHeight="1">
      <c r="A30" s="15">
        <v>25</v>
      </c>
      <c r="B30" s="20" t="s">
        <v>61</v>
      </c>
      <c r="C30" s="21" t="s">
        <v>62</v>
      </c>
      <c r="D30" s="20" t="s">
        <v>12</v>
      </c>
      <c r="E30" s="13" t="s">
        <v>13</v>
      </c>
      <c r="F30" s="13" t="s">
        <v>13</v>
      </c>
      <c r="G30" s="13" t="s">
        <v>13</v>
      </c>
      <c r="H30" s="13" t="s">
        <v>13</v>
      </c>
      <c r="I30" s="13" t="s">
        <v>13</v>
      </c>
      <c r="J30" s="13" t="s">
        <v>13</v>
      </c>
      <c r="K30" s="13" t="s">
        <v>13</v>
      </c>
      <c r="L30" s="13" t="s">
        <v>13</v>
      </c>
      <c r="M30" s="35">
        <f t="shared" si="0"/>
        <v>8</v>
      </c>
      <c r="N30" s="35">
        <f t="shared" si="1"/>
        <v>8</v>
      </c>
      <c r="O30" s="35">
        <f t="shared" si="2"/>
        <v>0</v>
      </c>
    </row>
    <row r="31" spans="1:15" ht="23.25" customHeight="1">
      <c r="A31" s="15">
        <v>26</v>
      </c>
      <c r="B31" s="20" t="s">
        <v>63</v>
      </c>
      <c r="C31" s="21" t="s">
        <v>64</v>
      </c>
      <c r="D31" s="20" t="s">
        <v>12</v>
      </c>
      <c r="E31" s="13" t="s">
        <v>13</v>
      </c>
      <c r="F31" s="13" t="s">
        <v>13</v>
      </c>
      <c r="G31" s="13" t="s">
        <v>13</v>
      </c>
      <c r="H31" s="13" t="s">
        <v>13</v>
      </c>
      <c r="I31" s="13" t="s">
        <v>13</v>
      </c>
      <c r="J31" s="13" t="s">
        <v>13</v>
      </c>
      <c r="K31" s="13" t="s">
        <v>13</v>
      </c>
      <c r="L31" s="13" t="s">
        <v>13</v>
      </c>
      <c r="M31" s="35">
        <f t="shared" si="0"/>
        <v>8</v>
      </c>
      <c r="N31" s="35">
        <f t="shared" si="1"/>
        <v>8</v>
      </c>
      <c r="O31" s="35">
        <f t="shared" si="2"/>
        <v>0</v>
      </c>
    </row>
    <row r="32" spans="1:15" ht="23.25" customHeight="1">
      <c r="A32" s="15">
        <v>27</v>
      </c>
      <c r="B32" s="20" t="s">
        <v>65</v>
      </c>
      <c r="C32" s="21" t="s">
        <v>66</v>
      </c>
      <c r="D32" s="20" t="s">
        <v>12</v>
      </c>
      <c r="E32" s="13" t="s">
        <v>13</v>
      </c>
      <c r="F32" s="13" t="s">
        <v>13</v>
      </c>
      <c r="G32" s="13" t="s">
        <v>13</v>
      </c>
      <c r="H32" s="13" t="s">
        <v>13</v>
      </c>
      <c r="I32" s="13" t="s">
        <v>13</v>
      </c>
      <c r="J32" s="13" t="s">
        <v>13</v>
      </c>
      <c r="K32" s="13" t="s">
        <v>13</v>
      </c>
      <c r="L32" s="13" t="s">
        <v>13</v>
      </c>
      <c r="M32" s="35">
        <f t="shared" si="0"/>
        <v>8</v>
      </c>
      <c r="N32" s="35">
        <f t="shared" si="1"/>
        <v>8</v>
      </c>
      <c r="O32" s="35">
        <f t="shared" si="2"/>
        <v>0</v>
      </c>
    </row>
    <row r="33" spans="1:15" ht="23.25" customHeight="1">
      <c r="A33" s="15">
        <v>28</v>
      </c>
      <c r="B33" s="20" t="s">
        <v>67</v>
      </c>
      <c r="C33" s="21" t="s">
        <v>68</v>
      </c>
      <c r="D33" s="20" t="s">
        <v>12</v>
      </c>
      <c r="E33" s="13" t="s">
        <v>13</v>
      </c>
      <c r="F33" s="13" t="s">
        <v>13</v>
      </c>
      <c r="G33" s="13" t="s">
        <v>13</v>
      </c>
      <c r="H33" s="13" t="s">
        <v>13</v>
      </c>
      <c r="I33" s="13" t="s">
        <v>13</v>
      </c>
      <c r="J33" s="13" t="s">
        <v>13</v>
      </c>
      <c r="K33" s="13" t="s">
        <v>13</v>
      </c>
      <c r="L33" s="13" t="s">
        <v>13</v>
      </c>
      <c r="M33" s="35">
        <f t="shared" si="0"/>
        <v>8</v>
      </c>
      <c r="N33" s="35">
        <f t="shared" si="1"/>
        <v>8</v>
      </c>
      <c r="O33" s="35">
        <f t="shared" si="2"/>
        <v>0</v>
      </c>
    </row>
    <row r="34" spans="1:15" ht="23.25" customHeight="1">
      <c r="A34" s="15">
        <v>29</v>
      </c>
      <c r="B34" s="20" t="s">
        <v>69</v>
      </c>
      <c r="C34" s="21" t="s">
        <v>70</v>
      </c>
      <c r="D34" s="20" t="s">
        <v>12</v>
      </c>
      <c r="E34" s="13" t="s">
        <v>13</v>
      </c>
      <c r="F34" s="13" t="s">
        <v>13</v>
      </c>
      <c r="G34" s="13" t="s">
        <v>13</v>
      </c>
      <c r="H34" s="13" t="s">
        <v>13</v>
      </c>
      <c r="I34" s="13" t="s">
        <v>13</v>
      </c>
      <c r="J34" s="13" t="s">
        <v>13</v>
      </c>
      <c r="K34" s="13" t="s">
        <v>13</v>
      </c>
      <c r="L34" s="13" t="s">
        <v>13</v>
      </c>
      <c r="M34" s="35">
        <f t="shared" si="0"/>
        <v>8</v>
      </c>
      <c r="N34" s="35">
        <f t="shared" si="1"/>
        <v>8</v>
      </c>
      <c r="O34" s="35">
        <f t="shared" si="2"/>
        <v>0</v>
      </c>
    </row>
    <row r="35" spans="1:15" ht="23.25" customHeight="1">
      <c r="A35" s="15">
        <v>30</v>
      </c>
      <c r="B35" s="20" t="s">
        <v>71</v>
      </c>
      <c r="C35" s="21" t="s">
        <v>72</v>
      </c>
      <c r="D35" s="20" t="s">
        <v>12</v>
      </c>
      <c r="E35" s="13" t="s">
        <v>13</v>
      </c>
      <c r="F35" s="13" t="s">
        <v>13</v>
      </c>
      <c r="G35" s="13" t="s">
        <v>13</v>
      </c>
      <c r="H35" s="13" t="s">
        <v>13</v>
      </c>
      <c r="I35" s="13" t="s">
        <v>13</v>
      </c>
      <c r="J35" s="13" t="s">
        <v>13</v>
      </c>
      <c r="K35" s="13" t="s">
        <v>13</v>
      </c>
      <c r="L35" s="13" t="s">
        <v>13</v>
      </c>
      <c r="M35" s="35">
        <f t="shared" si="0"/>
        <v>8</v>
      </c>
      <c r="N35" s="35">
        <f t="shared" si="1"/>
        <v>8</v>
      </c>
      <c r="O35" s="35">
        <f t="shared" si="2"/>
        <v>0</v>
      </c>
    </row>
    <row r="36" spans="1:15" ht="23.25" customHeight="1">
      <c r="A36" s="15">
        <v>31</v>
      </c>
      <c r="B36" s="20" t="s">
        <v>73</v>
      </c>
      <c r="C36" s="21" t="s">
        <v>74</v>
      </c>
      <c r="D36" s="20" t="s">
        <v>12</v>
      </c>
      <c r="E36" s="13" t="s">
        <v>13</v>
      </c>
      <c r="F36" s="13" t="s">
        <v>13</v>
      </c>
      <c r="G36" s="13" t="s">
        <v>13</v>
      </c>
      <c r="H36" s="13" t="s">
        <v>13</v>
      </c>
      <c r="I36" s="13" t="s">
        <v>13</v>
      </c>
      <c r="J36" s="13" t="s">
        <v>13</v>
      </c>
      <c r="K36" s="13" t="s">
        <v>30</v>
      </c>
      <c r="L36" s="13" t="s">
        <v>13</v>
      </c>
      <c r="M36" s="35">
        <f t="shared" si="0"/>
        <v>8</v>
      </c>
      <c r="N36" s="35">
        <f t="shared" si="1"/>
        <v>7</v>
      </c>
      <c r="O36" s="35">
        <f t="shared" si="2"/>
        <v>1</v>
      </c>
    </row>
    <row r="37" spans="1:15" ht="23.25" customHeight="1">
      <c r="A37" s="15">
        <v>32</v>
      </c>
      <c r="B37" s="20" t="s">
        <v>75</v>
      </c>
      <c r="C37" s="21" t="s">
        <v>76</v>
      </c>
      <c r="D37" s="20" t="s">
        <v>12</v>
      </c>
      <c r="E37" s="13" t="s">
        <v>13</v>
      </c>
      <c r="F37" s="13" t="s">
        <v>13</v>
      </c>
      <c r="G37" s="13" t="s">
        <v>13</v>
      </c>
      <c r="H37" s="13" t="s">
        <v>13</v>
      </c>
      <c r="I37" s="13" t="s">
        <v>13</v>
      </c>
      <c r="J37" s="13" t="s">
        <v>13</v>
      </c>
      <c r="K37" s="13" t="s">
        <v>13</v>
      </c>
      <c r="L37" s="13" t="s">
        <v>13</v>
      </c>
      <c r="M37" s="35">
        <f t="shared" si="0"/>
        <v>8</v>
      </c>
      <c r="N37" s="35">
        <f t="shared" si="1"/>
        <v>8</v>
      </c>
      <c r="O37" s="35">
        <f t="shared" si="2"/>
        <v>0</v>
      </c>
    </row>
    <row r="38" spans="1:15" ht="23.25" customHeight="1">
      <c r="A38" s="15">
        <v>33</v>
      </c>
      <c r="B38" s="20" t="s">
        <v>77</v>
      </c>
      <c r="C38" s="21" t="s">
        <v>78</v>
      </c>
      <c r="D38" s="20" t="s">
        <v>12</v>
      </c>
      <c r="E38" s="13" t="s">
        <v>13</v>
      </c>
      <c r="F38" s="13" t="s">
        <v>13</v>
      </c>
      <c r="G38" s="13" t="s">
        <v>13</v>
      </c>
      <c r="H38" s="13" t="s">
        <v>13</v>
      </c>
      <c r="I38" s="13" t="s">
        <v>13</v>
      </c>
      <c r="J38" s="13" t="s">
        <v>13</v>
      </c>
      <c r="K38" s="13" t="s">
        <v>13</v>
      </c>
      <c r="L38" s="13" t="s">
        <v>13</v>
      </c>
      <c r="M38" s="35">
        <f t="shared" si="0"/>
        <v>8</v>
      </c>
      <c r="N38" s="35">
        <f t="shared" si="1"/>
        <v>8</v>
      </c>
      <c r="O38" s="35">
        <f t="shared" si="2"/>
        <v>0</v>
      </c>
    </row>
    <row r="39" spans="1:15" ht="23.25" customHeight="1">
      <c r="A39" s="15">
        <v>34</v>
      </c>
      <c r="B39" s="20" t="s">
        <v>79</v>
      </c>
      <c r="C39" s="21" t="s">
        <v>80</v>
      </c>
      <c r="D39" s="20" t="s">
        <v>12</v>
      </c>
      <c r="E39" s="13" t="s">
        <v>13</v>
      </c>
      <c r="F39" s="13" t="s">
        <v>13</v>
      </c>
      <c r="G39" s="13" t="s">
        <v>13</v>
      </c>
      <c r="H39" s="13" t="s">
        <v>13</v>
      </c>
      <c r="I39" s="13" t="s">
        <v>13</v>
      </c>
      <c r="J39" s="13" t="s">
        <v>13</v>
      </c>
      <c r="K39" s="13" t="s">
        <v>30</v>
      </c>
      <c r="L39" s="13" t="s">
        <v>13</v>
      </c>
      <c r="M39" s="35">
        <f t="shared" si="0"/>
        <v>8</v>
      </c>
      <c r="N39" s="35">
        <f t="shared" si="1"/>
        <v>7</v>
      </c>
      <c r="O39" s="35">
        <f t="shared" si="2"/>
        <v>1</v>
      </c>
    </row>
    <row r="40" spans="1:15" ht="23.25" customHeight="1">
      <c r="A40" s="15">
        <v>35</v>
      </c>
      <c r="B40" s="20" t="s">
        <v>81</v>
      </c>
      <c r="C40" s="21" t="s">
        <v>82</v>
      </c>
      <c r="D40" s="20" t="s">
        <v>12</v>
      </c>
      <c r="E40" s="13" t="s">
        <v>13</v>
      </c>
      <c r="F40" s="13" t="s">
        <v>13</v>
      </c>
      <c r="G40" s="13" t="s">
        <v>13</v>
      </c>
      <c r="H40" s="13" t="s">
        <v>13</v>
      </c>
      <c r="I40" s="13" t="s">
        <v>13</v>
      </c>
      <c r="J40" s="13" t="s">
        <v>13</v>
      </c>
      <c r="K40" s="13" t="s">
        <v>13</v>
      </c>
      <c r="L40" s="13" t="s">
        <v>13</v>
      </c>
      <c r="M40" s="35">
        <f t="shared" si="0"/>
        <v>8</v>
      </c>
      <c r="N40" s="35">
        <f t="shared" si="1"/>
        <v>8</v>
      </c>
      <c r="O40" s="35">
        <f t="shared" si="2"/>
        <v>0</v>
      </c>
    </row>
    <row r="41" spans="1:15" ht="23.25" customHeight="1">
      <c r="A41" s="15">
        <v>36</v>
      </c>
      <c r="B41" s="20" t="s">
        <v>83</v>
      </c>
      <c r="C41" s="21" t="s">
        <v>84</v>
      </c>
      <c r="D41" s="20" t="s">
        <v>12</v>
      </c>
      <c r="E41" s="13" t="s">
        <v>13</v>
      </c>
      <c r="F41" s="13" t="s">
        <v>30</v>
      </c>
      <c r="G41" s="13" t="s">
        <v>30</v>
      </c>
      <c r="H41" s="13" t="s">
        <v>13</v>
      </c>
      <c r="I41" s="13" t="s">
        <v>13</v>
      </c>
      <c r="J41" s="13" t="s">
        <v>13</v>
      </c>
      <c r="K41" s="13" t="s">
        <v>13</v>
      </c>
      <c r="L41" s="13" t="s">
        <v>13</v>
      </c>
      <c r="M41" s="35">
        <f t="shared" si="0"/>
        <v>8</v>
      </c>
      <c r="N41" s="35">
        <f t="shared" si="1"/>
        <v>6</v>
      </c>
      <c r="O41" s="35">
        <f t="shared" si="2"/>
        <v>2</v>
      </c>
    </row>
    <row r="42" spans="1:15" ht="23.25" customHeight="1">
      <c r="A42" s="15">
        <v>37</v>
      </c>
      <c r="B42" s="20" t="s">
        <v>85</v>
      </c>
      <c r="C42" s="21" t="s">
        <v>86</v>
      </c>
      <c r="D42" s="20" t="s">
        <v>12</v>
      </c>
      <c r="E42" s="13" t="s">
        <v>13</v>
      </c>
      <c r="F42" s="13" t="s">
        <v>13</v>
      </c>
      <c r="G42" s="13" t="s">
        <v>13</v>
      </c>
      <c r="H42" s="13" t="s">
        <v>13</v>
      </c>
      <c r="I42" s="13" t="s">
        <v>13</v>
      </c>
      <c r="J42" s="13" t="s">
        <v>13</v>
      </c>
      <c r="K42" s="13" t="s">
        <v>13</v>
      </c>
      <c r="L42" s="13" t="s">
        <v>13</v>
      </c>
      <c r="M42" s="35">
        <f t="shared" si="0"/>
        <v>8</v>
      </c>
      <c r="N42" s="35">
        <f t="shared" si="1"/>
        <v>8</v>
      </c>
      <c r="O42" s="35">
        <f t="shared" si="2"/>
        <v>0</v>
      </c>
    </row>
    <row r="43" spans="1:15" ht="23.25" customHeight="1">
      <c r="A43" s="15">
        <v>38</v>
      </c>
      <c r="B43" s="20" t="s">
        <v>87</v>
      </c>
      <c r="C43" s="21" t="s">
        <v>88</v>
      </c>
      <c r="D43" s="20" t="s">
        <v>12</v>
      </c>
      <c r="E43" s="13" t="s">
        <v>13</v>
      </c>
      <c r="F43" s="13" t="s">
        <v>30</v>
      </c>
      <c r="G43" s="13" t="s">
        <v>30</v>
      </c>
      <c r="H43" s="13" t="s">
        <v>13</v>
      </c>
      <c r="I43" s="13" t="s">
        <v>13</v>
      </c>
      <c r="J43" s="13" t="s">
        <v>13</v>
      </c>
      <c r="K43" s="13" t="s">
        <v>13</v>
      </c>
      <c r="L43" s="13" t="s">
        <v>13</v>
      </c>
      <c r="M43" s="35">
        <f t="shared" si="0"/>
        <v>8</v>
      </c>
      <c r="N43" s="35">
        <f t="shared" si="1"/>
        <v>6</v>
      </c>
      <c r="O43" s="35">
        <f t="shared" si="2"/>
        <v>2</v>
      </c>
    </row>
    <row r="44" spans="1:15" ht="23.25" customHeight="1">
      <c r="A44" s="15">
        <v>39</v>
      </c>
      <c r="B44" s="16" t="s">
        <v>89</v>
      </c>
      <c r="C44" s="17" t="s">
        <v>90</v>
      </c>
      <c r="D44" s="16" t="s">
        <v>12</v>
      </c>
      <c r="E44" s="13" t="s">
        <v>13</v>
      </c>
      <c r="F44" s="13" t="s">
        <v>13</v>
      </c>
      <c r="G44" s="13" t="s">
        <v>13</v>
      </c>
      <c r="H44" s="13" t="s">
        <v>13</v>
      </c>
      <c r="I44" s="13" t="s">
        <v>13</v>
      </c>
      <c r="J44" s="13" t="s">
        <v>13</v>
      </c>
      <c r="K44" s="13" t="s">
        <v>13</v>
      </c>
      <c r="L44" s="13" t="s">
        <v>13</v>
      </c>
      <c r="M44" s="35">
        <f t="shared" si="0"/>
        <v>8</v>
      </c>
      <c r="N44" s="35">
        <f t="shared" si="1"/>
        <v>8</v>
      </c>
      <c r="O44" s="35">
        <f t="shared" si="2"/>
        <v>0</v>
      </c>
    </row>
    <row r="45" spans="1:15" ht="23.25" customHeight="1">
      <c r="A45" s="15">
        <v>40</v>
      </c>
      <c r="B45" s="16" t="s">
        <v>91</v>
      </c>
      <c r="C45" s="17" t="s">
        <v>92</v>
      </c>
      <c r="D45" s="16" t="s">
        <v>12</v>
      </c>
      <c r="E45" s="13" t="s">
        <v>13</v>
      </c>
      <c r="F45" s="13" t="s">
        <v>13</v>
      </c>
      <c r="G45" s="13" t="s">
        <v>13</v>
      </c>
      <c r="H45" s="13" t="s">
        <v>30</v>
      </c>
      <c r="I45" s="13" t="s">
        <v>13</v>
      </c>
      <c r="J45" s="13" t="s">
        <v>13</v>
      </c>
      <c r="K45" s="13" t="s">
        <v>13</v>
      </c>
      <c r="L45" s="13" t="s">
        <v>13</v>
      </c>
      <c r="M45" s="35">
        <f t="shared" si="0"/>
        <v>8</v>
      </c>
      <c r="N45" s="35">
        <f t="shared" si="1"/>
        <v>7</v>
      </c>
      <c r="O45" s="35">
        <f t="shared" si="2"/>
        <v>1</v>
      </c>
    </row>
    <row r="46" spans="1:15" ht="23.25" customHeight="1">
      <c r="A46" s="15">
        <v>41</v>
      </c>
      <c r="B46" s="22" t="s">
        <v>93</v>
      </c>
      <c r="C46" s="21" t="s">
        <v>94</v>
      </c>
      <c r="D46" s="20" t="s">
        <v>12</v>
      </c>
      <c r="E46" s="13" t="s">
        <v>13</v>
      </c>
      <c r="F46" s="13" t="s">
        <v>13</v>
      </c>
      <c r="G46" s="13" t="s">
        <v>13</v>
      </c>
      <c r="H46" s="13" t="s">
        <v>13</v>
      </c>
      <c r="I46" s="13" t="s">
        <v>13</v>
      </c>
      <c r="J46" s="13" t="s">
        <v>13</v>
      </c>
      <c r="K46" s="13" t="s">
        <v>13</v>
      </c>
      <c r="L46" s="13" t="s">
        <v>13</v>
      </c>
      <c r="M46" s="35">
        <f t="shared" si="0"/>
        <v>8</v>
      </c>
      <c r="N46" s="35">
        <f t="shared" si="1"/>
        <v>8</v>
      </c>
      <c r="O46" s="35">
        <f t="shared" si="2"/>
        <v>0</v>
      </c>
    </row>
    <row r="47" spans="1:15" ht="23.25" customHeight="1">
      <c r="A47" s="5"/>
      <c r="B47" s="5"/>
      <c r="C47" s="5"/>
      <c r="D47" s="5"/>
    </row>
    <row r="48" spans="1:15" ht="23.25" customHeight="1">
      <c r="A48" s="5"/>
      <c r="B48" s="5"/>
      <c r="C48" s="5"/>
      <c r="D48" s="5"/>
    </row>
    <row r="49" spans="3:3" ht="23.25" customHeight="1">
      <c r="C49" s="45"/>
    </row>
    <row r="50" spans="3:3" ht="23.25" customHeight="1">
      <c r="C50" s="45"/>
    </row>
    <row r="51" spans="3:3" ht="23.25" customHeight="1">
      <c r="C51" s="45"/>
    </row>
    <row r="52" spans="3:3" ht="23.25" customHeight="1">
      <c r="C52" s="45"/>
    </row>
  </sheetData>
  <mergeCells count="9">
    <mergeCell ref="A1:L1"/>
    <mergeCell ref="A2:L2"/>
    <mergeCell ref="A3:D3"/>
    <mergeCell ref="E3:L3"/>
    <mergeCell ref="E4:L4"/>
    <mergeCell ref="A4:A5"/>
    <mergeCell ref="B4:B5"/>
    <mergeCell ref="C4:C5"/>
    <mergeCell ref="D4:D5"/>
  </mergeCells>
  <conditionalFormatting sqref="E6:L46">
    <cfRule type="containsText" dxfId="9" priority="1" operator="containsText" text="A">
      <formula>NOT(ISERROR(SEARCH("A",E6)))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pane ySplit="5" topLeftCell="A17" activePane="bottomLeft" state="frozen"/>
      <selection pane="bottomLeft" activeCell="H19" sqref="H19:I19"/>
    </sheetView>
  </sheetViews>
  <sheetFormatPr defaultColWidth="9.140625" defaultRowHeight="23.25" customHeight="1"/>
  <cols>
    <col min="1" max="1" width="5.140625" style="30" customWidth="1"/>
    <col min="2" max="2" width="11.5703125" style="1" customWidth="1"/>
    <col min="3" max="3" width="37" style="2" customWidth="1"/>
    <col min="4" max="4" width="7" style="30" customWidth="1"/>
    <col min="5" max="11" width="5" style="5" customWidth="1"/>
    <col min="12" max="14" width="9.140625" style="30"/>
    <col min="15" max="16384" width="9.140625" style="5"/>
  </cols>
  <sheetData>
    <row r="1" spans="1:14" ht="18.7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33"/>
    </row>
    <row r="2" spans="1:14" ht="15.75">
      <c r="A2" s="65" t="s">
        <v>95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33"/>
    </row>
    <row r="3" spans="1:14" s="1" customFormat="1" ht="15.75">
      <c r="A3" s="66" t="s">
        <v>2</v>
      </c>
      <c r="B3" s="55"/>
      <c r="C3" s="55"/>
      <c r="D3" s="55"/>
      <c r="E3" s="67" t="s">
        <v>100</v>
      </c>
      <c r="F3" s="56"/>
      <c r="G3" s="56"/>
      <c r="H3" s="56"/>
      <c r="I3" s="56"/>
      <c r="J3" s="56"/>
      <c r="K3" s="56"/>
      <c r="L3" s="33"/>
      <c r="M3" s="30"/>
      <c r="N3" s="30"/>
    </row>
    <row r="4" spans="1:14" s="1" customFormat="1" ht="15">
      <c r="A4" s="59" t="s">
        <v>3</v>
      </c>
      <c r="B4" s="59" t="s">
        <v>4</v>
      </c>
      <c r="C4" s="59" t="s">
        <v>5</v>
      </c>
      <c r="D4" s="62" t="s">
        <v>6</v>
      </c>
      <c r="E4" s="63" t="s">
        <v>97</v>
      </c>
      <c r="F4" s="57"/>
      <c r="G4" s="57"/>
      <c r="H4" s="57"/>
      <c r="I4" s="57"/>
      <c r="J4" s="57"/>
      <c r="K4" s="57"/>
      <c r="L4" s="33"/>
      <c r="M4" s="30"/>
      <c r="N4" s="30"/>
    </row>
    <row r="5" spans="1:14" s="1" customFormat="1" ht="27" customHeight="1">
      <c r="A5" s="59"/>
      <c r="B5" s="59"/>
      <c r="C5" s="59"/>
      <c r="D5" s="62"/>
      <c r="E5" s="26">
        <v>4</v>
      </c>
      <c r="F5" s="7">
        <v>6</v>
      </c>
      <c r="G5" s="7">
        <v>13</v>
      </c>
      <c r="H5" s="7">
        <v>20</v>
      </c>
      <c r="I5" s="7">
        <v>25</v>
      </c>
      <c r="J5" s="7">
        <v>27</v>
      </c>
      <c r="K5" s="7"/>
      <c r="L5" s="29" t="s">
        <v>7</v>
      </c>
      <c r="M5" s="6" t="s">
        <v>8</v>
      </c>
      <c r="N5" s="6" t="s">
        <v>9</v>
      </c>
    </row>
    <row r="6" spans="1:14" ht="27" customHeight="1">
      <c r="A6" s="36">
        <v>1</v>
      </c>
      <c r="B6" s="37" t="s">
        <v>10</v>
      </c>
      <c r="C6" s="37" t="s">
        <v>11</v>
      </c>
      <c r="D6" s="38" t="s">
        <v>12</v>
      </c>
      <c r="E6" s="39" t="s">
        <v>13</v>
      </c>
      <c r="F6" s="39" t="s">
        <v>30</v>
      </c>
      <c r="G6" s="39" t="s">
        <v>30</v>
      </c>
      <c r="H6" s="39" t="s">
        <v>13</v>
      </c>
      <c r="I6" s="39" t="s">
        <v>13</v>
      </c>
      <c r="J6" s="39" t="s">
        <v>13</v>
      </c>
      <c r="K6" s="31"/>
      <c r="L6" s="35">
        <f t="shared" ref="L6" si="0">COUNTIF(F6:K6,"P")+COUNTIF(F6:K6,"A")</f>
        <v>5</v>
      </c>
      <c r="M6" s="35">
        <f t="shared" ref="M6" si="1">COUNTIF(F6:K6,"P")</f>
        <v>3</v>
      </c>
      <c r="N6" s="35">
        <f t="shared" ref="N6" si="2">COUNTIF(F6:K6,"A")</f>
        <v>2</v>
      </c>
    </row>
    <row r="7" spans="1:14" ht="27" customHeight="1">
      <c r="A7" s="36">
        <v>2</v>
      </c>
      <c r="B7" s="37" t="s">
        <v>14</v>
      </c>
      <c r="C7" s="37" t="s">
        <v>15</v>
      </c>
      <c r="D7" s="38" t="s">
        <v>12</v>
      </c>
      <c r="E7" s="39" t="s">
        <v>13</v>
      </c>
      <c r="F7" s="39" t="s">
        <v>13</v>
      </c>
      <c r="G7" s="39" t="s">
        <v>13</v>
      </c>
      <c r="H7" s="39" t="s">
        <v>13</v>
      </c>
      <c r="I7" s="39" t="s">
        <v>13</v>
      </c>
      <c r="J7" s="39" t="s">
        <v>13</v>
      </c>
      <c r="K7" s="31"/>
      <c r="L7" s="35">
        <f t="shared" ref="L7:L46" si="3">COUNTIF(F7:K7,"P")+COUNTIF(F7:K7,"A")</f>
        <v>5</v>
      </c>
      <c r="M7" s="35">
        <f t="shared" ref="M7:M46" si="4">COUNTIF(F7:K7,"P")</f>
        <v>5</v>
      </c>
      <c r="N7" s="35">
        <f t="shared" ref="N7:N46" si="5">COUNTIF(F7:K7,"A")</f>
        <v>0</v>
      </c>
    </row>
    <row r="8" spans="1:14" ht="27" customHeight="1">
      <c r="A8" s="36">
        <v>3</v>
      </c>
      <c r="B8" s="37" t="s">
        <v>16</v>
      </c>
      <c r="C8" s="37" t="s">
        <v>17</v>
      </c>
      <c r="D8" s="38" t="s">
        <v>12</v>
      </c>
      <c r="E8" s="39" t="s">
        <v>13</v>
      </c>
      <c r="F8" s="39" t="s">
        <v>13</v>
      </c>
      <c r="G8" s="39" t="s">
        <v>13</v>
      </c>
      <c r="H8" s="39" t="s">
        <v>13</v>
      </c>
      <c r="I8" s="39" t="s">
        <v>13</v>
      </c>
      <c r="J8" s="39" t="s">
        <v>13</v>
      </c>
      <c r="K8" s="31"/>
      <c r="L8" s="35">
        <f t="shared" si="3"/>
        <v>5</v>
      </c>
      <c r="M8" s="35">
        <f t="shared" si="4"/>
        <v>5</v>
      </c>
      <c r="N8" s="35">
        <f t="shared" si="5"/>
        <v>0</v>
      </c>
    </row>
    <row r="9" spans="1:14" ht="27" customHeight="1">
      <c r="A9" s="36">
        <v>4</v>
      </c>
      <c r="B9" s="37" t="s">
        <v>18</v>
      </c>
      <c r="C9" s="37" t="s">
        <v>19</v>
      </c>
      <c r="D9" s="38" t="s">
        <v>12</v>
      </c>
      <c r="E9" s="39" t="s">
        <v>13</v>
      </c>
      <c r="F9" s="39" t="s">
        <v>13</v>
      </c>
      <c r="G9" s="39" t="s">
        <v>30</v>
      </c>
      <c r="H9" s="39" t="s">
        <v>13</v>
      </c>
      <c r="I9" s="39" t="s">
        <v>13</v>
      </c>
      <c r="J9" s="39" t="s">
        <v>13</v>
      </c>
      <c r="K9" s="31"/>
      <c r="L9" s="35">
        <f t="shared" si="3"/>
        <v>5</v>
      </c>
      <c r="M9" s="35">
        <f t="shared" si="4"/>
        <v>4</v>
      </c>
      <c r="N9" s="35">
        <f t="shared" si="5"/>
        <v>1</v>
      </c>
    </row>
    <row r="10" spans="1:14" ht="27" customHeight="1">
      <c r="A10" s="36">
        <v>5</v>
      </c>
      <c r="B10" s="37" t="s">
        <v>20</v>
      </c>
      <c r="C10" s="37" t="s">
        <v>21</v>
      </c>
      <c r="D10" s="38" t="s">
        <v>12</v>
      </c>
      <c r="E10" s="39" t="s">
        <v>13</v>
      </c>
      <c r="F10" s="39" t="s">
        <v>13</v>
      </c>
      <c r="G10" s="39" t="s">
        <v>13</v>
      </c>
      <c r="H10" s="39" t="s">
        <v>13</v>
      </c>
      <c r="I10" s="39" t="s">
        <v>13</v>
      </c>
      <c r="J10" s="39" t="s">
        <v>13</v>
      </c>
      <c r="K10" s="31"/>
      <c r="L10" s="35">
        <f t="shared" si="3"/>
        <v>5</v>
      </c>
      <c r="M10" s="35">
        <f t="shared" si="4"/>
        <v>5</v>
      </c>
      <c r="N10" s="35">
        <f t="shared" si="5"/>
        <v>0</v>
      </c>
    </row>
    <row r="11" spans="1:14" ht="27" customHeight="1">
      <c r="A11" s="36">
        <v>6</v>
      </c>
      <c r="B11" s="37" t="s">
        <v>22</v>
      </c>
      <c r="C11" s="37" t="s">
        <v>23</v>
      </c>
      <c r="D11" s="38" t="s">
        <v>12</v>
      </c>
      <c r="E11" s="39" t="s">
        <v>13</v>
      </c>
      <c r="F11" s="39" t="s">
        <v>30</v>
      </c>
      <c r="G11" s="39" t="s">
        <v>13</v>
      </c>
      <c r="H11" s="39" t="s">
        <v>13</v>
      </c>
      <c r="I11" s="39" t="s">
        <v>13</v>
      </c>
      <c r="J11" s="39" t="s">
        <v>13</v>
      </c>
      <c r="K11" s="31"/>
      <c r="L11" s="35">
        <f t="shared" si="3"/>
        <v>5</v>
      </c>
      <c r="M11" s="35">
        <f t="shared" si="4"/>
        <v>4</v>
      </c>
      <c r="N11" s="35">
        <f t="shared" si="5"/>
        <v>1</v>
      </c>
    </row>
    <row r="12" spans="1:14" ht="27" customHeight="1">
      <c r="A12" s="36">
        <v>7</v>
      </c>
      <c r="B12" s="37" t="s">
        <v>24</v>
      </c>
      <c r="C12" s="37" t="s">
        <v>25</v>
      </c>
      <c r="D12" s="38" t="s">
        <v>12</v>
      </c>
      <c r="E12" s="39" t="s">
        <v>13</v>
      </c>
      <c r="F12" s="39" t="s">
        <v>13</v>
      </c>
      <c r="G12" s="39" t="s">
        <v>13</v>
      </c>
      <c r="H12" s="39" t="s">
        <v>13</v>
      </c>
      <c r="I12" s="39" t="s">
        <v>13</v>
      </c>
      <c r="J12" s="39" t="s">
        <v>13</v>
      </c>
      <c r="K12" s="31"/>
      <c r="L12" s="35">
        <f t="shared" si="3"/>
        <v>5</v>
      </c>
      <c r="M12" s="35">
        <f t="shared" si="4"/>
        <v>5</v>
      </c>
      <c r="N12" s="35">
        <f t="shared" si="5"/>
        <v>0</v>
      </c>
    </row>
    <row r="13" spans="1:14" ht="27" customHeight="1">
      <c r="A13" s="36">
        <v>8</v>
      </c>
      <c r="B13" s="38" t="s">
        <v>26</v>
      </c>
      <c r="C13" s="40" t="s">
        <v>27</v>
      </c>
      <c r="D13" s="38" t="s">
        <v>12</v>
      </c>
      <c r="E13" s="39" t="s">
        <v>13</v>
      </c>
      <c r="F13" s="39" t="s">
        <v>13</v>
      </c>
      <c r="G13" s="39" t="s">
        <v>13</v>
      </c>
      <c r="H13" s="39" t="s">
        <v>13</v>
      </c>
      <c r="I13" s="39" t="s">
        <v>13</v>
      </c>
      <c r="J13" s="39" t="s">
        <v>13</v>
      </c>
      <c r="K13" s="31"/>
      <c r="L13" s="35">
        <f t="shared" si="3"/>
        <v>5</v>
      </c>
      <c r="M13" s="35">
        <f t="shared" si="4"/>
        <v>5</v>
      </c>
      <c r="N13" s="35">
        <f t="shared" si="5"/>
        <v>0</v>
      </c>
    </row>
    <row r="14" spans="1:14" ht="27" customHeight="1">
      <c r="A14" s="36">
        <v>9</v>
      </c>
      <c r="B14" s="37" t="s">
        <v>28</v>
      </c>
      <c r="C14" s="37" t="s">
        <v>29</v>
      </c>
      <c r="D14" s="38" t="s">
        <v>12</v>
      </c>
      <c r="E14" s="39" t="s">
        <v>13</v>
      </c>
      <c r="F14" s="39" t="s">
        <v>13</v>
      </c>
      <c r="G14" s="39" t="s">
        <v>13</v>
      </c>
      <c r="H14" s="39" t="s">
        <v>13</v>
      </c>
      <c r="I14" s="39" t="s">
        <v>30</v>
      </c>
      <c r="J14" s="39" t="s">
        <v>13</v>
      </c>
      <c r="K14" s="31"/>
      <c r="L14" s="35">
        <f t="shared" si="3"/>
        <v>5</v>
      </c>
      <c r="M14" s="35">
        <f t="shared" si="4"/>
        <v>4</v>
      </c>
      <c r="N14" s="35">
        <f t="shared" si="5"/>
        <v>1</v>
      </c>
    </row>
    <row r="15" spans="1:14" ht="27" customHeight="1">
      <c r="A15" s="36">
        <v>10</v>
      </c>
      <c r="B15" s="37" t="s">
        <v>31</v>
      </c>
      <c r="C15" s="37" t="s">
        <v>32</v>
      </c>
      <c r="D15" s="38" t="s">
        <v>12</v>
      </c>
      <c r="E15" s="39" t="s">
        <v>13</v>
      </c>
      <c r="F15" s="39" t="s">
        <v>13</v>
      </c>
      <c r="G15" s="39" t="s">
        <v>13</v>
      </c>
      <c r="H15" s="39" t="s">
        <v>13</v>
      </c>
      <c r="I15" s="39" t="s">
        <v>13</v>
      </c>
      <c r="J15" s="39" t="s">
        <v>13</v>
      </c>
      <c r="K15" s="31"/>
      <c r="L15" s="35">
        <f t="shared" si="3"/>
        <v>5</v>
      </c>
      <c r="M15" s="35">
        <f t="shared" si="4"/>
        <v>5</v>
      </c>
      <c r="N15" s="35">
        <f t="shared" si="5"/>
        <v>0</v>
      </c>
    </row>
    <row r="16" spans="1:14" ht="27" customHeight="1">
      <c r="A16" s="36">
        <v>11</v>
      </c>
      <c r="B16" s="37" t="s">
        <v>33</v>
      </c>
      <c r="C16" s="37" t="s">
        <v>34</v>
      </c>
      <c r="D16" s="38" t="s">
        <v>12</v>
      </c>
      <c r="E16" s="39" t="s">
        <v>13</v>
      </c>
      <c r="F16" s="39" t="s">
        <v>13</v>
      </c>
      <c r="G16" s="39" t="s">
        <v>13</v>
      </c>
      <c r="H16" s="39" t="s">
        <v>13</v>
      </c>
      <c r="I16" s="39" t="s">
        <v>13</v>
      </c>
      <c r="J16" s="39" t="s">
        <v>13</v>
      </c>
      <c r="K16" s="31"/>
      <c r="L16" s="35">
        <f t="shared" si="3"/>
        <v>5</v>
      </c>
      <c r="M16" s="35">
        <f t="shared" si="4"/>
        <v>5</v>
      </c>
      <c r="N16" s="35">
        <f t="shared" si="5"/>
        <v>0</v>
      </c>
    </row>
    <row r="17" spans="1:14" ht="27" customHeight="1">
      <c r="A17" s="36">
        <v>12</v>
      </c>
      <c r="B17" s="37" t="s">
        <v>35</v>
      </c>
      <c r="C17" s="37" t="s">
        <v>36</v>
      </c>
      <c r="D17" s="38" t="s">
        <v>12</v>
      </c>
      <c r="E17" s="39" t="s">
        <v>13</v>
      </c>
      <c r="F17" s="39" t="s">
        <v>30</v>
      </c>
      <c r="G17" s="39" t="s">
        <v>30</v>
      </c>
      <c r="H17" s="39" t="s">
        <v>13</v>
      </c>
      <c r="I17" s="39" t="s">
        <v>13</v>
      </c>
      <c r="J17" s="39" t="s">
        <v>13</v>
      </c>
      <c r="K17" s="31"/>
      <c r="L17" s="35">
        <f t="shared" si="3"/>
        <v>5</v>
      </c>
      <c r="M17" s="35">
        <f t="shared" si="4"/>
        <v>3</v>
      </c>
      <c r="N17" s="35">
        <f t="shared" si="5"/>
        <v>2</v>
      </c>
    </row>
    <row r="18" spans="1:14" ht="27" customHeight="1">
      <c r="A18" s="36">
        <v>13</v>
      </c>
      <c r="B18" s="37" t="s">
        <v>37</v>
      </c>
      <c r="C18" s="37" t="s">
        <v>38</v>
      </c>
      <c r="D18" s="38" t="s">
        <v>12</v>
      </c>
      <c r="E18" s="39" t="s">
        <v>13</v>
      </c>
      <c r="F18" s="39" t="s">
        <v>13</v>
      </c>
      <c r="G18" s="39" t="s">
        <v>13</v>
      </c>
      <c r="H18" s="39" t="s">
        <v>13</v>
      </c>
      <c r="I18" s="39" t="s">
        <v>13</v>
      </c>
      <c r="J18" s="39" t="s">
        <v>13</v>
      </c>
      <c r="K18" s="31"/>
      <c r="L18" s="35">
        <f t="shared" si="3"/>
        <v>5</v>
      </c>
      <c r="M18" s="35">
        <f t="shared" si="4"/>
        <v>5</v>
      </c>
      <c r="N18" s="35">
        <f t="shared" si="5"/>
        <v>0</v>
      </c>
    </row>
    <row r="19" spans="1:14" ht="27" customHeight="1">
      <c r="A19" s="36">
        <v>14</v>
      </c>
      <c r="B19" s="37" t="s">
        <v>39</v>
      </c>
      <c r="C19" s="37" t="s">
        <v>40</v>
      </c>
      <c r="D19" s="38" t="s">
        <v>12</v>
      </c>
      <c r="E19" s="39" t="s">
        <v>13</v>
      </c>
      <c r="F19" s="39" t="s">
        <v>13</v>
      </c>
      <c r="G19" s="39" t="s">
        <v>13</v>
      </c>
      <c r="H19" s="51" t="s">
        <v>13</v>
      </c>
      <c r="I19" s="51" t="s">
        <v>13</v>
      </c>
      <c r="J19" s="39" t="s">
        <v>13</v>
      </c>
      <c r="K19" s="31"/>
      <c r="L19" s="35">
        <f t="shared" si="3"/>
        <v>5</v>
      </c>
      <c r="M19" s="35">
        <f t="shared" si="4"/>
        <v>5</v>
      </c>
      <c r="N19" s="35">
        <f t="shared" si="5"/>
        <v>0</v>
      </c>
    </row>
    <row r="20" spans="1:14" ht="27" customHeight="1">
      <c r="A20" s="36">
        <v>15</v>
      </c>
      <c r="B20" s="37" t="s">
        <v>41</v>
      </c>
      <c r="C20" s="37" t="s">
        <v>42</v>
      </c>
      <c r="D20" s="38" t="s">
        <v>12</v>
      </c>
      <c r="E20" s="39" t="s">
        <v>13</v>
      </c>
      <c r="F20" s="39" t="s">
        <v>13</v>
      </c>
      <c r="G20" s="39" t="s">
        <v>13</v>
      </c>
      <c r="H20" s="39" t="s">
        <v>13</v>
      </c>
      <c r="I20" s="39" t="s">
        <v>13</v>
      </c>
      <c r="J20" s="39" t="s">
        <v>13</v>
      </c>
      <c r="K20" s="31"/>
      <c r="L20" s="35">
        <f t="shared" si="3"/>
        <v>5</v>
      </c>
      <c r="M20" s="35">
        <f t="shared" si="4"/>
        <v>5</v>
      </c>
      <c r="N20" s="35">
        <f t="shared" si="5"/>
        <v>0</v>
      </c>
    </row>
    <row r="21" spans="1:14" ht="27" customHeight="1">
      <c r="A21" s="36">
        <v>16</v>
      </c>
      <c r="B21" s="40" t="s">
        <v>43</v>
      </c>
      <c r="C21" s="40" t="s">
        <v>44</v>
      </c>
      <c r="D21" s="38" t="s">
        <v>12</v>
      </c>
      <c r="E21" s="39" t="s">
        <v>13</v>
      </c>
      <c r="F21" s="39" t="s">
        <v>13</v>
      </c>
      <c r="G21" s="39" t="s">
        <v>13</v>
      </c>
      <c r="H21" s="39" t="s">
        <v>13</v>
      </c>
      <c r="I21" s="39" t="s">
        <v>13</v>
      </c>
      <c r="J21" s="39" t="s">
        <v>13</v>
      </c>
      <c r="K21" s="31"/>
      <c r="L21" s="35">
        <f t="shared" si="3"/>
        <v>5</v>
      </c>
      <c r="M21" s="35">
        <f t="shared" si="4"/>
        <v>5</v>
      </c>
      <c r="N21" s="35">
        <f t="shared" si="5"/>
        <v>0</v>
      </c>
    </row>
    <row r="22" spans="1:14" ht="27" customHeight="1">
      <c r="A22" s="36">
        <v>17</v>
      </c>
      <c r="B22" s="37" t="s">
        <v>45</v>
      </c>
      <c r="C22" s="37" t="s">
        <v>46</v>
      </c>
      <c r="D22" s="38" t="s">
        <v>12</v>
      </c>
      <c r="E22" s="39" t="s">
        <v>13</v>
      </c>
      <c r="F22" s="39" t="s">
        <v>13</v>
      </c>
      <c r="G22" s="39" t="s">
        <v>30</v>
      </c>
      <c r="H22" s="39" t="s">
        <v>13</v>
      </c>
      <c r="I22" s="39" t="s">
        <v>13</v>
      </c>
      <c r="J22" s="39" t="s">
        <v>13</v>
      </c>
      <c r="K22" s="31"/>
      <c r="L22" s="35">
        <f t="shared" si="3"/>
        <v>5</v>
      </c>
      <c r="M22" s="35">
        <f t="shared" si="4"/>
        <v>4</v>
      </c>
      <c r="N22" s="35">
        <f t="shared" si="5"/>
        <v>1</v>
      </c>
    </row>
    <row r="23" spans="1:14" ht="23.25" customHeight="1">
      <c r="A23" s="36">
        <v>18</v>
      </c>
      <c r="B23" s="37" t="s">
        <v>47</v>
      </c>
      <c r="C23" s="37" t="s">
        <v>48</v>
      </c>
      <c r="D23" s="38" t="s">
        <v>12</v>
      </c>
      <c r="E23" s="39" t="s">
        <v>13</v>
      </c>
      <c r="F23" s="39" t="s">
        <v>13</v>
      </c>
      <c r="G23" s="39" t="s">
        <v>13</v>
      </c>
      <c r="H23" s="39" t="s">
        <v>13</v>
      </c>
      <c r="I23" s="39" t="s">
        <v>13</v>
      </c>
      <c r="J23" s="39" t="s">
        <v>13</v>
      </c>
      <c r="L23" s="35">
        <f t="shared" si="3"/>
        <v>5</v>
      </c>
      <c r="M23" s="35">
        <f t="shared" si="4"/>
        <v>5</v>
      </c>
      <c r="N23" s="35">
        <f t="shared" si="5"/>
        <v>0</v>
      </c>
    </row>
    <row r="24" spans="1:14" ht="23.25" customHeight="1">
      <c r="A24" s="36">
        <v>19</v>
      </c>
      <c r="B24" s="37" t="s">
        <v>49</v>
      </c>
      <c r="C24" s="37" t="s">
        <v>50</v>
      </c>
      <c r="D24" s="38" t="s">
        <v>12</v>
      </c>
      <c r="E24" s="39" t="s">
        <v>30</v>
      </c>
      <c r="F24" s="39" t="s">
        <v>30</v>
      </c>
      <c r="G24" s="39" t="s">
        <v>13</v>
      </c>
      <c r="H24" s="39" t="s">
        <v>13</v>
      </c>
      <c r="I24" s="39" t="s">
        <v>13</v>
      </c>
      <c r="J24" s="39" t="s">
        <v>13</v>
      </c>
      <c r="L24" s="35">
        <f t="shared" si="3"/>
        <v>5</v>
      </c>
      <c r="M24" s="35">
        <f t="shared" si="4"/>
        <v>4</v>
      </c>
      <c r="N24" s="35">
        <f t="shared" si="5"/>
        <v>1</v>
      </c>
    </row>
    <row r="25" spans="1:14" ht="23.25" customHeight="1">
      <c r="A25" s="36">
        <v>20</v>
      </c>
      <c r="B25" s="37" t="s">
        <v>51</v>
      </c>
      <c r="C25" s="37" t="s">
        <v>52</v>
      </c>
      <c r="D25" s="38" t="s">
        <v>12</v>
      </c>
      <c r="E25" s="39" t="s">
        <v>13</v>
      </c>
      <c r="F25" s="39" t="s">
        <v>13</v>
      </c>
      <c r="G25" s="39" t="s">
        <v>13</v>
      </c>
      <c r="H25" s="39" t="s">
        <v>13</v>
      </c>
      <c r="I25" s="39" t="s">
        <v>13</v>
      </c>
      <c r="J25" s="39" t="s">
        <v>13</v>
      </c>
      <c r="L25" s="35">
        <f t="shared" si="3"/>
        <v>5</v>
      </c>
      <c r="M25" s="35">
        <f t="shared" si="4"/>
        <v>5</v>
      </c>
      <c r="N25" s="35">
        <f t="shared" si="5"/>
        <v>0</v>
      </c>
    </row>
    <row r="26" spans="1:14" ht="23.25" customHeight="1">
      <c r="A26" s="36">
        <v>21</v>
      </c>
      <c r="B26" s="37" t="s">
        <v>53</v>
      </c>
      <c r="C26" s="37" t="s">
        <v>54</v>
      </c>
      <c r="D26" s="38" t="s">
        <v>12</v>
      </c>
      <c r="E26" s="39" t="s">
        <v>13</v>
      </c>
      <c r="F26" s="39" t="s">
        <v>13</v>
      </c>
      <c r="G26" s="39" t="s">
        <v>13</v>
      </c>
      <c r="H26" s="39" t="s">
        <v>13</v>
      </c>
      <c r="I26" s="39" t="s">
        <v>13</v>
      </c>
      <c r="J26" s="39" t="s">
        <v>13</v>
      </c>
      <c r="L26" s="35">
        <f t="shared" si="3"/>
        <v>5</v>
      </c>
      <c r="M26" s="35">
        <f t="shared" si="4"/>
        <v>5</v>
      </c>
      <c r="N26" s="35">
        <f t="shared" si="5"/>
        <v>0</v>
      </c>
    </row>
    <row r="27" spans="1:14" ht="23.25" customHeight="1">
      <c r="A27" s="36">
        <v>22</v>
      </c>
      <c r="B27" s="37" t="s">
        <v>55</v>
      </c>
      <c r="C27" s="37" t="s">
        <v>56</v>
      </c>
      <c r="D27" s="38" t="s">
        <v>12</v>
      </c>
      <c r="E27" s="39" t="s">
        <v>13</v>
      </c>
      <c r="F27" s="39" t="s">
        <v>13</v>
      </c>
      <c r="G27" s="39" t="s">
        <v>13</v>
      </c>
      <c r="H27" s="39" t="s">
        <v>13</v>
      </c>
      <c r="I27" s="39" t="s">
        <v>13</v>
      </c>
      <c r="J27" s="39" t="s">
        <v>13</v>
      </c>
      <c r="L27" s="35">
        <f t="shared" si="3"/>
        <v>5</v>
      </c>
      <c r="M27" s="35">
        <f t="shared" si="4"/>
        <v>5</v>
      </c>
      <c r="N27" s="35">
        <f t="shared" si="5"/>
        <v>0</v>
      </c>
    </row>
    <row r="28" spans="1:14" ht="23.25" customHeight="1">
      <c r="A28" s="36">
        <v>23</v>
      </c>
      <c r="B28" s="41" t="s">
        <v>57</v>
      </c>
      <c r="C28" s="42" t="s">
        <v>58</v>
      </c>
      <c r="D28" s="36" t="s">
        <v>12</v>
      </c>
      <c r="E28" s="39" t="s">
        <v>13</v>
      </c>
      <c r="F28" s="39" t="s">
        <v>13</v>
      </c>
      <c r="G28" s="39" t="s">
        <v>13</v>
      </c>
      <c r="H28" s="39" t="s">
        <v>13</v>
      </c>
      <c r="I28" s="39" t="s">
        <v>13</v>
      </c>
      <c r="J28" s="39" t="s">
        <v>13</v>
      </c>
      <c r="L28" s="35">
        <f t="shared" si="3"/>
        <v>5</v>
      </c>
      <c r="M28" s="35">
        <f t="shared" si="4"/>
        <v>5</v>
      </c>
      <c r="N28" s="35">
        <f t="shared" si="5"/>
        <v>0</v>
      </c>
    </row>
    <row r="29" spans="1:14" ht="23.25" customHeight="1">
      <c r="A29" s="36">
        <v>24</v>
      </c>
      <c r="B29" s="41" t="s">
        <v>59</v>
      </c>
      <c r="C29" s="42" t="s">
        <v>60</v>
      </c>
      <c r="D29" s="36" t="s">
        <v>12</v>
      </c>
      <c r="E29" s="39" t="s">
        <v>13</v>
      </c>
      <c r="F29" s="39" t="s">
        <v>13</v>
      </c>
      <c r="G29" s="39" t="s">
        <v>13</v>
      </c>
      <c r="H29" s="39" t="s">
        <v>13</v>
      </c>
      <c r="I29" s="39" t="s">
        <v>13</v>
      </c>
      <c r="J29" s="39" t="s">
        <v>13</v>
      </c>
      <c r="L29" s="35">
        <f t="shared" si="3"/>
        <v>5</v>
      </c>
      <c r="M29" s="35">
        <f t="shared" si="4"/>
        <v>5</v>
      </c>
      <c r="N29" s="35">
        <f t="shared" si="5"/>
        <v>0</v>
      </c>
    </row>
    <row r="30" spans="1:14" ht="23.25" customHeight="1">
      <c r="A30" s="36">
        <v>25</v>
      </c>
      <c r="B30" s="41" t="s">
        <v>61</v>
      </c>
      <c r="C30" s="42" t="s">
        <v>62</v>
      </c>
      <c r="D30" s="36" t="s">
        <v>12</v>
      </c>
      <c r="E30" s="39" t="s">
        <v>13</v>
      </c>
      <c r="F30" s="39" t="s">
        <v>13</v>
      </c>
      <c r="G30" s="39" t="s">
        <v>13</v>
      </c>
      <c r="H30" s="39" t="s">
        <v>13</v>
      </c>
      <c r="I30" s="39" t="s">
        <v>13</v>
      </c>
      <c r="J30" s="39" t="s">
        <v>13</v>
      </c>
      <c r="L30" s="35">
        <f t="shared" si="3"/>
        <v>5</v>
      </c>
      <c r="M30" s="35">
        <f t="shared" si="4"/>
        <v>5</v>
      </c>
      <c r="N30" s="35">
        <f t="shared" si="5"/>
        <v>0</v>
      </c>
    </row>
    <row r="31" spans="1:14" ht="23.25" customHeight="1">
      <c r="A31" s="36">
        <v>26</v>
      </c>
      <c r="B31" s="41" t="s">
        <v>63</v>
      </c>
      <c r="C31" s="42" t="s">
        <v>64</v>
      </c>
      <c r="D31" s="36" t="s">
        <v>12</v>
      </c>
      <c r="E31" s="39" t="s">
        <v>13</v>
      </c>
      <c r="F31" s="39" t="s">
        <v>13</v>
      </c>
      <c r="G31" s="39" t="s">
        <v>30</v>
      </c>
      <c r="H31" s="39" t="s">
        <v>13</v>
      </c>
      <c r="I31" s="39" t="s">
        <v>13</v>
      </c>
      <c r="J31" s="39" t="s">
        <v>13</v>
      </c>
      <c r="L31" s="35">
        <f t="shared" si="3"/>
        <v>5</v>
      </c>
      <c r="M31" s="35">
        <f t="shared" si="4"/>
        <v>4</v>
      </c>
      <c r="N31" s="35">
        <f t="shared" si="5"/>
        <v>1</v>
      </c>
    </row>
    <row r="32" spans="1:14" ht="23.25" customHeight="1">
      <c r="A32" s="36">
        <v>27</v>
      </c>
      <c r="B32" s="41" t="s">
        <v>65</v>
      </c>
      <c r="C32" s="42" t="s">
        <v>66</v>
      </c>
      <c r="D32" s="36" t="s">
        <v>12</v>
      </c>
      <c r="E32" s="39" t="s">
        <v>13</v>
      </c>
      <c r="F32" s="39" t="s">
        <v>30</v>
      </c>
      <c r="G32" s="39" t="s">
        <v>13</v>
      </c>
      <c r="H32" s="39" t="s">
        <v>13</v>
      </c>
      <c r="I32" s="39" t="s">
        <v>13</v>
      </c>
      <c r="J32" s="39" t="s">
        <v>13</v>
      </c>
      <c r="L32" s="35">
        <f t="shared" si="3"/>
        <v>5</v>
      </c>
      <c r="M32" s="35">
        <f t="shared" si="4"/>
        <v>4</v>
      </c>
      <c r="N32" s="35">
        <f t="shared" si="5"/>
        <v>1</v>
      </c>
    </row>
    <row r="33" spans="1:14" ht="23.25" customHeight="1">
      <c r="A33" s="36">
        <v>28</v>
      </c>
      <c r="B33" s="41" t="s">
        <v>67</v>
      </c>
      <c r="C33" s="42" t="s">
        <v>68</v>
      </c>
      <c r="D33" s="36" t="s">
        <v>12</v>
      </c>
      <c r="E33" s="39" t="s">
        <v>13</v>
      </c>
      <c r="F33" s="39" t="s">
        <v>13</v>
      </c>
      <c r="G33" s="39" t="s">
        <v>13</v>
      </c>
      <c r="H33" s="39" t="s">
        <v>13</v>
      </c>
      <c r="I33" s="39" t="s">
        <v>13</v>
      </c>
      <c r="J33" s="39" t="s">
        <v>13</v>
      </c>
      <c r="L33" s="35">
        <f t="shared" si="3"/>
        <v>5</v>
      </c>
      <c r="M33" s="35">
        <f t="shared" si="4"/>
        <v>5</v>
      </c>
      <c r="N33" s="35">
        <f t="shared" si="5"/>
        <v>0</v>
      </c>
    </row>
    <row r="34" spans="1:14" ht="23.25" customHeight="1">
      <c r="A34" s="36">
        <v>29</v>
      </c>
      <c r="B34" s="41" t="s">
        <v>69</v>
      </c>
      <c r="C34" s="42" t="s">
        <v>70</v>
      </c>
      <c r="D34" s="36" t="s">
        <v>12</v>
      </c>
      <c r="E34" s="39" t="s">
        <v>13</v>
      </c>
      <c r="F34" s="39" t="s">
        <v>13</v>
      </c>
      <c r="G34" s="39" t="s">
        <v>13</v>
      </c>
      <c r="H34" s="39" t="s">
        <v>13</v>
      </c>
      <c r="I34" s="39" t="s">
        <v>13</v>
      </c>
      <c r="J34" s="39" t="s">
        <v>13</v>
      </c>
      <c r="L34" s="35">
        <f t="shared" si="3"/>
        <v>5</v>
      </c>
      <c r="M34" s="35">
        <f t="shared" si="4"/>
        <v>5</v>
      </c>
      <c r="N34" s="35">
        <f t="shared" si="5"/>
        <v>0</v>
      </c>
    </row>
    <row r="35" spans="1:14" ht="23.25" customHeight="1">
      <c r="A35" s="36">
        <v>30</v>
      </c>
      <c r="B35" s="41" t="s">
        <v>71</v>
      </c>
      <c r="C35" s="42" t="s">
        <v>72</v>
      </c>
      <c r="D35" s="36" t="s">
        <v>12</v>
      </c>
      <c r="E35" s="39" t="s">
        <v>13</v>
      </c>
      <c r="F35" s="39" t="s">
        <v>13</v>
      </c>
      <c r="G35" s="39" t="s">
        <v>13</v>
      </c>
      <c r="H35" s="39" t="s">
        <v>13</v>
      </c>
      <c r="I35" s="39" t="s">
        <v>13</v>
      </c>
      <c r="J35" s="39" t="s">
        <v>13</v>
      </c>
      <c r="L35" s="35">
        <f t="shared" si="3"/>
        <v>5</v>
      </c>
      <c r="M35" s="35">
        <f t="shared" si="4"/>
        <v>5</v>
      </c>
      <c r="N35" s="35">
        <f t="shared" si="5"/>
        <v>0</v>
      </c>
    </row>
    <row r="36" spans="1:14" ht="23.25" customHeight="1">
      <c r="A36" s="36">
        <v>31</v>
      </c>
      <c r="B36" s="41" t="s">
        <v>73</v>
      </c>
      <c r="C36" s="42" t="s">
        <v>74</v>
      </c>
      <c r="D36" s="36" t="s">
        <v>12</v>
      </c>
      <c r="E36" s="39" t="s">
        <v>30</v>
      </c>
      <c r="F36" s="39" t="s">
        <v>30</v>
      </c>
      <c r="G36" s="39" t="s">
        <v>13</v>
      </c>
      <c r="H36" s="39" t="s">
        <v>13</v>
      </c>
      <c r="I36" s="39" t="s">
        <v>13</v>
      </c>
      <c r="J36" s="39" t="s">
        <v>13</v>
      </c>
      <c r="L36" s="35">
        <f t="shared" si="3"/>
        <v>5</v>
      </c>
      <c r="M36" s="35">
        <f t="shared" si="4"/>
        <v>4</v>
      </c>
      <c r="N36" s="35">
        <f t="shared" si="5"/>
        <v>1</v>
      </c>
    </row>
    <row r="37" spans="1:14" ht="23.25" customHeight="1">
      <c r="A37" s="36">
        <v>32</v>
      </c>
      <c r="B37" s="41" t="s">
        <v>75</v>
      </c>
      <c r="C37" s="42" t="s">
        <v>76</v>
      </c>
      <c r="D37" s="36" t="s">
        <v>12</v>
      </c>
      <c r="E37" s="39" t="s">
        <v>13</v>
      </c>
      <c r="F37" s="39" t="s">
        <v>13</v>
      </c>
      <c r="G37" s="39" t="s">
        <v>13</v>
      </c>
      <c r="H37" s="39" t="s">
        <v>13</v>
      </c>
      <c r="I37" s="39" t="s">
        <v>13</v>
      </c>
      <c r="J37" s="39" t="s">
        <v>13</v>
      </c>
      <c r="L37" s="35">
        <f t="shared" si="3"/>
        <v>5</v>
      </c>
      <c r="M37" s="35">
        <f t="shared" si="4"/>
        <v>5</v>
      </c>
      <c r="N37" s="35">
        <f t="shared" si="5"/>
        <v>0</v>
      </c>
    </row>
    <row r="38" spans="1:14" ht="23.25" customHeight="1">
      <c r="A38" s="36">
        <v>33</v>
      </c>
      <c r="B38" s="41" t="s">
        <v>77</v>
      </c>
      <c r="C38" s="42" t="s">
        <v>78</v>
      </c>
      <c r="D38" s="36" t="s">
        <v>12</v>
      </c>
      <c r="E38" s="39" t="s">
        <v>13</v>
      </c>
      <c r="F38" s="39" t="s">
        <v>13</v>
      </c>
      <c r="G38" s="39" t="s">
        <v>13</v>
      </c>
      <c r="H38" s="39" t="s">
        <v>13</v>
      </c>
      <c r="I38" s="39" t="s">
        <v>13</v>
      </c>
      <c r="J38" s="39" t="s">
        <v>13</v>
      </c>
      <c r="L38" s="35">
        <f t="shared" si="3"/>
        <v>5</v>
      </c>
      <c r="M38" s="35">
        <f t="shared" si="4"/>
        <v>5</v>
      </c>
      <c r="N38" s="35">
        <f t="shared" si="5"/>
        <v>0</v>
      </c>
    </row>
    <row r="39" spans="1:14" ht="23.25" customHeight="1">
      <c r="A39" s="36">
        <v>34</v>
      </c>
      <c r="B39" s="41" t="s">
        <v>79</v>
      </c>
      <c r="C39" s="42" t="s">
        <v>80</v>
      </c>
      <c r="D39" s="36" t="s">
        <v>12</v>
      </c>
      <c r="E39" s="39" t="s">
        <v>13</v>
      </c>
      <c r="F39" s="39" t="s">
        <v>13</v>
      </c>
      <c r="G39" s="39" t="s">
        <v>13</v>
      </c>
      <c r="H39" s="39" t="s">
        <v>13</v>
      </c>
      <c r="I39" s="39" t="s">
        <v>13</v>
      </c>
      <c r="J39" s="39" t="s">
        <v>13</v>
      </c>
      <c r="L39" s="35">
        <f t="shared" si="3"/>
        <v>5</v>
      </c>
      <c r="M39" s="35">
        <f t="shared" si="4"/>
        <v>5</v>
      </c>
      <c r="N39" s="35">
        <f t="shared" si="5"/>
        <v>0</v>
      </c>
    </row>
    <row r="40" spans="1:14" ht="23.25" customHeight="1">
      <c r="A40" s="36">
        <v>35</v>
      </c>
      <c r="B40" s="41" t="s">
        <v>81</v>
      </c>
      <c r="C40" s="42" t="s">
        <v>82</v>
      </c>
      <c r="D40" s="36" t="s">
        <v>12</v>
      </c>
      <c r="E40" s="39" t="s">
        <v>13</v>
      </c>
      <c r="F40" s="39" t="s">
        <v>13</v>
      </c>
      <c r="G40" s="39" t="s">
        <v>13</v>
      </c>
      <c r="H40" s="39" t="s">
        <v>13</v>
      </c>
      <c r="I40" s="39" t="s">
        <v>13</v>
      </c>
      <c r="J40" s="39" t="s">
        <v>13</v>
      </c>
      <c r="L40" s="35">
        <f t="shared" si="3"/>
        <v>5</v>
      </c>
      <c r="M40" s="35">
        <f t="shared" si="4"/>
        <v>5</v>
      </c>
      <c r="N40" s="35">
        <f t="shared" si="5"/>
        <v>0</v>
      </c>
    </row>
    <row r="41" spans="1:14" ht="23.25" customHeight="1">
      <c r="A41" s="36">
        <v>36</v>
      </c>
      <c r="B41" s="41" t="s">
        <v>83</v>
      </c>
      <c r="C41" s="42" t="s">
        <v>84</v>
      </c>
      <c r="D41" s="36" t="s">
        <v>12</v>
      </c>
      <c r="E41" s="39" t="s">
        <v>13</v>
      </c>
      <c r="F41" s="39" t="s">
        <v>13</v>
      </c>
      <c r="G41" s="39" t="s">
        <v>13</v>
      </c>
      <c r="H41" s="39" t="s">
        <v>13</v>
      </c>
      <c r="I41" s="39" t="s">
        <v>13</v>
      </c>
      <c r="J41" s="39" t="s">
        <v>13</v>
      </c>
      <c r="L41" s="35">
        <f t="shared" si="3"/>
        <v>5</v>
      </c>
      <c r="M41" s="35">
        <f t="shared" si="4"/>
        <v>5</v>
      </c>
      <c r="N41" s="35">
        <f t="shared" si="5"/>
        <v>0</v>
      </c>
    </row>
    <row r="42" spans="1:14" ht="23.25" customHeight="1">
      <c r="A42" s="36">
        <v>37</v>
      </c>
      <c r="B42" s="41" t="s">
        <v>85</v>
      </c>
      <c r="C42" s="42" t="s">
        <v>86</v>
      </c>
      <c r="D42" s="36" t="s">
        <v>12</v>
      </c>
      <c r="E42" s="39" t="s">
        <v>13</v>
      </c>
      <c r="F42" s="39" t="s">
        <v>13</v>
      </c>
      <c r="G42" s="39" t="s">
        <v>13</v>
      </c>
      <c r="H42" s="39" t="s">
        <v>13</v>
      </c>
      <c r="I42" s="39" t="s">
        <v>13</v>
      </c>
      <c r="J42" s="39" t="s">
        <v>13</v>
      </c>
      <c r="L42" s="35">
        <f t="shared" si="3"/>
        <v>5</v>
      </c>
      <c r="M42" s="35">
        <f t="shared" si="4"/>
        <v>5</v>
      </c>
      <c r="N42" s="35">
        <f t="shared" si="5"/>
        <v>0</v>
      </c>
    </row>
    <row r="43" spans="1:14" ht="23.25" customHeight="1">
      <c r="A43" s="36">
        <v>38</v>
      </c>
      <c r="B43" s="41" t="s">
        <v>87</v>
      </c>
      <c r="C43" s="42" t="s">
        <v>88</v>
      </c>
      <c r="D43" s="36" t="s">
        <v>12</v>
      </c>
      <c r="E43" s="39" t="s">
        <v>13</v>
      </c>
      <c r="F43" s="39" t="s">
        <v>13</v>
      </c>
      <c r="G43" s="39" t="s">
        <v>13</v>
      </c>
      <c r="H43" s="39" t="s">
        <v>13</v>
      </c>
      <c r="I43" s="39" t="s">
        <v>13</v>
      </c>
      <c r="J43" s="39" t="s">
        <v>13</v>
      </c>
      <c r="L43" s="35">
        <f t="shared" si="3"/>
        <v>5</v>
      </c>
      <c r="M43" s="35">
        <f t="shared" si="4"/>
        <v>5</v>
      </c>
      <c r="N43" s="35">
        <f t="shared" si="5"/>
        <v>0</v>
      </c>
    </row>
    <row r="44" spans="1:14" ht="23.25" customHeight="1">
      <c r="A44" s="36">
        <v>39</v>
      </c>
      <c r="B44" s="41" t="s">
        <v>89</v>
      </c>
      <c r="C44" s="42" t="s">
        <v>90</v>
      </c>
      <c r="D44" s="36" t="s">
        <v>12</v>
      </c>
      <c r="E44" s="39" t="s">
        <v>13</v>
      </c>
      <c r="F44" s="39" t="s">
        <v>13</v>
      </c>
      <c r="G44" s="39" t="s">
        <v>13</v>
      </c>
      <c r="H44" s="39" t="s">
        <v>13</v>
      </c>
      <c r="I44" s="39" t="s">
        <v>13</v>
      </c>
      <c r="J44" s="39" t="s">
        <v>13</v>
      </c>
      <c r="L44" s="35">
        <f t="shared" si="3"/>
        <v>5</v>
      </c>
      <c r="M44" s="35">
        <f t="shared" si="4"/>
        <v>5</v>
      </c>
      <c r="N44" s="35">
        <f t="shared" si="5"/>
        <v>0</v>
      </c>
    </row>
    <row r="45" spans="1:14" ht="23.25" customHeight="1">
      <c r="A45" s="36">
        <v>40</v>
      </c>
      <c r="B45" s="41" t="s">
        <v>91</v>
      </c>
      <c r="C45" s="42" t="s">
        <v>92</v>
      </c>
      <c r="D45" s="36" t="s">
        <v>12</v>
      </c>
      <c r="E45" s="39" t="s">
        <v>13</v>
      </c>
      <c r="F45" s="39" t="s">
        <v>13</v>
      </c>
      <c r="G45" s="39" t="s">
        <v>13</v>
      </c>
      <c r="H45" s="39" t="s">
        <v>13</v>
      </c>
      <c r="I45" s="39" t="s">
        <v>13</v>
      </c>
      <c r="J45" s="39" t="s">
        <v>13</v>
      </c>
      <c r="L45" s="35">
        <f t="shared" si="3"/>
        <v>5</v>
      </c>
      <c r="M45" s="35">
        <f t="shared" si="4"/>
        <v>5</v>
      </c>
      <c r="N45" s="35">
        <f t="shared" si="5"/>
        <v>0</v>
      </c>
    </row>
    <row r="46" spans="1:14" ht="23.25" customHeight="1">
      <c r="A46" s="36">
        <v>41</v>
      </c>
      <c r="B46" s="41" t="s">
        <v>93</v>
      </c>
      <c r="C46" s="42" t="s">
        <v>94</v>
      </c>
      <c r="D46" s="36" t="s">
        <v>12</v>
      </c>
      <c r="E46" s="39" t="s">
        <v>13</v>
      </c>
      <c r="F46" s="39" t="s">
        <v>13</v>
      </c>
      <c r="G46" s="39" t="s">
        <v>13</v>
      </c>
      <c r="H46" s="39" t="s">
        <v>13</v>
      </c>
      <c r="I46" s="39" t="s">
        <v>13</v>
      </c>
      <c r="J46" s="39" t="s">
        <v>13</v>
      </c>
      <c r="L46" s="35">
        <f t="shared" si="3"/>
        <v>5</v>
      </c>
      <c r="M46" s="35">
        <f t="shared" si="4"/>
        <v>5</v>
      </c>
      <c r="N46" s="35">
        <f t="shared" si="5"/>
        <v>0</v>
      </c>
    </row>
  </sheetData>
  <mergeCells count="9">
    <mergeCell ref="A1:K1"/>
    <mergeCell ref="A2:K2"/>
    <mergeCell ref="A3:D3"/>
    <mergeCell ref="E3:K3"/>
    <mergeCell ref="E4:K4"/>
    <mergeCell ref="A4:A5"/>
    <mergeCell ref="B4:B5"/>
    <mergeCell ref="C4:C5"/>
    <mergeCell ref="D4:D5"/>
  </mergeCells>
  <conditionalFormatting sqref="K6:K22">
    <cfRule type="containsText" dxfId="8" priority="1" operator="containsText" text="A">
      <formula>NOT(ISERROR(SEARCH("A",K6)))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pane ySplit="5" topLeftCell="A36" activePane="bottomLeft" state="frozen"/>
      <selection pane="bottomLeft" activeCell="M6" sqref="M6:O46"/>
    </sheetView>
  </sheetViews>
  <sheetFormatPr defaultColWidth="9.140625" defaultRowHeight="23.25" customHeight="1"/>
  <cols>
    <col min="1" max="1" width="5.140625" style="30" customWidth="1"/>
    <col min="2" max="2" width="11.5703125" style="1" customWidth="1"/>
    <col min="3" max="3" width="37" style="2" customWidth="1"/>
    <col min="4" max="4" width="7" style="30" customWidth="1"/>
    <col min="5" max="12" width="5" style="5" customWidth="1"/>
    <col min="13" max="15" width="9.140625" style="30"/>
    <col min="16" max="16384" width="9.140625" style="5"/>
  </cols>
  <sheetData>
    <row r="1" spans="1:15" ht="18.7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33"/>
    </row>
    <row r="2" spans="1:15" ht="15.75">
      <c r="A2" s="54" t="s">
        <v>101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3"/>
    </row>
    <row r="3" spans="1:15" s="1" customFormat="1" ht="15.75">
      <c r="A3" s="55" t="s">
        <v>2</v>
      </c>
      <c r="B3" s="55"/>
      <c r="C3" s="55"/>
      <c r="D3" s="55"/>
      <c r="E3" s="56" t="s">
        <v>102</v>
      </c>
      <c r="F3" s="56"/>
      <c r="G3" s="56"/>
      <c r="H3" s="56"/>
      <c r="I3" s="56"/>
      <c r="J3" s="56"/>
      <c r="K3" s="56"/>
      <c r="L3" s="56"/>
      <c r="M3" s="33"/>
      <c r="N3" s="30"/>
      <c r="O3" s="30"/>
    </row>
    <row r="4" spans="1:15" s="1" customFormat="1" ht="15">
      <c r="A4" s="59" t="s">
        <v>3</v>
      </c>
      <c r="B4" s="59" t="s">
        <v>4</v>
      </c>
      <c r="C4" s="59" t="s">
        <v>5</v>
      </c>
      <c r="D4" s="62" t="s">
        <v>6</v>
      </c>
      <c r="E4" s="63" t="s">
        <v>97</v>
      </c>
      <c r="F4" s="57"/>
      <c r="G4" s="57"/>
      <c r="H4" s="57"/>
      <c r="I4" s="57"/>
      <c r="J4" s="57"/>
      <c r="K4" s="57"/>
      <c r="L4" s="58"/>
      <c r="M4" s="33"/>
      <c r="N4" s="30"/>
      <c r="O4" s="30"/>
    </row>
    <row r="5" spans="1:15" s="1" customFormat="1" ht="27" customHeight="1">
      <c r="A5" s="59"/>
      <c r="B5" s="59"/>
      <c r="C5" s="59"/>
      <c r="D5" s="62"/>
      <c r="E5" s="26">
        <v>1</v>
      </c>
      <c r="F5" s="7">
        <v>8</v>
      </c>
      <c r="G5" s="7">
        <v>10</v>
      </c>
      <c r="H5" s="7">
        <v>10</v>
      </c>
      <c r="I5" s="7">
        <v>15</v>
      </c>
      <c r="J5" s="7"/>
      <c r="K5" s="7"/>
      <c r="L5" s="34"/>
      <c r="M5" s="29" t="s">
        <v>7</v>
      </c>
      <c r="N5" s="6" t="s">
        <v>8</v>
      </c>
      <c r="O5" s="6" t="s">
        <v>9</v>
      </c>
    </row>
    <row r="6" spans="1:15" ht="27" customHeight="1">
      <c r="A6" s="18">
        <v>1</v>
      </c>
      <c r="B6" s="17" t="s">
        <v>10</v>
      </c>
      <c r="C6" s="17" t="s">
        <v>11</v>
      </c>
      <c r="D6" s="18" t="s">
        <v>12</v>
      </c>
      <c r="E6" s="27" t="s">
        <v>13</v>
      </c>
      <c r="F6" s="27" t="s">
        <v>30</v>
      </c>
      <c r="G6" s="27" t="s">
        <v>13</v>
      </c>
      <c r="H6" s="27" t="s">
        <v>13</v>
      </c>
      <c r="I6" s="27" t="s">
        <v>13</v>
      </c>
      <c r="J6" s="27"/>
      <c r="K6" s="31"/>
      <c r="L6" s="31"/>
      <c r="M6" s="35">
        <f>COUNTIF(E6:L6,"P")+COUNTIF(E6:L6,"A")</f>
        <v>5</v>
      </c>
      <c r="N6" s="35">
        <f>COUNTIF(E6:L6,"P")</f>
        <v>4</v>
      </c>
      <c r="O6" s="35">
        <f>COUNTIF(E6:L6,"A")</f>
        <v>1</v>
      </c>
    </row>
    <row r="7" spans="1:15" ht="27" customHeight="1">
      <c r="A7" s="18">
        <v>2</v>
      </c>
      <c r="B7" s="17" t="s">
        <v>14</v>
      </c>
      <c r="C7" s="17" t="s">
        <v>15</v>
      </c>
      <c r="D7" s="18" t="s">
        <v>12</v>
      </c>
      <c r="E7" s="27" t="s">
        <v>13</v>
      </c>
      <c r="F7" s="27" t="s">
        <v>13</v>
      </c>
      <c r="G7" s="27" t="s">
        <v>13</v>
      </c>
      <c r="H7" s="27" t="s">
        <v>13</v>
      </c>
      <c r="I7" s="27" t="s">
        <v>30</v>
      </c>
      <c r="J7" s="27"/>
      <c r="K7" s="32"/>
      <c r="L7" s="32"/>
      <c r="M7" s="35">
        <f t="shared" ref="M7:M46" si="0">COUNTIF(E7:L7,"P")+COUNTIF(E7:L7,"A")</f>
        <v>5</v>
      </c>
      <c r="N7" s="35">
        <f t="shared" ref="N7:N46" si="1">COUNTIF(E7:L7,"P")</f>
        <v>4</v>
      </c>
      <c r="O7" s="35">
        <f t="shared" ref="O7:O46" si="2">COUNTIF(E7:L7,"A")</f>
        <v>1</v>
      </c>
    </row>
    <row r="8" spans="1:15" ht="27" customHeight="1">
      <c r="A8" s="18">
        <v>3</v>
      </c>
      <c r="B8" s="17" t="s">
        <v>16</v>
      </c>
      <c r="C8" s="17" t="s">
        <v>17</v>
      </c>
      <c r="D8" s="18" t="s">
        <v>12</v>
      </c>
      <c r="E8" s="27" t="s">
        <v>13</v>
      </c>
      <c r="F8" s="27" t="s">
        <v>13</v>
      </c>
      <c r="G8" s="27" t="s">
        <v>13</v>
      </c>
      <c r="H8" s="27" t="s">
        <v>13</v>
      </c>
      <c r="I8" s="27" t="s">
        <v>13</v>
      </c>
      <c r="J8" s="27"/>
      <c r="K8" s="32"/>
      <c r="L8" s="32"/>
      <c r="M8" s="35">
        <f t="shared" si="0"/>
        <v>5</v>
      </c>
      <c r="N8" s="35">
        <f t="shared" si="1"/>
        <v>5</v>
      </c>
      <c r="O8" s="35">
        <f t="shared" si="2"/>
        <v>0</v>
      </c>
    </row>
    <row r="9" spans="1:15" ht="27" customHeight="1">
      <c r="A9" s="18">
        <v>4</v>
      </c>
      <c r="B9" s="17" t="s">
        <v>18</v>
      </c>
      <c r="C9" s="17" t="s">
        <v>19</v>
      </c>
      <c r="D9" s="18" t="s">
        <v>12</v>
      </c>
      <c r="E9" s="27" t="s">
        <v>13</v>
      </c>
      <c r="F9" s="27" t="s">
        <v>13</v>
      </c>
      <c r="G9" s="27" t="s">
        <v>13</v>
      </c>
      <c r="H9" s="27" t="s">
        <v>13</v>
      </c>
      <c r="I9" s="27" t="s">
        <v>30</v>
      </c>
      <c r="J9" s="27"/>
      <c r="K9" s="32"/>
      <c r="L9" s="32"/>
      <c r="M9" s="35">
        <f t="shared" si="0"/>
        <v>5</v>
      </c>
      <c r="N9" s="35">
        <f t="shared" si="1"/>
        <v>4</v>
      </c>
      <c r="O9" s="35">
        <f t="shared" si="2"/>
        <v>1</v>
      </c>
    </row>
    <row r="10" spans="1:15" ht="27" customHeight="1">
      <c r="A10" s="18">
        <v>5</v>
      </c>
      <c r="B10" s="17" t="s">
        <v>20</v>
      </c>
      <c r="C10" s="17" t="s">
        <v>21</v>
      </c>
      <c r="D10" s="18" t="s">
        <v>12</v>
      </c>
      <c r="E10" s="27" t="s">
        <v>13</v>
      </c>
      <c r="F10" s="27" t="s">
        <v>13</v>
      </c>
      <c r="G10" s="27" t="s">
        <v>13</v>
      </c>
      <c r="H10" s="27" t="s">
        <v>13</v>
      </c>
      <c r="I10" s="27" t="s">
        <v>13</v>
      </c>
      <c r="J10" s="27"/>
      <c r="K10" s="32"/>
      <c r="L10" s="32"/>
      <c r="M10" s="35">
        <f t="shared" si="0"/>
        <v>5</v>
      </c>
      <c r="N10" s="35">
        <f t="shared" si="1"/>
        <v>5</v>
      </c>
      <c r="O10" s="35">
        <f t="shared" si="2"/>
        <v>0</v>
      </c>
    </row>
    <row r="11" spans="1:15" ht="27" customHeight="1">
      <c r="A11" s="18">
        <v>6</v>
      </c>
      <c r="B11" s="17" t="s">
        <v>22</v>
      </c>
      <c r="C11" s="17" t="s">
        <v>23</v>
      </c>
      <c r="D11" s="18" t="s">
        <v>12</v>
      </c>
      <c r="E11" s="27" t="s">
        <v>13</v>
      </c>
      <c r="F11" s="27" t="s">
        <v>13</v>
      </c>
      <c r="G11" s="27" t="s">
        <v>13</v>
      </c>
      <c r="H11" s="27" t="s">
        <v>13</v>
      </c>
      <c r="I11" s="27" t="s">
        <v>13</v>
      </c>
      <c r="J11" s="27"/>
      <c r="K11" s="32"/>
      <c r="L11" s="32"/>
      <c r="M11" s="35">
        <f t="shared" si="0"/>
        <v>5</v>
      </c>
      <c r="N11" s="35">
        <f t="shared" si="1"/>
        <v>5</v>
      </c>
      <c r="O11" s="35">
        <f t="shared" si="2"/>
        <v>0</v>
      </c>
    </row>
    <row r="12" spans="1:15" ht="27" customHeight="1">
      <c r="A12" s="18">
        <v>7</v>
      </c>
      <c r="B12" s="17" t="s">
        <v>24</v>
      </c>
      <c r="C12" s="17" t="s">
        <v>25</v>
      </c>
      <c r="D12" s="18" t="s">
        <v>12</v>
      </c>
      <c r="E12" s="27" t="s">
        <v>13</v>
      </c>
      <c r="F12" s="27" t="s">
        <v>13</v>
      </c>
      <c r="G12" s="27" t="s">
        <v>13</v>
      </c>
      <c r="H12" s="27" t="s">
        <v>13</v>
      </c>
      <c r="I12" s="27" t="s">
        <v>13</v>
      </c>
      <c r="J12" s="27"/>
      <c r="K12" s="32"/>
      <c r="L12" s="32"/>
      <c r="M12" s="35">
        <f t="shared" si="0"/>
        <v>5</v>
      </c>
      <c r="N12" s="35">
        <f t="shared" si="1"/>
        <v>5</v>
      </c>
      <c r="O12" s="35">
        <f t="shared" si="2"/>
        <v>0</v>
      </c>
    </row>
    <row r="13" spans="1:15" ht="27" customHeight="1">
      <c r="A13" s="18">
        <v>8</v>
      </c>
      <c r="B13" s="18" t="s">
        <v>26</v>
      </c>
      <c r="C13" s="19" t="s">
        <v>27</v>
      </c>
      <c r="D13" s="18" t="s">
        <v>12</v>
      </c>
      <c r="E13" s="27" t="s">
        <v>13</v>
      </c>
      <c r="F13" s="27" t="s">
        <v>13</v>
      </c>
      <c r="G13" s="27" t="s">
        <v>13</v>
      </c>
      <c r="H13" s="27" t="s">
        <v>13</v>
      </c>
      <c r="I13" s="27" t="s">
        <v>30</v>
      </c>
      <c r="J13" s="27"/>
      <c r="K13" s="32"/>
      <c r="L13" s="32"/>
      <c r="M13" s="35">
        <f t="shared" si="0"/>
        <v>5</v>
      </c>
      <c r="N13" s="35">
        <f t="shared" si="1"/>
        <v>4</v>
      </c>
      <c r="O13" s="35">
        <f t="shared" si="2"/>
        <v>1</v>
      </c>
    </row>
    <row r="14" spans="1:15" ht="27" customHeight="1">
      <c r="A14" s="18">
        <v>9</v>
      </c>
      <c r="B14" s="17" t="s">
        <v>28</v>
      </c>
      <c r="C14" s="17" t="s">
        <v>29</v>
      </c>
      <c r="D14" s="18" t="s">
        <v>12</v>
      </c>
      <c r="E14" s="27" t="s">
        <v>13</v>
      </c>
      <c r="F14" s="27" t="s">
        <v>13</v>
      </c>
      <c r="G14" s="27" t="s">
        <v>13</v>
      </c>
      <c r="H14" s="27" t="s">
        <v>13</v>
      </c>
      <c r="I14" s="27" t="s">
        <v>13</v>
      </c>
      <c r="J14" s="27"/>
      <c r="K14" s="32"/>
      <c r="L14" s="32"/>
      <c r="M14" s="35">
        <f t="shared" si="0"/>
        <v>5</v>
      </c>
      <c r="N14" s="35">
        <f t="shared" si="1"/>
        <v>5</v>
      </c>
      <c r="O14" s="35">
        <f t="shared" si="2"/>
        <v>0</v>
      </c>
    </row>
    <row r="15" spans="1:15" ht="27" customHeight="1">
      <c r="A15" s="18">
        <v>10</v>
      </c>
      <c r="B15" s="17" t="s">
        <v>31</v>
      </c>
      <c r="C15" s="17" t="s">
        <v>32</v>
      </c>
      <c r="D15" s="18" t="s">
        <v>12</v>
      </c>
      <c r="E15" s="27" t="s">
        <v>13</v>
      </c>
      <c r="F15" s="27" t="s">
        <v>13</v>
      </c>
      <c r="G15" s="27" t="s">
        <v>13</v>
      </c>
      <c r="H15" s="27" t="s">
        <v>13</v>
      </c>
      <c r="I15" s="27" t="s">
        <v>13</v>
      </c>
      <c r="J15" s="27"/>
      <c r="K15" s="32"/>
      <c r="L15" s="32"/>
      <c r="M15" s="35">
        <f t="shared" si="0"/>
        <v>5</v>
      </c>
      <c r="N15" s="35">
        <f t="shared" si="1"/>
        <v>5</v>
      </c>
      <c r="O15" s="35">
        <f t="shared" si="2"/>
        <v>0</v>
      </c>
    </row>
    <row r="16" spans="1:15" ht="27" customHeight="1">
      <c r="A16" s="18">
        <v>11</v>
      </c>
      <c r="B16" s="17" t="s">
        <v>33</v>
      </c>
      <c r="C16" s="17" t="s">
        <v>34</v>
      </c>
      <c r="D16" s="18" t="s">
        <v>12</v>
      </c>
      <c r="E16" s="27" t="s">
        <v>13</v>
      </c>
      <c r="F16" s="27" t="s">
        <v>13</v>
      </c>
      <c r="G16" s="27" t="s">
        <v>13</v>
      </c>
      <c r="H16" s="27" t="s">
        <v>13</v>
      </c>
      <c r="I16" s="27" t="s">
        <v>30</v>
      </c>
      <c r="J16" s="27"/>
      <c r="K16" s="32"/>
      <c r="L16" s="32"/>
      <c r="M16" s="35">
        <f t="shared" si="0"/>
        <v>5</v>
      </c>
      <c r="N16" s="35">
        <f t="shared" si="1"/>
        <v>4</v>
      </c>
      <c r="O16" s="35">
        <f t="shared" si="2"/>
        <v>1</v>
      </c>
    </row>
    <row r="17" spans="1:15" ht="27" customHeight="1">
      <c r="A17" s="18">
        <v>12</v>
      </c>
      <c r="B17" s="17" t="s">
        <v>35</v>
      </c>
      <c r="C17" s="17" t="s">
        <v>36</v>
      </c>
      <c r="D17" s="18" t="s">
        <v>12</v>
      </c>
      <c r="E17" s="27" t="s">
        <v>13</v>
      </c>
      <c r="F17" s="27" t="s">
        <v>13</v>
      </c>
      <c r="G17" s="27" t="s">
        <v>13</v>
      </c>
      <c r="H17" s="27" t="s">
        <v>13</v>
      </c>
      <c r="I17" s="27" t="s">
        <v>13</v>
      </c>
      <c r="J17" s="27"/>
      <c r="K17" s="32"/>
      <c r="L17" s="32"/>
      <c r="M17" s="35">
        <f t="shared" si="0"/>
        <v>5</v>
      </c>
      <c r="N17" s="35">
        <f t="shared" si="1"/>
        <v>5</v>
      </c>
      <c r="O17" s="35">
        <f t="shared" si="2"/>
        <v>0</v>
      </c>
    </row>
    <row r="18" spans="1:15" ht="27" customHeight="1">
      <c r="A18" s="18">
        <v>13</v>
      </c>
      <c r="B18" s="17" t="s">
        <v>37</v>
      </c>
      <c r="C18" s="17" t="s">
        <v>38</v>
      </c>
      <c r="D18" s="18" t="s">
        <v>12</v>
      </c>
      <c r="E18" s="27" t="s">
        <v>13</v>
      </c>
      <c r="F18" s="27" t="s">
        <v>13</v>
      </c>
      <c r="G18" s="27" t="s">
        <v>13</v>
      </c>
      <c r="H18" s="27" t="s">
        <v>13</v>
      </c>
      <c r="I18" s="27" t="s">
        <v>13</v>
      </c>
      <c r="J18" s="27"/>
      <c r="K18" s="32"/>
      <c r="L18" s="32"/>
      <c r="M18" s="35">
        <f t="shared" si="0"/>
        <v>5</v>
      </c>
      <c r="N18" s="35">
        <f t="shared" si="1"/>
        <v>5</v>
      </c>
      <c r="O18" s="35">
        <f t="shared" si="2"/>
        <v>0</v>
      </c>
    </row>
    <row r="19" spans="1:15" ht="27" customHeight="1">
      <c r="A19" s="18">
        <v>14</v>
      </c>
      <c r="B19" s="17" t="s">
        <v>39</v>
      </c>
      <c r="C19" s="17" t="s">
        <v>40</v>
      </c>
      <c r="D19" s="18" t="s">
        <v>12</v>
      </c>
      <c r="E19" s="27" t="s">
        <v>13</v>
      </c>
      <c r="F19" s="27" t="s">
        <v>13</v>
      </c>
      <c r="G19" s="27" t="s">
        <v>13</v>
      </c>
      <c r="H19" s="27" t="s">
        <v>13</v>
      </c>
      <c r="I19" s="27" t="s">
        <v>30</v>
      </c>
      <c r="J19" s="27"/>
      <c r="K19" s="32"/>
      <c r="L19" s="32"/>
      <c r="M19" s="35">
        <f t="shared" si="0"/>
        <v>5</v>
      </c>
      <c r="N19" s="35">
        <f t="shared" si="1"/>
        <v>4</v>
      </c>
      <c r="O19" s="35">
        <f t="shared" si="2"/>
        <v>1</v>
      </c>
    </row>
    <row r="20" spans="1:15" ht="27" customHeight="1">
      <c r="A20" s="18">
        <v>15</v>
      </c>
      <c r="B20" s="17" t="s">
        <v>41</v>
      </c>
      <c r="C20" s="17" t="s">
        <v>42</v>
      </c>
      <c r="D20" s="18" t="s">
        <v>12</v>
      </c>
      <c r="E20" s="27" t="s">
        <v>30</v>
      </c>
      <c r="F20" s="27" t="s">
        <v>13</v>
      </c>
      <c r="G20" s="27" t="s">
        <v>13</v>
      </c>
      <c r="H20" s="27" t="s">
        <v>13</v>
      </c>
      <c r="I20" s="27" t="s">
        <v>30</v>
      </c>
      <c r="J20" s="27"/>
      <c r="K20" s="32"/>
      <c r="L20" s="32"/>
      <c r="M20" s="35">
        <f t="shared" si="0"/>
        <v>5</v>
      </c>
      <c r="N20" s="35">
        <f t="shared" si="1"/>
        <v>3</v>
      </c>
      <c r="O20" s="35">
        <f t="shared" si="2"/>
        <v>2</v>
      </c>
    </row>
    <row r="21" spans="1:15" ht="27" customHeight="1">
      <c r="A21" s="18">
        <v>16</v>
      </c>
      <c r="B21" s="19" t="s">
        <v>43</v>
      </c>
      <c r="C21" s="19" t="s">
        <v>44</v>
      </c>
      <c r="D21" s="18" t="s">
        <v>12</v>
      </c>
      <c r="E21" s="27" t="s">
        <v>13</v>
      </c>
      <c r="F21" s="27" t="s">
        <v>13</v>
      </c>
      <c r="G21" s="27" t="s">
        <v>13</v>
      </c>
      <c r="H21" s="27" t="s">
        <v>13</v>
      </c>
      <c r="I21" s="27" t="s">
        <v>13</v>
      </c>
      <c r="J21" s="27"/>
      <c r="K21" s="32"/>
      <c r="L21" s="32"/>
      <c r="M21" s="35">
        <f t="shared" si="0"/>
        <v>5</v>
      </c>
      <c r="N21" s="35">
        <f t="shared" si="1"/>
        <v>5</v>
      </c>
      <c r="O21" s="35">
        <f t="shared" si="2"/>
        <v>0</v>
      </c>
    </row>
    <row r="22" spans="1:15" ht="27" customHeight="1">
      <c r="A22" s="18">
        <v>17</v>
      </c>
      <c r="B22" s="17" t="s">
        <v>45</v>
      </c>
      <c r="C22" s="17" t="s">
        <v>46</v>
      </c>
      <c r="D22" s="18" t="s">
        <v>12</v>
      </c>
      <c r="E22" s="27" t="s">
        <v>13</v>
      </c>
      <c r="F22" s="27" t="s">
        <v>13</v>
      </c>
      <c r="G22" s="27" t="s">
        <v>13</v>
      </c>
      <c r="H22" s="27" t="s">
        <v>13</v>
      </c>
      <c r="I22" s="27" t="s">
        <v>13</v>
      </c>
      <c r="J22" s="27"/>
      <c r="K22" s="32"/>
      <c r="L22" s="32"/>
      <c r="M22" s="35">
        <f t="shared" si="0"/>
        <v>5</v>
      </c>
      <c r="N22" s="35">
        <f t="shared" si="1"/>
        <v>5</v>
      </c>
      <c r="O22" s="35">
        <f t="shared" si="2"/>
        <v>0</v>
      </c>
    </row>
    <row r="23" spans="1:15" ht="23.25" customHeight="1">
      <c r="A23" s="18">
        <v>18</v>
      </c>
      <c r="B23" s="17" t="s">
        <v>47</v>
      </c>
      <c r="C23" s="17" t="s">
        <v>48</v>
      </c>
      <c r="D23" s="18" t="s">
        <v>12</v>
      </c>
      <c r="E23" s="27" t="s">
        <v>13</v>
      </c>
      <c r="F23" s="27" t="s">
        <v>13</v>
      </c>
      <c r="G23" s="27" t="s">
        <v>13</v>
      </c>
      <c r="H23" s="27" t="s">
        <v>13</v>
      </c>
      <c r="I23" s="27" t="s">
        <v>13</v>
      </c>
      <c r="J23" s="27"/>
      <c r="M23" s="35">
        <f t="shared" si="0"/>
        <v>5</v>
      </c>
      <c r="N23" s="35">
        <f t="shared" si="1"/>
        <v>5</v>
      </c>
      <c r="O23" s="35">
        <f t="shared" si="2"/>
        <v>0</v>
      </c>
    </row>
    <row r="24" spans="1:15" ht="23.25" customHeight="1">
      <c r="A24" s="18">
        <v>19</v>
      </c>
      <c r="B24" s="17" t="s">
        <v>49</v>
      </c>
      <c r="C24" s="17" t="s">
        <v>50</v>
      </c>
      <c r="D24" s="18" t="s">
        <v>12</v>
      </c>
      <c r="E24" s="27" t="s">
        <v>13</v>
      </c>
      <c r="F24" s="27" t="s">
        <v>13</v>
      </c>
      <c r="G24" s="27" t="s">
        <v>13</v>
      </c>
      <c r="H24" s="27" t="s">
        <v>13</v>
      </c>
      <c r="I24" s="27" t="s">
        <v>13</v>
      </c>
      <c r="J24" s="27"/>
      <c r="M24" s="35">
        <f t="shared" si="0"/>
        <v>5</v>
      </c>
      <c r="N24" s="35">
        <f t="shared" si="1"/>
        <v>5</v>
      </c>
      <c r="O24" s="35">
        <f t="shared" si="2"/>
        <v>0</v>
      </c>
    </row>
    <row r="25" spans="1:15" ht="23.25" customHeight="1">
      <c r="A25" s="18">
        <v>20</v>
      </c>
      <c r="B25" s="17" t="s">
        <v>51</v>
      </c>
      <c r="C25" s="17" t="s">
        <v>52</v>
      </c>
      <c r="D25" s="18" t="s">
        <v>12</v>
      </c>
      <c r="E25" s="27" t="s">
        <v>13</v>
      </c>
      <c r="F25" s="27" t="s">
        <v>13</v>
      </c>
      <c r="G25" s="27" t="s">
        <v>13</v>
      </c>
      <c r="H25" s="27" t="s">
        <v>13</v>
      </c>
      <c r="I25" s="27" t="s">
        <v>30</v>
      </c>
      <c r="J25" s="27"/>
      <c r="M25" s="35">
        <f t="shared" si="0"/>
        <v>5</v>
      </c>
      <c r="N25" s="35">
        <f t="shared" si="1"/>
        <v>4</v>
      </c>
      <c r="O25" s="35">
        <f t="shared" si="2"/>
        <v>1</v>
      </c>
    </row>
    <row r="26" spans="1:15" ht="23.25" customHeight="1">
      <c r="A26" s="18">
        <v>21</v>
      </c>
      <c r="B26" s="17" t="s">
        <v>53</v>
      </c>
      <c r="C26" s="17" t="s">
        <v>54</v>
      </c>
      <c r="D26" s="18" t="s">
        <v>12</v>
      </c>
      <c r="E26" s="27" t="s">
        <v>13</v>
      </c>
      <c r="F26" s="27" t="s">
        <v>13</v>
      </c>
      <c r="G26" s="27" t="s">
        <v>13</v>
      </c>
      <c r="H26" s="27" t="s">
        <v>13</v>
      </c>
      <c r="I26" s="27" t="s">
        <v>30</v>
      </c>
      <c r="J26" s="27"/>
      <c r="M26" s="35">
        <f t="shared" si="0"/>
        <v>5</v>
      </c>
      <c r="N26" s="35">
        <f t="shared" si="1"/>
        <v>4</v>
      </c>
      <c r="O26" s="35">
        <f t="shared" si="2"/>
        <v>1</v>
      </c>
    </row>
    <row r="27" spans="1:15" ht="23.25" customHeight="1">
      <c r="A27" s="18">
        <v>22</v>
      </c>
      <c r="B27" s="17" t="s">
        <v>55</v>
      </c>
      <c r="C27" s="17" t="s">
        <v>56</v>
      </c>
      <c r="D27" s="18" t="s">
        <v>12</v>
      </c>
      <c r="E27" s="27" t="s">
        <v>13</v>
      </c>
      <c r="F27" s="27" t="s">
        <v>13</v>
      </c>
      <c r="G27" s="27" t="s">
        <v>13</v>
      </c>
      <c r="H27" s="27" t="s">
        <v>13</v>
      </c>
      <c r="I27" s="27" t="s">
        <v>30</v>
      </c>
      <c r="J27" s="27"/>
      <c r="M27" s="35">
        <f t="shared" si="0"/>
        <v>5</v>
      </c>
      <c r="N27" s="35">
        <f t="shared" si="1"/>
        <v>4</v>
      </c>
      <c r="O27" s="35">
        <f t="shared" si="2"/>
        <v>1</v>
      </c>
    </row>
    <row r="28" spans="1:15" ht="23.25" customHeight="1">
      <c r="A28" s="30">
        <v>23</v>
      </c>
      <c r="B28" s="1" t="s">
        <v>57</v>
      </c>
      <c r="C28" s="2" t="s">
        <v>58</v>
      </c>
      <c r="D28" s="30" t="s">
        <v>12</v>
      </c>
      <c r="E28" s="27" t="s">
        <v>13</v>
      </c>
      <c r="F28" s="27" t="s">
        <v>13</v>
      </c>
      <c r="G28" s="27" t="s">
        <v>13</v>
      </c>
      <c r="H28" s="27" t="s">
        <v>13</v>
      </c>
      <c r="I28" s="27" t="s">
        <v>30</v>
      </c>
      <c r="M28" s="35">
        <f t="shared" si="0"/>
        <v>5</v>
      </c>
      <c r="N28" s="35">
        <f t="shared" si="1"/>
        <v>4</v>
      </c>
      <c r="O28" s="35">
        <f t="shared" si="2"/>
        <v>1</v>
      </c>
    </row>
    <row r="29" spans="1:15" ht="23.25" customHeight="1">
      <c r="A29" s="30">
        <v>24</v>
      </c>
      <c r="B29" s="1" t="s">
        <v>59</v>
      </c>
      <c r="C29" s="2" t="s">
        <v>60</v>
      </c>
      <c r="D29" s="30" t="s">
        <v>12</v>
      </c>
      <c r="E29" s="27" t="s">
        <v>30</v>
      </c>
      <c r="F29" s="27" t="s">
        <v>13</v>
      </c>
      <c r="G29" s="27" t="s">
        <v>13</v>
      </c>
      <c r="H29" s="27" t="s">
        <v>13</v>
      </c>
      <c r="I29" s="27" t="s">
        <v>13</v>
      </c>
      <c r="M29" s="35">
        <f t="shared" si="0"/>
        <v>5</v>
      </c>
      <c r="N29" s="35">
        <f t="shared" si="1"/>
        <v>4</v>
      </c>
      <c r="O29" s="35">
        <f t="shared" si="2"/>
        <v>1</v>
      </c>
    </row>
    <row r="30" spans="1:15" ht="23.25" customHeight="1">
      <c r="A30" s="30">
        <v>25</v>
      </c>
      <c r="B30" s="1" t="s">
        <v>61</v>
      </c>
      <c r="C30" s="2" t="s">
        <v>62</v>
      </c>
      <c r="D30" s="30" t="s">
        <v>12</v>
      </c>
      <c r="E30" s="27" t="s">
        <v>13</v>
      </c>
      <c r="F30" s="27" t="s">
        <v>13</v>
      </c>
      <c r="G30" s="27" t="s">
        <v>13</v>
      </c>
      <c r="H30" s="27" t="s">
        <v>13</v>
      </c>
      <c r="I30" s="27" t="s">
        <v>13</v>
      </c>
      <c r="M30" s="35">
        <f t="shared" si="0"/>
        <v>5</v>
      </c>
      <c r="N30" s="35">
        <f t="shared" si="1"/>
        <v>5</v>
      </c>
      <c r="O30" s="35">
        <f t="shared" si="2"/>
        <v>0</v>
      </c>
    </row>
    <row r="31" spans="1:15" ht="23.25" customHeight="1">
      <c r="A31" s="30">
        <v>26</v>
      </c>
      <c r="B31" s="1" t="s">
        <v>63</v>
      </c>
      <c r="C31" s="2" t="s">
        <v>64</v>
      </c>
      <c r="D31" s="30" t="s">
        <v>12</v>
      </c>
      <c r="E31" s="27" t="s">
        <v>13</v>
      </c>
      <c r="F31" s="27" t="s">
        <v>13</v>
      </c>
      <c r="G31" s="27" t="s">
        <v>13</v>
      </c>
      <c r="H31" s="27" t="s">
        <v>13</v>
      </c>
      <c r="I31" s="27" t="s">
        <v>13</v>
      </c>
      <c r="M31" s="35">
        <f t="shared" si="0"/>
        <v>5</v>
      </c>
      <c r="N31" s="35">
        <f t="shared" si="1"/>
        <v>5</v>
      </c>
      <c r="O31" s="35">
        <f t="shared" si="2"/>
        <v>0</v>
      </c>
    </row>
    <row r="32" spans="1:15" ht="23.25" customHeight="1">
      <c r="A32" s="30">
        <v>27</v>
      </c>
      <c r="B32" s="1" t="s">
        <v>65</v>
      </c>
      <c r="C32" s="2" t="s">
        <v>66</v>
      </c>
      <c r="D32" s="30" t="s">
        <v>12</v>
      </c>
      <c r="E32" s="27" t="s">
        <v>13</v>
      </c>
      <c r="F32" s="27" t="s">
        <v>13</v>
      </c>
      <c r="G32" s="27" t="s">
        <v>13</v>
      </c>
      <c r="H32" s="27" t="s">
        <v>13</v>
      </c>
      <c r="I32" s="27" t="s">
        <v>30</v>
      </c>
      <c r="M32" s="35">
        <f t="shared" si="0"/>
        <v>5</v>
      </c>
      <c r="N32" s="35">
        <f t="shared" si="1"/>
        <v>4</v>
      </c>
      <c r="O32" s="35">
        <f t="shared" si="2"/>
        <v>1</v>
      </c>
    </row>
    <row r="33" spans="1:15" ht="23.25" customHeight="1">
      <c r="A33" s="30">
        <v>28</v>
      </c>
      <c r="B33" s="1" t="s">
        <v>67</v>
      </c>
      <c r="C33" s="2" t="s">
        <v>68</v>
      </c>
      <c r="D33" s="30" t="s">
        <v>12</v>
      </c>
      <c r="E33" s="27" t="s">
        <v>30</v>
      </c>
      <c r="F33" s="27" t="s">
        <v>13</v>
      </c>
      <c r="G33" s="27" t="s">
        <v>13</v>
      </c>
      <c r="H33" s="27" t="s">
        <v>13</v>
      </c>
      <c r="I33" s="27" t="s">
        <v>13</v>
      </c>
      <c r="M33" s="35">
        <f t="shared" si="0"/>
        <v>5</v>
      </c>
      <c r="N33" s="35">
        <f t="shared" si="1"/>
        <v>4</v>
      </c>
      <c r="O33" s="35">
        <f t="shared" si="2"/>
        <v>1</v>
      </c>
    </row>
    <row r="34" spans="1:15" ht="23.25" customHeight="1">
      <c r="A34" s="30">
        <v>29</v>
      </c>
      <c r="B34" s="1" t="s">
        <v>69</v>
      </c>
      <c r="C34" s="2" t="s">
        <v>70</v>
      </c>
      <c r="D34" s="30" t="s">
        <v>12</v>
      </c>
      <c r="E34" s="27" t="s">
        <v>13</v>
      </c>
      <c r="F34" s="27" t="s">
        <v>13</v>
      </c>
      <c r="G34" s="27" t="s">
        <v>13</v>
      </c>
      <c r="H34" s="27" t="s">
        <v>13</v>
      </c>
      <c r="I34" s="27" t="s">
        <v>13</v>
      </c>
      <c r="M34" s="35">
        <f t="shared" si="0"/>
        <v>5</v>
      </c>
      <c r="N34" s="35">
        <f t="shared" si="1"/>
        <v>5</v>
      </c>
      <c r="O34" s="35">
        <f t="shared" si="2"/>
        <v>0</v>
      </c>
    </row>
    <row r="35" spans="1:15" ht="23.25" customHeight="1">
      <c r="A35" s="30">
        <v>30</v>
      </c>
      <c r="B35" s="1" t="s">
        <v>71</v>
      </c>
      <c r="C35" s="2" t="s">
        <v>72</v>
      </c>
      <c r="D35" s="30" t="s">
        <v>12</v>
      </c>
      <c r="E35" s="27" t="s">
        <v>13</v>
      </c>
      <c r="F35" s="27" t="s">
        <v>13</v>
      </c>
      <c r="G35" s="27" t="s">
        <v>13</v>
      </c>
      <c r="H35" s="27" t="s">
        <v>13</v>
      </c>
      <c r="I35" s="27" t="s">
        <v>13</v>
      </c>
      <c r="M35" s="35">
        <f t="shared" si="0"/>
        <v>5</v>
      </c>
      <c r="N35" s="35">
        <f t="shared" si="1"/>
        <v>5</v>
      </c>
      <c r="O35" s="35">
        <f t="shared" si="2"/>
        <v>0</v>
      </c>
    </row>
    <row r="36" spans="1:15" ht="23.25" customHeight="1">
      <c r="A36" s="30">
        <v>31</v>
      </c>
      <c r="B36" s="1" t="s">
        <v>73</v>
      </c>
      <c r="C36" s="2" t="s">
        <v>74</v>
      </c>
      <c r="D36" s="30" t="s">
        <v>12</v>
      </c>
      <c r="E36" s="27" t="s">
        <v>13</v>
      </c>
      <c r="F36" s="27" t="s">
        <v>13</v>
      </c>
      <c r="G36" s="27" t="s">
        <v>13</v>
      </c>
      <c r="H36" s="27" t="s">
        <v>13</v>
      </c>
      <c r="I36" s="27" t="s">
        <v>13</v>
      </c>
      <c r="M36" s="35">
        <f t="shared" si="0"/>
        <v>5</v>
      </c>
      <c r="N36" s="35">
        <f t="shared" si="1"/>
        <v>5</v>
      </c>
      <c r="O36" s="35">
        <f t="shared" si="2"/>
        <v>0</v>
      </c>
    </row>
    <row r="37" spans="1:15" ht="23.25" customHeight="1">
      <c r="A37" s="30">
        <v>32</v>
      </c>
      <c r="B37" s="1" t="s">
        <v>75</v>
      </c>
      <c r="C37" s="2" t="s">
        <v>76</v>
      </c>
      <c r="D37" s="30" t="s">
        <v>12</v>
      </c>
      <c r="E37" s="27" t="s">
        <v>13</v>
      </c>
      <c r="F37" s="27" t="s">
        <v>13</v>
      </c>
      <c r="G37" s="27" t="s">
        <v>13</v>
      </c>
      <c r="H37" s="27" t="s">
        <v>13</v>
      </c>
      <c r="I37" s="27" t="s">
        <v>13</v>
      </c>
      <c r="M37" s="35">
        <f t="shared" si="0"/>
        <v>5</v>
      </c>
      <c r="N37" s="35">
        <f t="shared" si="1"/>
        <v>5</v>
      </c>
      <c r="O37" s="35">
        <f t="shared" si="2"/>
        <v>0</v>
      </c>
    </row>
    <row r="38" spans="1:15" ht="23.25" customHeight="1">
      <c r="A38" s="30">
        <v>33</v>
      </c>
      <c r="B38" s="1" t="s">
        <v>77</v>
      </c>
      <c r="C38" s="2" t="s">
        <v>78</v>
      </c>
      <c r="D38" s="30" t="s">
        <v>12</v>
      </c>
      <c r="E38" s="27" t="s">
        <v>13</v>
      </c>
      <c r="F38" s="27" t="s">
        <v>13</v>
      </c>
      <c r="G38" s="27" t="s">
        <v>13</v>
      </c>
      <c r="H38" s="27" t="s">
        <v>13</v>
      </c>
      <c r="I38" s="27" t="s">
        <v>30</v>
      </c>
      <c r="M38" s="35">
        <f t="shared" si="0"/>
        <v>5</v>
      </c>
      <c r="N38" s="35">
        <f t="shared" si="1"/>
        <v>4</v>
      </c>
      <c r="O38" s="35">
        <f t="shared" si="2"/>
        <v>1</v>
      </c>
    </row>
    <row r="39" spans="1:15" ht="23.25" customHeight="1">
      <c r="A39" s="30">
        <v>34</v>
      </c>
      <c r="B39" s="1" t="s">
        <v>79</v>
      </c>
      <c r="C39" s="2" t="s">
        <v>80</v>
      </c>
      <c r="D39" s="30" t="s">
        <v>12</v>
      </c>
      <c r="E39" s="27" t="s">
        <v>13</v>
      </c>
      <c r="F39" s="27" t="s">
        <v>13</v>
      </c>
      <c r="G39" s="27" t="s">
        <v>13</v>
      </c>
      <c r="H39" s="27" t="s">
        <v>13</v>
      </c>
      <c r="I39" s="27" t="s">
        <v>30</v>
      </c>
      <c r="M39" s="35">
        <f t="shared" si="0"/>
        <v>5</v>
      </c>
      <c r="N39" s="35">
        <f t="shared" si="1"/>
        <v>4</v>
      </c>
      <c r="O39" s="35">
        <f t="shared" si="2"/>
        <v>1</v>
      </c>
    </row>
    <row r="40" spans="1:15" ht="23.25" customHeight="1">
      <c r="A40" s="30">
        <v>35</v>
      </c>
      <c r="B40" s="1" t="s">
        <v>81</v>
      </c>
      <c r="C40" s="2" t="s">
        <v>82</v>
      </c>
      <c r="D40" s="30" t="s">
        <v>12</v>
      </c>
      <c r="E40" s="27" t="s">
        <v>13</v>
      </c>
      <c r="F40" s="27" t="s">
        <v>13</v>
      </c>
      <c r="G40" s="27" t="s">
        <v>13</v>
      </c>
      <c r="H40" s="27" t="s">
        <v>13</v>
      </c>
      <c r="I40" s="27" t="s">
        <v>30</v>
      </c>
      <c r="M40" s="35">
        <f t="shared" si="0"/>
        <v>5</v>
      </c>
      <c r="N40" s="35">
        <f t="shared" si="1"/>
        <v>4</v>
      </c>
      <c r="O40" s="35">
        <f t="shared" si="2"/>
        <v>1</v>
      </c>
    </row>
    <row r="41" spans="1:15" ht="23.25" customHeight="1">
      <c r="A41" s="30">
        <v>36</v>
      </c>
      <c r="B41" s="1" t="s">
        <v>83</v>
      </c>
      <c r="C41" s="2" t="s">
        <v>84</v>
      </c>
      <c r="D41" s="30" t="s">
        <v>12</v>
      </c>
      <c r="E41" s="27" t="s">
        <v>13</v>
      </c>
      <c r="F41" s="27" t="s">
        <v>13</v>
      </c>
      <c r="G41" s="27" t="s">
        <v>13</v>
      </c>
      <c r="H41" s="27" t="s">
        <v>13</v>
      </c>
      <c r="I41" s="27" t="s">
        <v>13</v>
      </c>
      <c r="M41" s="35">
        <f t="shared" si="0"/>
        <v>5</v>
      </c>
      <c r="N41" s="35">
        <f t="shared" si="1"/>
        <v>5</v>
      </c>
      <c r="O41" s="35">
        <f t="shared" si="2"/>
        <v>0</v>
      </c>
    </row>
    <row r="42" spans="1:15" ht="23.25" customHeight="1">
      <c r="A42" s="30">
        <v>37</v>
      </c>
      <c r="B42" s="1" t="s">
        <v>85</v>
      </c>
      <c r="C42" s="2" t="s">
        <v>86</v>
      </c>
      <c r="D42" s="30" t="s">
        <v>12</v>
      </c>
      <c r="E42" s="27" t="s">
        <v>13</v>
      </c>
      <c r="F42" s="27" t="s">
        <v>13</v>
      </c>
      <c r="G42" s="27" t="s">
        <v>13</v>
      </c>
      <c r="H42" s="27" t="s">
        <v>13</v>
      </c>
      <c r="I42" s="27" t="s">
        <v>13</v>
      </c>
      <c r="M42" s="35">
        <f t="shared" si="0"/>
        <v>5</v>
      </c>
      <c r="N42" s="35">
        <f t="shared" si="1"/>
        <v>5</v>
      </c>
      <c r="O42" s="35">
        <f t="shared" si="2"/>
        <v>0</v>
      </c>
    </row>
    <row r="43" spans="1:15" ht="23.25" customHeight="1">
      <c r="A43" s="30">
        <v>38</v>
      </c>
      <c r="B43" s="1" t="s">
        <v>87</v>
      </c>
      <c r="C43" s="2" t="s">
        <v>88</v>
      </c>
      <c r="D43" s="30" t="s">
        <v>12</v>
      </c>
      <c r="E43" s="27" t="s">
        <v>13</v>
      </c>
      <c r="F43" s="27" t="s">
        <v>13</v>
      </c>
      <c r="G43" s="27" t="s">
        <v>13</v>
      </c>
      <c r="H43" s="27" t="s">
        <v>13</v>
      </c>
      <c r="I43" s="27" t="s">
        <v>13</v>
      </c>
      <c r="M43" s="35">
        <f t="shared" si="0"/>
        <v>5</v>
      </c>
      <c r="N43" s="35">
        <f t="shared" si="1"/>
        <v>5</v>
      </c>
      <c r="O43" s="35">
        <f t="shared" si="2"/>
        <v>0</v>
      </c>
    </row>
    <row r="44" spans="1:15" ht="23.25" customHeight="1">
      <c r="A44" s="30">
        <v>39</v>
      </c>
      <c r="B44" s="1" t="s">
        <v>89</v>
      </c>
      <c r="C44" s="2" t="s">
        <v>90</v>
      </c>
      <c r="D44" s="30" t="s">
        <v>12</v>
      </c>
      <c r="E44" s="27" t="s">
        <v>13</v>
      </c>
      <c r="F44" s="27" t="s">
        <v>13</v>
      </c>
      <c r="G44" s="27" t="s">
        <v>13</v>
      </c>
      <c r="H44" s="27" t="s">
        <v>13</v>
      </c>
      <c r="I44" s="27" t="s">
        <v>13</v>
      </c>
      <c r="M44" s="35">
        <f t="shared" si="0"/>
        <v>5</v>
      </c>
      <c r="N44" s="35">
        <f t="shared" si="1"/>
        <v>5</v>
      </c>
      <c r="O44" s="35">
        <f t="shared" si="2"/>
        <v>0</v>
      </c>
    </row>
    <row r="45" spans="1:15" ht="23.25" customHeight="1">
      <c r="A45" s="30">
        <v>40</v>
      </c>
      <c r="B45" s="1" t="s">
        <v>91</v>
      </c>
      <c r="C45" s="2" t="s">
        <v>92</v>
      </c>
      <c r="D45" s="30" t="s">
        <v>12</v>
      </c>
      <c r="E45" s="27" t="s">
        <v>13</v>
      </c>
      <c r="F45" s="27" t="s">
        <v>13</v>
      </c>
      <c r="G45" s="27" t="s">
        <v>13</v>
      </c>
      <c r="H45" s="27" t="s">
        <v>13</v>
      </c>
      <c r="I45" s="27" t="s">
        <v>30</v>
      </c>
      <c r="M45" s="35">
        <f t="shared" si="0"/>
        <v>5</v>
      </c>
      <c r="N45" s="35">
        <f t="shared" si="1"/>
        <v>4</v>
      </c>
      <c r="O45" s="35">
        <f t="shared" si="2"/>
        <v>1</v>
      </c>
    </row>
    <row r="46" spans="1:15" ht="23.25" customHeight="1">
      <c r="A46" s="30">
        <v>41</v>
      </c>
      <c r="B46" s="1" t="s">
        <v>93</v>
      </c>
      <c r="C46" s="2" t="s">
        <v>94</v>
      </c>
      <c r="D46" s="30" t="s">
        <v>12</v>
      </c>
      <c r="E46" s="27" t="s">
        <v>13</v>
      </c>
      <c r="F46" s="27" t="s">
        <v>13</v>
      </c>
      <c r="G46" s="27" t="s">
        <v>13</v>
      </c>
      <c r="H46" s="27" t="s">
        <v>13</v>
      </c>
      <c r="I46" s="27" t="s">
        <v>13</v>
      </c>
      <c r="M46" s="35">
        <f t="shared" si="0"/>
        <v>5</v>
      </c>
      <c r="N46" s="35">
        <f t="shared" si="1"/>
        <v>5</v>
      </c>
      <c r="O46" s="35">
        <f t="shared" si="2"/>
        <v>0</v>
      </c>
    </row>
  </sheetData>
  <mergeCells count="9">
    <mergeCell ref="A1:L1"/>
    <mergeCell ref="A2:L2"/>
    <mergeCell ref="A3:D3"/>
    <mergeCell ref="E3:L3"/>
    <mergeCell ref="E4:L4"/>
    <mergeCell ref="A4:A5"/>
    <mergeCell ref="B4:B5"/>
    <mergeCell ref="C4:C5"/>
    <mergeCell ref="D4:D5"/>
  </mergeCells>
  <conditionalFormatting sqref="K6:L22">
    <cfRule type="containsText" dxfId="7" priority="1" operator="containsText" text="A">
      <formula>NOT(ISERROR(SEARCH("A",K6)))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A6" sqref="A6:D27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21" width="5" style="5" customWidth="1"/>
    <col min="22" max="24" width="9.140625" style="30"/>
    <col min="25" max="16384" width="9.140625" style="5"/>
  </cols>
  <sheetData>
    <row r="1" spans="1:24" ht="18.7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33"/>
    </row>
    <row r="2" spans="1:24" ht="15.75">
      <c r="A2" s="54" t="s">
        <v>103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33"/>
    </row>
    <row r="3" spans="1:24" s="1" customFormat="1" ht="15.75">
      <c r="A3" s="55" t="s">
        <v>104</v>
      </c>
      <c r="B3" s="55"/>
      <c r="C3" s="55"/>
      <c r="D3" s="55"/>
      <c r="E3" s="56" t="s">
        <v>105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33"/>
      <c r="W3" s="30"/>
      <c r="X3" s="30"/>
    </row>
    <row r="4" spans="1:24" s="1" customFormat="1" ht="15">
      <c r="A4" s="59" t="s">
        <v>3</v>
      </c>
      <c r="B4" s="59" t="s">
        <v>4</v>
      </c>
      <c r="C4" s="59" t="s">
        <v>5</v>
      </c>
      <c r="D4" s="62" t="s">
        <v>6</v>
      </c>
      <c r="E4" s="63" t="s">
        <v>97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  <c r="V4" s="33"/>
      <c r="W4" s="30"/>
      <c r="X4" s="30"/>
    </row>
    <row r="5" spans="1:24" s="1" customFormat="1" ht="27" customHeight="1">
      <c r="A5" s="59"/>
      <c r="B5" s="59"/>
      <c r="C5" s="59"/>
      <c r="D5" s="62"/>
      <c r="E5" s="2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4"/>
      <c r="V5" s="29" t="s">
        <v>7</v>
      </c>
      <c r="W5" s="6" t="s">
        <v>8</v>
      </c>
      <c r="X5" s="6" t="s">
        <v>9</v>
      </c>
    </row>
    <row r="6" spans="1:24" ht="27" customHeight="1">
      <c r="A6" s="17"/>
      <c r="B6" s="17"/>
      <c r="C6" s="17"/>
      <c r="D6" s="16"/>
      <c r="E6" s="27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5">
        <f t="shared" ref="V6:V22" si="0">COUNTIF(E6:U6,"P")+COUNTIF(E6:U6,"A")</f>
        <v>0</v>
      </c>
      <c r="W6" s="35">
        <f t="shared" ref="W6:W22" si="1">COUNTIF(E6:U6,"P")</f>
        <v>0</v>
      </c>
      <c r="X6" s="35">
        <f t="shared" ref="X6:X22" si="2">COUNTIF(E6:U6,"A")</f>
        <v>0</v>
      </c>
    </row>
    <row r="7" spans="1:24" ht="27" customHeight="1">
      <c r="A7" s="17"/>
      <c r="B7" s="17"/>
      <c r="C7" s="17"/>
      <c r="D7" s="16"/>
      <c r="E7" s="27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5">
        <f t="shared" si="0"/>
        <v>0</v>
      </c>
      <c r="W7" s="35">
        <f t="shared" si="1"/>
        <v>0</v>
      </c>
      <c r="X7" s="35">
        <f t="shared" si="2"/>
        <v>0</v>
      </c>
    </row>
    <row r="8" spans="1:24" ht="27" customHeight="1">
      <c r="A8" s="17"/>
      <c r="B8" s="17"/>
      <c r="C8" s="17"/>
      <c r="D8" s="16"/>
      <c r="E8" s="27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5">
        <f t="shared" si="0"/>
        <v>0</v>
      </c>
      <c r="W8" s="35">
        <f t="shared" si="1"/>
        <v>0</v>
      </c>
      <c r="X8" s="35">
        <f t="shared" si="2"/>
        <v>0</v>
      </c>
    </row>
    <row r="9" spans="1:24" ht="27" customHeight="1">
      <c r="A9" s="17"/>
      <c r="B9" s="17"/>
      <c r="C9" s="17"/>
      <c r="D9" s="16"/>
      <c r="E9" s="27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5">
        <f t="shared" si="0"/>
        <v>0</v>
      </c>
      <c r="W9" s="35">
        <f t="shared" si="1"/>
        <v>0</v>
      </c>
      <c r="X9" s="35">
        <f t="shared" si="2"/>
        <v>0</v>
      </c>
    </row>
    <row r="10" spans="1:24" ht="27" customHeight="1">
      <c r="A10" s="17"/>
      <c r="B10" s="17"/>
      <c r="C10" s="17"/>
      <c r="D10" s="16"/>
      <c r="E10" s="27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5">
        <f t="shared" si="0"/>
        <v>0</v>
      </c>
      <c r="W10" s="35">
        <f t="shared" si="1"/>
        <v>0</v>
      </c>
      <c r="X10" s="35">
        <f t="shared" si="2"/>
        <v>0</v>
      </c>
    </row>
    <row r="11" spans="1:24" ht="27" customHeight="1">
      <c r="A11" s="17"/>
      <c r="B11" s="17"/>
      <c r="C11" s="17"/>
      <c r="D11" s="16"/>
      <c r="E11" s="27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5">
        <f t="shared" si="0"/>
        <v>0</v>
      </c>
      <c r="W11" s="35">
        <f t="shared" si="1"/>
        <v>0</v>
      </c>
      <c r="X11" s="35">
        <f t="shared" si="2"/>
        <v>0</v>
      </c>
    </row>
    <row r="12" spans="1:24" ht="27" customHeight="1">
      <c r="A12" s="17"/>
      <c r="B12" s="17"/>
      <c r="C12" s="17"/>
      <c r="D12" s="16"/>
      <c r="E12" s="27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5">
        <f t="shared" si="0"/>
        <v>0</v>
      </c>
      <c r="W12" s="35">
        <f t="shared" si="1"/>
        <v>0</v>
      </c>
      <c r="X12" s="35">
        <f t="shared" si="2"/>
        <v>0</v>
      </c>
    </row>
    <row r="13" spans="1:24" ht="27" customHeight="1">
      <c r="A13" s="18"/>
      <c r="B13" s="18"/>
      <c r="C13" s="19"/>
      <c r="D13" s="18"/>
      <c r="E13" s="27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5">
        <f t="shared" si="0"/>
        <v>0</v>
      </c>
      <c r="W13" s="35">
        <f t="shared" si="1"/>
        <v>0</v>
      </c>
      <c r="X13" s="35">
        <f t="shared" si="2"/>
        <v>0</v>
      </c>
    </row>
    <row r="14" spans="1:24" ht="27" customHeight="1">
      <c r="A14" s="17"/>
      <c r="B14" s="17"/>
      <c r="C14" s="17"/>
      <c r="D14" s="16"/>
      <c r="E14" s="27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5">
        <f t="shared" si="0"/>
        <v>0</v>
      </c>
      <c r="W14" s="35">
        <f t="shared" si="1"/>
        <v>0</v>
      </c>
      <c r="X14" s="35">
        <f t="shared" si="2"/>
        <v>0</v>
      </c>
    </row>
    <row r="15" spans="1:24" ht="27" customHeight="1">
      <c r="A15" s="17"/>
      <c r="B15" s="17"/>
      <c r="C15" s="17"/>
      <c r="D15" s="16"/>
      <c r="E15" s="27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5">
        <f t="shared" si="0"/>
        <v>0</v>
      </c>
      <c r="W15" s="35">
        <f t="shared" si="1"/>
        <v>0</v>
      </c>
      <c r="X15" s="35">
        <f t="shared" si="2"/>
        <v>0</v>
      </c>
    </row>
    <row r="16" spans="1:24" ht="27" customHeight="1">
      <c r="A16" s="17"/>
      <c r="B16" s="17"/>
      <c r="C16" s="17"/>
      <c r="D16" s="16"/>
      <c r="E16" s="27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5">
        <f t="shared" si="0"/>
        <v>0</v>
      </c>
      <c r="W16" s="35">
        <f t="shared" si="1"/>
        <v>0</v>
      </c>
      <c r="X16" s="35">
        <f t="shared" si="2"/>
        <v>0</v>
      </c>
    </row>
    <row r="17" spans="1:24" ht="27" customHeight="1">
      <c r="A17" s="17"/>
      <c r="B17" s="17"/>
      <c r="C17" s="17"/>
      <c r="D17" s="16"/>
      <c r="E17" s="27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5">
        <f t="shared" si="0"/>
        <v>0</v>
      </c>
      <c r="W17" s="35">
        <f t="shared" si="1"/>
        <v>0</v>
      </c>
      <c r="X17" s="35">
        <f t="shared" si="2"/>
        <v>0</v>
      </c>
    </row>
    <row r="18" spans="1:24" ht="27" customHeight="1">
      <c r="A18" s="17"/>
      <c r="B18" s="17"/>
      <c r="C18" s="17"/>
      <c r="D18" s="16"/>
      <c r="E18" s="27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5">
        <f t="shared" si="0"/>
        <v>0</v>
      </c>
      <c r="W18" s="35">
        <f t="shared" si="1"/>
        <v>0</v>
      </c>
      <c r="X18" s="35">
        <f t="shared" si="2"/>
        <v>0</v>
      </c>
    </row>
    <row r="19" spans="1:24" ht="27" customHeight="1">
      <c r="A19" s="17"/>
      <c r="B19" s="17"/>
      <c r="C19" s="17"/>
      <c r="D19" s="16"/>
      <c r="E19" s="27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5">
        <f t="shared" si="0"/>
        <v>0</v>
      </c>
      <c r="W19" s="35">
        <f t="shared" si="1"/>
        <v>0</v>
      </c>
      <c r="X19" s="35">
        <f t="shared" si="2"/>
        <v>0</v>
      </c>
    </row>
    <row r="20" spans="1:24" ht="27" customHeight="1">
      <c r="A20" s="17"/>
      <c r="B20" s="17"/>
      <c r="C20" s="17"/>
      <c r="D20" s="16"/>
      <c r="E20" s="27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5">
        <f t="shared" si="0"/>
        <v>0</v>
      </c>
      <c r="W20" s="35">
        <f t="shared" si="1"/>
        <v>0</v>
      </c>
      <c r="X20" s="35">
        <f t="shared" si="2"/>
        <v>0</v>
      </c>
    </row>
    <row r="21" spans="1:24" ht="27" customHeight="1">
      <c r="A21" s="19"/>
      <c r="B21" s="19"/>
      <c r="C21" s="19"/>
      <c r="D21" s="18"/>
      <c r="E21" s="27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5">
        <f t="shared" si="0"/>
        <v>0</v>
      </c>
      <c r="W21" s="35">
        <f t="shared" si="1"/>
        <v>0</v>
      </c>
      <c r="X21" s="35">
        <f t="shared" si="2"/>
        <v>0</v>
      </c>
    </row>
    <row r="22" spans="1:24" ht="27" customHeight="1">
      <c r="A22" s="17"/>
      <c r="B22" s="17"/>
      <c r="C22" s="17"/>
      <c r="D22" s="16"/>
      <c r="E22" s="2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5">
        <f t="shared" si="0"/>
        <v>0</v>
      </c>
      <c r="W22" s="35">
        <f t="shared" si="1"/>
        <v>0</v>
      </c>
      <c r="X22" s="35">
        <f t="shared" si="2"/>
        <v>0</v>
      </c>
    </row>
    <row r="23" spans="1:24" ht="23.25" customHeight="1">
      <c r="A23" s="17"/>
      <c r="B23" s="17"/>
      <c r="C23" s="17"/>
      <c r="D23" s="16"/>
      <c r="E23" s="27"/>
      <c r="V23" s="35">
        <f t="shared" ref="V23:V27" si="3">COUNTIF(E23:U23,"P")+COUNTIF(E23:U23,"A")</f>
        <v>0</v>
      </c>
      <c r="W23" s="35">
        <f t="shared" ref="W23:W27" si="4">COUNTIF(E23:U23,"P")</f>
        <v>0</v>
      </c>
      <c r="X23" s="35">
        <f t="shared" ref="X23:X27" si="5">COUNTIF(E23:U23,"A")</f>
        <v>0</v>
      </c>
    </row>
    <row r="24" spans="1:24" ht="23.25" customHeight="1">
      <c r="A24" s="17"/>
      <c r="B24" s="17"/>
      <c r="C24" s="17"/>
      <c r="D24" s="16"/>
      <c r="E24" s="27"/>
      <c r="V24" s="35">
        <f t="shared" si="3"/>
        <v>0</v>
      </c>
      <c r="W24" s="35">
        <f t="shared" si="4"/>
        <v>0</v>
      </c>
      <c r="X24" s="35">
        <f t="shared" si="5"/>
        <v>0</v>
      </c>
    </row>
    <row r="25" spans="1:24" ht="23.25" customHeight="1">
      <c r="A25" s="17"/>
      <c r="B25" s="17"/>
      <c r="C25" s="17"/>
      <c r="D25" s="16"/>
      <c r="E25" s="27"/>
      <c r="V25" s="35">
        <f t="shared" si="3"/>
        <v>0</v>
      </c>
      <c r="W25" s="35">
        <f t="shared" si="4"/>
        <v>0</v>
      </c>
      <c r="X25" s="35">
        <f t="shared" si="5"/>
        <v>0</v>
      </c>
    </row>
    <row r="26" spans="1:24" ht="23.25" customHeight="1">
      <c r="A26" s="17"/>
      <c r="B26" s="17"/>
      <c r="C26" s="17"/>
      <c r="D26" s="16"/>
      <c r="E26" s="27"/>
      <c r="V26" s="35">
        <f t="shared" si="3"/>
        <v>0</v>
      </c>
      <c r="W26" s="35">
        <f t="shared" si="4"/>
        <v>0</v>
      </c>
      <c r="X26" s="35">
        <f t="shared" si="5"/>
        <v>0</v>
      </c>
    </row>
    <row r="27" spans="1:24" ht="23.25" customHeight="1">
      <c r="A27" s="17"/>
      <c r="B27" s="17"/>
      <c r="C27" s="17"/>
      <c r="D27" s="16"/>
      <c r="E27" s="27"/>
      <c r="V27" s="35">
        <f t="shared" si="3"/>
        <v>0</v>
      </c>
      <c r="W27" s="35">
        <f t="shared" si="4"/>
        <v>0</v>
      </c>
      <c r="X27" s="35">
        <f t="shared" si="5"/>
        <v>0</v>
      </c>
    </row>
  </sheetData>
  <mergeCells count="9">
    <mergeCell ref="A1:U1"/>
    <mergeCell ref="A2:U2"/>
    <mergeCell ref="A3:D3"/>
    <mergeCell ref="E3:U3"/>
    <mergeCell ref="E4:U4"/>
    <mergeCell ref="A4:A5"/>
    <mergeCell ref="B4:B5"/>
    <mergeCell ref="C4:C5"/>
    <mergeCell ref="D4:D5"/>
  </mergeCells>
  <conditionalFormatting sqref="F6:U22">
    <cfRule type="containsText" dxfId="6" priority="1" operator="containsText" text="A">
      <formula>NOT(ISERROR(SEARCH("A",F6)))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T6" sqref="T6:V46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22" width="5" style="3" customWidth="1"/>
    <col min="23" max="23" width="11" style="4" customWidth="1"/>
    <col min="24" max="16384" width="9.140625" style="5"/>
  </cols>
  <sheetData>
    <row r="1" spans="1:24" ht="18.7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4" ht="15.75">
      <c r="A2" s="54" t="s">
        <v>95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" customFormat="1" ht="15.75">
      <c r="A3" s="55" t="s">
        <v>104</v>
      </c>
      <c r="B3" s="55"/>
      <c r="C3" s="55"/>
      <c r="D3" s="55"/>
      <c r="E3" s="56" t="s">
        <v>106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4" s="1" customFormat="1" ht="15">
      <c r="A4" s="59" t="s">
        <v>3</v>
      </c>
      <c r="B4" s="59" t="s">
        <v>4</v>
      </c>
      <c r="C4" s="59" t="s">
        <v>5</v>
      </c>
      <c r="D4" s="62" t="s">
        <v>6</v>
      </c>
      <c r="E4" s="68" t="s">
        <v>107</v>
      </c>
      <c r="F4" s="59"/>
      <c r="G4" s="59"/>
      <c r="H4" s="59" t="s">
        <v>108</v>
      </c>
      <c r="I4" s="59"/>
      <c r="J4" s="59"/>
      <c r="K4" s="59" t="s">
        <v>109</v>
      </c>
      <c r="L4" s="59"/>
      <c r="M4" s="59"/>
      <c r="N4" s="59" t="s">
        <v>110</v>
      </c>
      <c r="O4" s="59"/>
      <c r="P4" s="59"/>
      <c r="Q4" s="62" t="s">
        <v>111</v>
      </c>
      <c r="R4" s="69"/>
      <c r="S4" s="70"/>
      <c r="T4" s="59" t="s">
        <v>112</v>
      </c>
      <c r="U4" s="59"/>
      <c r="V4" s="59"/>
      <c r="W4" s="71" t="s">
        <v>113</v>
      </c>
    </row>
    <row r="5" spans="1:24" s="1" customFormat="1" ht="27" customHeight="1">
      <c r="A5" s="59"/>
      <c r="B5" s="59"/>
      <c r="C5" s="59"/>
      <c r="D5" s="62"/>
      <c r="E5" s="26" t="s">
        <v>7</v>
      </c>
      <c r="F5" s="7" t="s">
        <v>8</v>
      </c>
      <c r="G5" s="7" t="s">
        <v>9</v>
      </c>
      <c r="H5" s="26" t="s">
        <v>7</v>
      </c>
      <c r="I5" s="7" t="s">
        <v>8</v>
      </c>
      <c r="J5" s="7" t="s">
        <v>9</v>
      </c>
      <c r="K5" s="26" t="s">
        <v>7</v>
      </c>
      <c r="L5" s="7" t="s">
        <v>8</v>
      </c>
      <c r="M5" s="7" t="s">
        <v>9</v>
      </c>
      <c r="N5" s="26" t="s">
        <v>7</v>
      </c>
      <c r="O5" s="7" t="s">
        <v>8</v>
      </c>
      <c r="P5" s="7" t="s">
        <v>9</v>
      </c>
      <c r="Q5" s="26" t="s">
        <v>7</v>
      </c>
      <c r="R5" s="7" t="s">
        <v>8</v>
      </c>
      <c r="S5" s="7" t="s">
        <v>9</v>
      </c>
      <c r="T5" s="26" t="s">
        <v>7</v>
      </c>
      <c r="U5" s="7" t="s">
        <v>8</v>
      </c>
      <c r="V5" s="7" t="s">
        <v>9</v>
      </c>
      <c r="W5" s="72"/>
    </row>
    <row r="6" spans="1:24" ht="27" customHeight="1">
      <c r="A6" s="15">
        <v>1</v>
      </c>
      <c r="B6" s="16" t="s">
        <v>10</v>
      </c>
      <c r="C6" s="17" t="s">
        <v>11</v>
      </c>
      <c r="D6" s="16" t="s">
        <v>12</v>
      </c>
      <c r="E6" s="27">
        <f>Aug!M6</f>
        <v>6</v>
      </c>
      <c r="F6" s="28">
        <f>Aug!N6</f>
        <v>6</v>
      </c>
      <c r="G6" s="28">
        <f>Aug!O6</f>
        <v>0</v>
      </c>
      <c r="H6" s="28">
        <f>Sep!M6</f>
        <v>8</v>
      </c>
      <c r="I6" s="28">
        <f>Sep!N6</f>
        <v>8</v>
      </c>
      <c r="J6" s="28">
        <f>Sep!O6</f>
        <v>0</v>
      </c>
      <c r="K6" s="28">
        <f>Oct!L6</f>
        <v>5</v>
      </c>
      <c r="L6" s="28">
        <f>Oct!M6</f>
        <v>3</v>
      </c>
      <c r="M6" s="28">
        <f>Oct!N6</f>
        <v>2</v>
      </c>
      <c r="N6" s="28">
        <f>Nov!M6</f>
        <v>5</v>
      </c>
      <c r="O6" s="28">
        <f>Nov!N6</f>
        <v>4</v>
      </c>
      <c r="P6" s="28">
        <f>Nov!O6</f>
        <v>1</v>
      </c>
      <c r="Q6" s="28">
        <f>Dec!V6</f>
        <v>0</v>
      </c>
      <c r="R6" s="28">
        <f>Dec!W6</f>
        <v>0</v>
      </c>
      <c r="S6" s="28">
        <f>Dec!X6</f>
        <v>0</v>
      </c>
      <c r="T6" s="28">
        <f t="shared" ref="T6:V6" si="0">E6+H6+K6+N6</f>
        <v>24</v>
      </c>
      <c r="U6" s="28">
        <f t="shared" si="0"/>
        <v>21</v>
      </c>
      <c r="V6" s="28">
        <f t="shared" si="0"/>
        <v>3</v>
      </c>
      <c r="W6" s="14">
        <f>U6/T6</f>
        <v>0.875</v>
      </c>
    </row>
    <row r="7" spans="1:24" ht="27" customHeight="1">
      <c r="A7" s="15">
        <v>2</v>
      </c>
      <c r="B7" s="16" t="s">
        <v>14</v>
      </c>
      <c r="C7" s="17" t="s">
        <v>15</v>
      </c>
      <c r="D7" s="16" t="s">
        <v>12</v>
      </c>
      <c r="E7" s="27">
        <f>Aug!M7</f>
        <v>6</v>
      </c>
      <c r="F7" s="28">
        <f>Aug!N7</f>
        <v>6</v>
      </c>
      <c r="G7" s="28">
        <f>Aug!O7</f>
        <v>0</v>
      </c>
      <c r="H7" s="28">
        <f>Sep!M7</f>
        <v>8</v>
      </c>
      <c r="I7" s="28">
        <f>Sep!N7</f>
        <v>8</v>
      </c>
      <c r="J7" s="28">
        <f>Sep!O7</f>
        <v>0</v>
      </c>
      <c r="K7" s="28">
        <f>Oct!L7</f>
        <v>5</v>
      </c>
      <c r="L7" s="28">
        <f>Oct!M7</f>
        <v>5</v>
      </c>
      <c r="M7" s="28">
        <f>Oct!N7</f>
        <v>0</v>
      </c>
      <c r="N7" s="28">
        <f>Nov!M7</f>
        <v>5</v>
      </c>
      <c r="O7" s="28">
        <f>Nov!N7</f>
        <v>4</v>
      </c>
      <c r="P7" s="28">
        <f>Nov!O7</f>
        <v>1</v>
      </c>
      <c r="Q7" s="28">
        <f>Dec!V7</f>
        <v>0</v>
      </c>
      <c r="R7" s="28">
        <f>Dec!W7</f>
        <v>0</v>
      </c>
      <c r="S7" s="28">
        <f>Dec!X7</f>
        <v>0</v>
      </c>
      <c r="T7" s="28">
        <f t="shared" ref="T7:T46" si="1">E7+H7+K7+N7</f>
        <v>24</v>
      </c>
      <c r="U7" s="28">
        <f t="shared" ref="U7:U46" si="2">F7+I7+L7+O7</f>
        <v>23</v>
      </c>
      <c r="V7" s="28">
        <f t="shared" ref="V7:V46" si="3">G7+J7+M7+P7</f>
        <v>1</v>
      </c>
      <c r="W7" s="14">
        <f t="shared" ref="W7:W22" si="4">U7/T7</f>
        <v>0.95833333333333337</v>
      </c>
    </row>
    <row r="8" spans="1:24" ht="27" customHeight="1">
      <c r="A8" s="15">
        <v>3</v>
      </c>
      <c r="B8" s="16" t="s">
        <v>16</v>
      </c>
      <c r="C8" s="17" t="s">
        <v>17</v>
      </c>
      <c r="D8" s="16" t="s">
        <v>12</v>
      </c>
      <c r="E8" s="27">
        <f>Aug!M8</f>
        <v>6</v>
      </c>
      <c r="F8" s="28">
        <f>Aug!N8</f>
        <v>6</v>
      </c>
      <c r="G8" s="28">
        <f>Aug!O8</f>
        <v>0</v>
      </c>
      <c r="H8" s="28">
        <f>Sep!M8</f>
        <v>8</v>
      </c>
      <c r="I8" s="28">
        <f>Sep!N8</f>
        <v>8</v>
      </c>
      <c r="J8" s="28">
        <f>Sep!O8</f>
        <v>0</v>
      </c>
      <c r="K8" s="28">
        <f>Oct!L8</f>
        <v>5</v>
      </c>
      <c r="L8" s="28">
        <f>Oct!M8</f>
        <v>5</v>
      </c>
      <c r="M8" s="28">
        <f>Oct!N8</f>
        <v>0</v>
      </c>
      <c r="N8" s="28">
        <f>Nov!M8</f>
        <v>5</v>
      </c>
      <c r="O8" s="28">
        <f>Nov!N8</f>
        <v>5</v>
      </c>
      <c r="P8" s="28">
        <f>Nov!O8</f>
        <v>0</v>
      </c>
      <c r="Q8" s="28">
        <f>Dec!V8</f>
        <v>0</v>
      </c>
      <c r="R8" s="28">
        <f>Dec!W8</f>
        <v>0</v>
      </c>
      <c r="S8" s="28">
        <f>Dec!X8</f>
        <v>0</v>
      </c>
      <c r="T8" s="28">
        <f t="shared" si="1"/>
        <v>24</v>
      </c>
      <c r="U8" s="28">
        <f t="shared" si="2"/>
        <v>24</v>
      </c>
      <c r="V8" s="28">
        <f t="shared" si="3"/>
        <v>0</v>
      </c>
      <c r="W8" s="14">
        <f t="shared" si="4"/>
        <v>1</v>
      </c>
    </row>
    <row r="9" spans="1:24" ht="27" customHeight="1">
      <c r="A9" s="15">
        <v>4</v>
      </c>
      <c r="B9" s="16" t="s">
        <v>18</v>
      </c>
      <c r="C9" s="17" t="s">
        <v>19</v>
      </c>
      <c r="D9" s="16" t="s">
        <v>12</v>
      </c>
      <c r="E9" s="27">
        <f>Aug!M9</f>
        <v>6</v>
      </c>
      <c r="F9" s="28">
        <f>Aug!N9</f>
        <v>6</v>
      </c>
      <c r="G9" s="28">
        <f>Aug!O9</f>
        <v>0</v>
      </c>
      <c r="H9" s="28">
        <f>Sep!M9</f>
        <v>8</v>
      </c>
      <c r="I9" s="28">
        <f>Sep!N9</f>
        <v>8</v>
      </c>
      <c r="J9" s="28">
        <f>Sep!O9</f>
        <v>0</v>
      </c>
      <c r="K9" s="28">
        <f>Oct!L9</f>
        <v>5</v>
      </c>
      <c r="L9" s="28">
        <f>Oct!M9</f>
        <v>4</v>
      </c>
      <c r="M9" s="28">
        <f>Oct!N9</f>
        <v>1</v>
      </c>
      <c r="N9" s="28">
        <f>Nov!M9</f>
        <v>5</v>
      </c>
      <c r="O9" s="28">
        <f>Nov!N9</f>
        <v>4</v>
      </c>
      <c r="P9" s="28">
        <f>Nov!O9</f>
        <v>1</v>
      </c>
      <c r="Q9" s="28">
        <f>Dec!V9</f>
        <v>0</v>
      </c>
      <c r="R9" s="28">
        <f>Dec!W9</f>
        <v>0</v>
      </c>
      <c r="S9" s="28">
        <f>Dec!X9</f>
        <v>0</v>
      </c>
      <c r="T9" s="28">
        <f t="shared" si="1"/>
        <v>24</v>
      </c>
      <c r="U9" s="28">
        <f t="shared" si="2"/>
        <v>22</v>
      </c>
      <c r="V9" s="28">
        <f t="shared" si="3"/>
        <v>2</v>
      </c>
      <c r="W9" s="14">
        <f t="shared" si="4"/>
        <v>0.91666666666666696</v>
      </c>
    </row>
    <row r="10" spans="1:24" ht="27" customHeight="1">
      <c r="A10" s="15">
        <v>5</v>
      </c>
      <c r="B10" s="16" t="s">
        <v>20</v>
      </c>
      <c r="C10" s="17" t="s">
        <v>21</v>
      </c>
      <c r="D10" s="16" t="s">
        <v>12</v>
      </c>
      <c r="E10" s="27">
        <f>Aug!M10</f>
        <v>6</v>
      </c>
      <c r="F10" s="28">
        <f>Aug!N10</f>
        <v>6</v>
      </c>
      <c r="G10" s="28">
        <f>Aug!O10</f>
        <v>0</v>
      </c>
      <c r="H10" s="28">
        <f>Sep!M10</f>
        <v>8</v>
      </c>
      <c r="I10" s="28">
        <f>Sep!N10</f>
        <v>8</v>
      </c>
      <c r="J10" s="28">
        <f>Sep!O10</f>
        <v>0</v>
      </c>
      <c r="K10" s="28">
        <f>Oct!L10</f>
        <v>5</v>
      </c>
      <c r="L10" s="28">
        <f>Oct!M10</f>
        <v>5</v>
      </c>
      <c r="M10" s="28">
        <f>Oct!N10</f>
        <v>0</v>
      </c>
      <c r="N10" s="28">
        <f>Nov!M10</f>
        <v>5</v>
      </c>
      <c r="O10" s="28">
        <f>Nov!N10</f>
        <v>5</v>
      </c>
      <c r="P10" s="28">
        <f>Nov!O10</f>
        <v>0</v>
      </c>
      <c r="Q10" s="28">
        <f>Dec!V10</f>
        <v>0</v>
      </c>
      <c r="R10" s="28">
        <f>Dec!W10</f>
        <v>0</v>
      </c>
      <c r="S10" s="28">
        <f>Dec!X10</f>
        <v>0</v>
      </c>
      <c r="T10" s="28">
        <f t="shared" si="1"/>
        <v>24</v>
      </c>
      <c r="U10" s="28">
        <f t="shared" si="2"/>
        <v>24</v>
      </c>
      <c r="V10" s="28">
        <f t="shared" si="3"/>
        <v>0</v>
      </c>
      <c r="W10" s="14">
        <f t="shared" si="4"/>
        <v>1</v>
      </c>
    </row>
    <row r="11" spans="1:24" ht="27" customHeight="1">
      <c r="A11" s="15">
        <v>6</v>
      </c>
      <c r="B11" s="18" t="s">
        <v>22</v>
      </c>
      <c r="C11" s="19" t="s">
        <v>23</v>
      </c>
      <c r="D11" s="18" t="s">
        <v>12</v>
      </c>
      <c r="E11" s="27">
        <f>Aug!M11</f>
        <v>6</v>
      </c>
      <c r="F11" s="28">
        <f>Aug!N11</f>
        <v>6</v>
      </c>
      <c r="G11" s="28">
        <f>Aug!O11</f>
        <v>0</v>
      </c>
      <c r="H11" s="28">
        <f>Sep!M11</f>
        <v>8</v>
      </c>
      <c r="I11" s="28">
        <f>Sep!N11</f>
        <v>8</v>
      </c>
      <c r="J11" s="28">
        <f>Sep!O11</f>
        <v>0</v>
      </c>
      <c r="K11" s="28">
        <f>Oct!L11</f>
        <v>5</v>
      </c>
      <c r="L11" s="28">
        <f>Oct!M11</f>
        <v>4</v>
      </c>
      <c r="M11" s="28">
        <f>Oct!N11</f>
        <v>1</v>
      </c>
      <c r="N11" s="28">
        <f>Nov!M11</f>
        <v>5</v>
      </c>
      <c r="O11" s="28">
        <f>Nov!N11</f>
        <v>5</v>
      </c>
      <c r="P11" s="28">
        <f>Nov!O11</f>
        <v>0</v>
      </c>
      <c r="Q11" s="28">
        <f>Dec!V11</f>
        <v>0</v>
      </c>
      <c r="R11" s="28">
        <f>Dec!W11</f>
        <v>0</v>
      </c>
      <c r="S11" s="28">
        <f>Dec!X11</f>
        <v>0</v>
      </c>
      <c r="T11" s="28">
        <f t="shared" si="1"/>
        <v>24</v>
      </c>
      <c r="U11" s="28">
        <f t="shared" si="2"/>
        <v>23</v>
      </c>
      <c r="V11" s="28">
        <f t="shared" si="3"/>
        <v>1</v>
      </c>
      <c r="W11" s="14">
        <f t="shared" si="4"/>
        <v>0.95833333333333304</v>
      </c>
    </row>
    <row r="12" spans="1:24" ht="27" customHeight="1">
      <c r="A12" s="15">
        <v>7</v>
      </c>
      <c r="B12" s="16" t="s">
        <v>24</v>
      </c>
      <c r="C12" s="17" t="s">
        <v>25</v>
      </c>
      <c r="D12" s="16" t="s">
        <v>12</v>
      </c>
      <c r="E12" s="27">
        <f>Aug!M12</f>
        <v>6</v>
      </c>
      <c r="F12" s="28">
        <f>Aug!N12</f>
        <v>6</v>
      </c>
      <c r="G12" s="28">
        <f>Aug!O12</f>
        <v>0</v>
      </c>
      <c r="H12" s="28">
        <f>Sep!M12</f>
        <v>8</v>
      </c>
      <c r="I12" s="28">
        <f>Sep!N12</f>
        <v>8</v>
      </c>
      <c r="J12" s="28">
        <f>Sep!O12</f>
        <v>0</v>
      </c>
      <c r="K12" s="28">
        <f>Oct!L12</f>
        <v>5</v>
      </c>
      <c r="L12" s="28">
        <f>Oct!M12</f>
        <v>5</v>
      </c>
      <c r="M12" s="28">
        <f>Oct!N12</f>
        <v>0</v>
      </c>
      <c r="N12" s="28">
        <f>Nov!M12</f>
        <v>5</v>
      </c>
      <c r="O12" s="28">
        <f>Nov!N12</f>
        <v>5</v>
      </c>
      <c r="P12" s="28">
        <f>Nov!O12</f>
        <v>0</v>
      </c>
      <c r="Q12" s="28">
        <f>Dec!V12</f>
        <v>0</v>
      </c>
      <c r="R12" s="28">
        <f>Dec!W12</f>
        <v>0</v>
      </c>
      <c r="S12" s="28">
        <f>Dec!X12</f>
        <v>0</v>
      </c>
      <c r="T12" s="28">
        <f t="shared" si="1"/>
        <v>24</v>
      </c>
      <c r="U12" s="28">
        <f t="shared" si="2"/>
        <v>24</v>
      </c>
      <c r="V12" s="28">
        <f t="shared" si="3"/>
        <v>0</v>
      </c>
      <c r="W12" s="14">
        <f t="shared" si="4"/>
        <v>1</v>
      </c>
    </row>
    <row r="13" spans="1:24" ht="27" customHeight="1">
      <c r="A13" s="15">
        <v>8</v>
      </c>
      <c r="B13" s="16" t="s">
        <v>26</v>
      </c>
      <c r="C13" s="17" t="s">
        <v>27</v>
      </c>
      <c r="D13" s="16" t="s">
        <v>12</v>
      </c>
      <c r="E13" s="27">
        <f>Aug!M13</f>
        <v>6</v>
      </c>
      <c r="F13" s="28">
        <f>Aug!N13</f>
        <v>6</v>
      </c>
      <c r="G13" s="28">
        <f>Aug!O13</f>
        <v>0</v>
      </c>
      <c r="H13" s="28">
        <f>Sep!M13</f>
        <v>8</v>
      </c>
      <c r="I13" s="28">
        <f>Sep!N13</f>
        <v>8</v>
      </c>
      <c r="J13" s="28">
        <f>Sep!O13</f>
        <v>0</v>
      </c>
      <c r="K13" s="28">
        <f>Oct!L13</f>
        <v>5</v>
      </c>
      <c r="L13" s="28">
        <f>Oct!M13</f>
        <v>5</v>
      </c>
      <c r="M13" s="28">
        <f>Oct!N13</f>
        <v>0</v>
      </c>
      <c r="N13" s="28">
        <f>Nov!M13</f>
        <v>5</v>
      </c>
      <c r="O13" s="28">
        <f>Nov!N13</f>
        <v>4</v>
      </c>
      <c r="P13" s="28">
        <f>Nov!O13</f>
        <v>1</v>
      </c>
      <c r="Q13" s="28">
        <f>Dec!V13</f>
        <v>0</v>
      </c>
      <c r="R13" s="28">
        <f>Dec!W13</f>
        <v>0</v>
      </c>
      <c r="S13" s="28">
        <f>Dec!X13</f>
        <v>0</v>
      </c>
      <c r="T13" s="28">
        <f t="shared" si="1"/>
        <v>24</v>
      </c>
      <c r="U13" s="28">
        <f t="shared" si="2"/>
        <v>23</v>
      </c>
      <c r="V13" s="28">
        <f t="shared" si="3"/>
        <v>1</v>
      </c>
      <c r="W13" s="14">
        <f t="shared" si="4"/>
        <v>0.95833333333333304</v>
      </c>
    </row>
    <row r="14" spans="1:24" ht="27" customHeight="1">
      <c r="A14" s="15">
        <v>9</v>
      </c>
      <c r="B14" s="16" t="s">
        <v>28</v>
      </c>
      <c r="C14" s="17" t="s">
        <v>29</v>
      </c>
      <c r="D14" s="16" t="s">
        <v>12</v>
      </c>
      <c r="E14" s="27">
        <f>Aug!M14</f>
        <v>6</v>
      </c>
      <c r="F14" s="28">
        <f>Aug!N14</f>
        <v>5</v>
      </c>
      <c r="G14" s="28">
        <f>Aug!O14</f>
        <v>1</v>
      </c>
      <c r="H14" s="28">
        <f>Sep!M14</f>
        <v>8</v>
      </c>
      <c r="I14" s="28">
        <f>Sep!N14</f>
        <v>8</v>
      </c>
      <c r="J14" s="28">
        <f>Sep!O14</f>
        <v>0</v>
      </c>
      <c r="K14" s="28">
        <f>Oct!L14</f>
        <v>5</v>
      </c>
      <c r="L14" s="28">
        <f>Oct!M14</f>
        <v>4</v>
      </c>
      <c r="M14" s="28">
        <f>Oct!N14</f>
        <v>1</v>
      </c>
      <c r="N14" s="28">
        <f>Nov!M14</f>
        <v>5</v>
      </c>
      <c r="O14" s="28">
        <f>Nov!N14</f>
        <v>5</v>
      </c>
      <c r="P14" s="28">
        <f>Nov!O14</f>
        <v>0</v>
      </c>
      <c r="Q14" s="28">
        <f>Dec!V14</f>
        <v>0</v>
      </c>
      <c r="R14" s="28">
        <f>Dec!W14</f>
        <v>0</v>
      </c>
      <c r="S14" s="28">
        <f>Dec!X14</f>
        <v>0</v>
      </c>
      <c r="T14" s="28">
        <f t="shared" si="1"/>
        <v>24</v>
      </c>
      <c r="U14" s="28">
        <f t="shared" si="2"/>
        <v>22</v>
      </c>
      <c r="V14" s="28">
        <f t="shared" si="3"/>
        <v>2</v>
      </c>
      <c r="W14" s="14">
        <f t="shared" si="4"/>
        <v>0.91666666666666696</v>
      </c>
    </row>
    <row r="15" spans="1:24" ht="27" customHeight="1">
      <c r="A15" s="15">
        <v>10</v>
      </c>
      <c r="B15" s="16" t="s">
        <v>31</v>
      </c>
      <c r="C15" s="17" t="s">
        <v>32</v>
      </c>
      <c r="D15" s="16" t="s">
        <v>12</v>
      </c>
      <c r="E15" s="27">
        <f>Aug!M15</f>
        <v>6</v>
      </c>
      <c r="F15" s="28">
        <f>Aug!N15</f>
        <v>5</v>
      </c>
      <c r="G15" s="28">
        <f>Aug!O15</f>
        <v>1</v>
      </c>
      <c r="H15" s="28">
        <f>Sep!M15</f>
        <v>8</v>
      </c>
      <c r="I15" s="28">
        <f>Sep!N15</f>
        <v>8</v>
      </c>
      <c r="J15" s="28">
        <f>Sep!O15</f>
        <v>0</v>
      </c>
      <c r="K15" s="28">
        <f>Oct!L15</f>
        <v>5</v>
      </c>
      <c r="L15" s="28">
        <f>Oct!M15</f>
        <v>5</v>
      </c>
      <c r="M15" s="28">
        <f>Oct!N15</f>
        <v>0</v>
      </c>
      <c r="N15" s="28">
        <f>Nov!M15</f>
        <v>5</v>
      </c>
      <c r="O15" s="28">
        <f>Nov!N15</f>
        <v>5</v>
      </c>
      <c r="P15" s="28">
        <f>Nov!O15</f>
        <v>0</v>
      </c>
      <c r="Q15" s="28">
        <f>Dec!V15</f>
        <v>0</v>
      </c>
      <c r="R15" s="28">
        <f>Dec!W15</f>
        <v>0</v>
      </c>
      <c r="S15" s="28">
        <f>Dec!X15</f>
        <v>0</v>
      </c>
      <c r="T15" s="28">
        <f t="shared" si="1"/>
        <v>24</v>
      </c>
      <c r="U15" s="28">
        <f t="shared" si="2"/>
        <v>23</v>
      </c>
      <c r="V15" s="28">
        <f t="shared" si="3"/>
        <v>1</v>
      </c>
      <c r="W15" s="14">
        <f t="shared" si="4"/>
        <v>0.95833333333333304</v>
      </c>
    </row>
    <row r="16" spans="1:24" ht="27" customHeight="1">
      <c r="A16" s="15">
        <v>11</v>
      </c>
      <c r="B16" s="16" t="s">
        <v>33</v>
      </c>
      <c r="C16" s="17" t="s">
        <v>34</v>
      </c>
      <c r="D16" s="16" t="s">
        <v>12</v>
      </c>
      <c r="E16" s="27">
        <f>Aug!M16</f>
        <v>6</v>
      </c>
      <c r="F16" s="28">
        <f>Aug!N16</f>
        <v>6</v>
      </c>
      <c r="G16" s="28">
        <f>Aug!O16</f>
        <v>0</v>
      </c>
      <c r="H16" s="28">
        <f>Sep!M16</f>
        <v>8</v>
      </c>
      <c r="I16" s="28">
        <f>Sep!N16</f>
        <v>8</v>
      </c>
      <c r="J16" s="28">
        <f>Sep!O16</f>
        <v>0</v>
      </c>
      <c r="K16" s="28">
        <f>Oct!L16</f>
        <v>5</v>
      </c>
      <c r="L16" s="28">
        <f>Oct!M16</f>
        <v>5</v>
      </c>
      <c r="M16" s="28">
        <f>Oct!N16</f>
        <v>0</v>
      </c>
      <c r="N16" s="28">
        <f>Nov!M16</f>
        <v>5</v>
      </c>
      <c r="O16" s="28">
        <f>Nov!N16</f>
        <v>4</v>
      </c>
      <c r="P16" s="28">
        <f>Nov!O16</f>
        <v>1</v>
      </c>
      <c r="Q16" s="28">
        <f>Dec!V16</f>
        <v>0</v>
      </c>
      <c r="R16" s="28">
        <f>Dec!W16</f>
        <v>0</v>
      </c>
      <c r="S16" s="28">
        <f>Dec!X16</f>
        <v>0</v>
      </c>
      <c r="T16" s="28">
        <f t="shared" si="1"/>
        <v>24</v>
      </c>
      <c r="U16" s="28">
        <f t="shared" si="2"/>
        <v>23</v>
      </c>
      <c r="V16" s="28">
        <f t="shared" si="3"/>
        <v>1</v>
      </c>
      <c r="W16" s="14">
        <f t="shared" si="4"/>
        <v>0.95833333333333304</v>
      </c>
    </row>
    <row r="17" spans="1:23" ht="27" customHeight="1">
      <c r="A17" s="15">
        <v>12</v>
      </c>
      <c r="B17" s="16" t="s">
        <v>35</v>
      </c>
      <c r="C17" s="17" t="s">
        <v>36</v>
      </c>
      <c r="D17" s="16" t="s">
        <v>12</v>
      </c>
      <c r="E17" s="27">
        <f>Aug!M17</f>
        <v>6</v>
      </c>
      <c r="F17" s="28">
        <f>Aug!N17</f>
        <v>6</v>
      </c>
      <c r="G17" s="28">
        <f>Aug!O17</f>
        <v>0</v>
      </c>
      <c r="H17" s="28">
        <f>Sep!M17</f>
        <v>8</v>
      </c>
      <c r="I17" s="28">
        <f>Sep!N17</f>
        <v>8</v>
      </c>
      <c r="J17" s="28">
        <f>Sep!O17</f>
        <v>0</v>
      </c>
      <c r="K17" s="28">
        <f>Oct!L17</f>
        <v>5</v>
      </c>
      <c r="L17" s="28">
        <f>Oct!M17</f>
        <v>3</v>
      </c>
      <c r="M17" s="28">
        <f>Oct!N17</f>
        <v>2</v>
      </c>
      <c r="N17" s="28">
        <f>Nov!M17</f>
        <v>5</v>
      </c>
      <c r="O17" s="28">
        <f>Nov!N17</f>
        <v>5</v>
      </c>
      <c r="P17" s="28">
        <f>Nov!O17</f>
        <v>0</v>
      </c>
      <c r="Q17" s="28">
        <f>Dec!V17</f>
        <v>0</v>
      </c>
      <c r="R17" s="28">
        <f>Dec!W17</f>
        <v>0</v>
      </c>
      <c r="S17" s="28">
        <f>Dec!X17</f>
        <v>0</v>
      </c>
      <c r="T17" s="28">
        <f t="shared" si="1"/>
        <v>24</v>
      </c>
      <c r="U17" s="28">
        <f t="shared" si="2"/>
        <v>22</v>
      </c>
      <c r="V17" s="28">
        <f t="shared" si="3"/>
        <v>2</v>
      </c>
      <c r="W17" s="14">
        <f t="shared" si="4"/>
        <v>0.91666666666666696</v>
      </c>
    </row>
    <row r="18" spans="1:23" ht="27" customHeight="1">
      <c r="A18" s="15">
        <v>13</v>
      </c>
      <c r="B18" s="16" t="s">
        <v>37</v>
      </c>
      <c r="C18" s="17" t="s">
        <v>38</v>
      </c>
      <c r="D18" s="16" t="s">
        <v>12</v>
      </c>
      <c r="E18" s="27">
        <f>Aug!M18</f>
        <v>6</v>
      </c>
      <c r="F18" s="28">
        <f>Aug!N18</f>
        <v>6</v>
      </c>
      <c r="G18" s="28">
        <f>Aug!O18</f>
        <v>0</v>
      </c>
      <c r="H18" s="28">
        <f>Sep!M18</f>
        <v>8</v>
      </c>
      <c r="I18" s="28">
        <f>Sep!N18</f>
        <v>7</v>
      </c>
      <c r="J18" s="28">
        <f>Sep!O18</f>
        <v>1</v>
      </c>
      <c r="K18" s="28">
        <f>Oct!L18</f>
        <v>5</v>
      </c>
      <c r="L18" s="28">
        <f>Oct!M18</f>
        <v>5</v>
      </c>
      <c r="M18" s="28">
        <f>Oct!N18</f>
        <v>0</v>
      </c>
      <c r="N18" s="28">
        <f>Nov!M18</f>
        <v>5</v>
      </c>
      <c r="O18" s="28">
        <f>Nov!N18</f>
        <v>5</v>
      </c>
      <c r="P18" s="28">
        <f>Nov!O18</f>
        <v>0</v>
      </c>
      <c r="Q18" s="28">
        <f>Dec!V18</f>
        <v>0</v>
      </c>
      <c r="R18" s="28">
        <f>Dec!W18</f>
        <v>0</v>
      </c>
      <c r="S18" s="28">
        <f>Dec!X18</f>
        <v>0</v>
      </c>
      <c r="T18" s="28">
        <f t="shared" si="1"/>
        <v>24</v>
      </c>
      <c r="U18" s="28">
        <f t="shared" si="2"/>
        <v>23</v>
      </c>
      <c r="V18" s="28">
        <f t="shared" si="3"/>
        <v>1</v>
      </c>
      <c r="W18" s="14">
        <f t="shared" si="4"/>
        <v>0.95833333333333304</v>
      </c>
    </row>
    <row r="19" spans="1:23" ht="27" customHeight="1">
      <c r="A19" s="15">
        <v>14</v>
      </c>
      <c r="B19" s="18" t="s">
        <v>39</v>
      </c>
      <c r="C19" s="19" t="s">
        <v>40</v>
      </c>
      <c r="D19" s="18" t="s">
        <v>12</v>
      </c>
      <c r="E19" s="27">
        <f>Aug!M19</f>
        <v>6</v>
      </c>
      <c r="F19" s="28">
        <f>Aug!N19</f>
        <v>6</v>
      </c>
      <c r="G19" s="28">
        <f>Aug!O19</f>
        <v>0</v>
      </c>
      <c r="H19" s="28">
        <f>Sep!M19</f>
        <v>8</v>
      </c>
      <c r="I19" s="28">
        <f>Sep!N19</f>
        <v>8</v>
      </c>
      <c r="J19" s="28">
        <f>Sep!O19</f>
        <v>0</v>
      </c>
      <c r="K19" s="28">
        <f>Oct!L19</f>
        <v>5</v>
      </c>
      <c r="L19" s="28">
        <f>Oct!M19</f>
        <v>5</v>
      </c>
      <c r="M19" s="28">
        <f>Oct!N19</f>
        <v>0</v>
      </c>
      <c r="N19" s="28">
        <f>Nov!M19</f>
        <v>5</v>
      </c>
      <c r="O19" s="28">
        <f>Nov!N19</f>
        <v>4</v>
      </c>
      <c r="P19" s="28">
        <f>Nov!O19</f>
        <v>1</v>
      </c>
      <c r="Q19" s="28">
        <f>Dec!V19</f>
        <v>0</v>
      </c>
      <c r="R19" s="28">
        <f>Dec!W19</f>
        <v>0</v>
      </c>
      <c r="S19" s="28">
        <f>Dec!X19</f>
        <v>0</v>
      </c>
      <c r="T19" s="28">
        <f t="shared" si="1"/>
        <v>24</v>
      </c>
      <c r="U19" s="28">
        <f t="shared" si="2"/>
        <v>23</v>
      </c>
      <c r="V19" s="28">
        <f t="shared" si="3"/>
        <v>1</v>
      </c>
      <c r="W19" s="14">
        <f t="shared" si="4"/>
        <v>0.95833333333333337</v>
      </c>
    </row>
    <row r="20" spans="1:23" ht="27" customHeight="1">
      <c r="A20" s="15">
        <v>15</v>
      </c>
      <c r="B20" s="16" t="s">
        <v>41</v>
      </c>
      <c r="C20" s="17" t="s">
        <v>42</v>
      </c>
      <c r="D20" s="16" t="s">
        <v>12</v>
      </c>
      <c r="E20" s="27">
        <f>Aug!M20</f>
        <v>6</v>
      </c>
      <c r="F20" s="28">
        <f>Aug!N20</f>
        <v>6</v>
      </c>
      <c r="G20" s="28">
        <f>Aug!O20</f>
        <v>0</v>
      </c>
      <c r="H20" s="28">
        <f>Sep!M20</f>
        <v>8</v>
      </c>
      <c r="I20" s="28">
        <f>Sep!N20</f>
        <v>7</v>
      </c>
      <c r="J20" s="28">
        <f>Sep!O20</f>
        <v>1</v>
      </c>
      <c r="K20" s="28">
        <f>Oct!L20</f>
        <v>5</v>
      </c>
      <c r="L20" s="28">
        <f>Oct!M20</f>
        <v>5</v>
      </c>
      <c r="M20" s="28">
        <f>Oct!N20</f>
        <v>0</v>
      </c>
      <c r="N20" s="28">
        <f>Nov!M20</f>
        <v>5</v>
      </c>
      <c r="O20" s="28">
        <f>Nov!N20</f>
        <v>3</v>
      </c>
      <c r="P20" s="28">
        <f>Nov!O20</f>
        <v>2</v>
      </c>
      <c r="Q20" s="28">
        <f>Dec!V20</f>
        <v>0</v>
      </c>
      <c r="R20" s="28">
        <f>Dec!W20</f>
        <v>0</v>
      </c>
      <c r="S20" s="28">
        <f>Dec!X20</f>
        <v>0</v>
      </c>
      <c r="T20" s="28">
        <f t="shared" si="1"/>
        <v>24</v>
      </c>
      <c r="U20" s="28">
        <f t="shared" si="2"/>
        <v>21</v>
      </c>
      <c r="V20" s="28">
        <f t="shared" si="3"/>
        <v>3</v>
      </c>
      <c r="W20" s="14">
        <f t="shared" si="4"/>
        <v>0.875</v>
      </c>
    </row>
    <row r="21" spans="1:23" ht="27" customHeight="1">
      <c r="A21" s="15">
        <v>16</v>
      </c>
      <c r="B21" s="16" t="s">
        <v>43</v>
      </c>
      <c r="C21" s="17" t="s">
        <v>44</v>
      </c>
      <c r="D21" s="16" t="s">
        <v>12</v>
      </c>
      <c r="E21" s="27">
        <f>Aug!M21</f>
        <v>6</v>
      </c>
      <c r="F21" s="28">
        <f>Aug!N21</f>
        <v>6</v>
      </c>
      <c r="G21" s="28">
        <f>Aug!O21</f>
        <v>0</v>
      </c>
      <c r="H21" s="28">
        <f>Sep!M21</f>
        <v>8</v>
      </c>
      <c r="I21" s="28">
        <f>Sep!N21</f>
        <v>8</v>
      </c>
      <c r="J21" s="28">
        <f>Sep!O21</f>
        <v>0</v>
      </c>
      <c r="K21" s="28">
        <f>Oct!L21</f>
        <v>5</v>
      </c>
      <c r="L21" s="28">
        <f>Oct!M21</f>
        <v>5</v>
      </c>
      <c r="M21" s="28">
        <f>Oct!N21</f>
        <v>0</v>
      </c>
      <c r="N21" s="28">
        <f>Nov!M21</f>
        <v>5</v>
      </c>
      <c r="O21" s="28">
        <f>Nov!N21</f>
        <v>5</v>
      </c>
      <c r="P21" s="28">
        <f>Nov!O21</f>
        <v>0</v>
      </c>
      <c r="Q21" s="28">
        <f>Dec!V21</f>
        <v>0</v>
      </c>
      <c r="R21" s="28">
        <f>Dec!W21</f>
        <v>0</v>
      </c>
      <c r="S21" s="28">
        <f>Dec!X21</f>
        <v>0</v>
      </c>
      <c r="T21" s="28">
        <f t="shared" si="1"/>
        <v>24</v>
      </c>
      <c r="U21" s="28">
        <f t="shared" si="2"/>
        <v>24</v>
      </c>
      <c r="V21" s="28">
        <f t="shared" si="3"/>
        <v>0</v>
      </c>
      <c r="W21" s="14">
        <f t="shared" si="4"/>
        <v>1</v>
      </c>
    </row>
    <row r="22" spans="1:23" ht="27" customHeight="1">
      <c r="A22" s="15">
        <v>17</v>
      </c>
      <c r="B22" s="16" t="s">
        <v>45</v>
      </c>
      <c r="C22" s="17" t="s">
        <v>46</v>
      </c>
      <c r="D22" s="16" t="s">
        <v>12</v>
      </c>
      <c r="E22" s="27">
        <f>Aug!M22</f>
        <v>6</v>
      </c>
      <c r="F22" s="28">
        <f>Aug!N22</f>
        <v>6</v>
      </c>
      <c r="G22" s="28">
        <f>Aug!O22</f>
        <v>0</v>
      </c>
      <c r="H22" s="28">
        <f>Sep!M22</f>
        <v>8</v>
      </c>
      <c r="I22" s="28">
        <f>Sep!N22</f>
        <v>7</v>
      </c>
      <c r="J22" s="28">
        <f>Sep!O22</f>
        <v>1</v>
      </c>
      <c r="K22" s="28">
        <f>Oct!L22</f>
        <v>5</v>
      </c>
      <c r="L22" s="28">
        <f>Oct!M22</f>
        <v>4</v>
      </c>
      <c r="M22" s="28">
        <f>Oct!N22</f>
        <v>1</v>
      </c>
      <c r="N22" s="28">
        <f>Nov!M22</f>
        <v>5</v>
      </c>
      <c r="O22" s="28">
        <f>Nov!N22</f>
        <v>5</v>
      </c>
      <c r="P22" s="28">
        <f>Nov!O22</f>
        <v>0</v>
      </c>
      <c r="Q22" s="28">
        <f>Dec!V22</f>
        <v>0</v>
      </c>
      <c r="R22" s="28">
        <f>Dec!W22</f>
        <v>0</v>
      </c>
      <c r="S22" s="28">
        <f>Dec!X22</f>
        <v>0</v>
      </c>
      <c r="T22" s="28">
        <f t="shared" si="1"/>
        <v>24</v>
      </c>
      <c r="U22" s="28">
        <f t="shared" si="2"/>
        <v>22</v>
      </c>
      <c r="V22" s="28">
        <f t="shared" si="3"/>
        <v>2</v>
      </c>
      <c r="W22" s="14">
        <f t="shared" si="4"/>
        <v>0.91666666666666696</v>
      </c>
    </row>
    <row r="23" spans="1:23" ht="23.25" customHeight="1">
      <c r="A23" s="15">
        <v>18</v>
      </c>
      <c r="B23" s="16" t="s">
        <v>47</v>
      </c>
      <c r="C23" s="17" t="s">
        <v>48</v>
      </c>
      <c r="D23" s="16" t="s">
        <v>12</v>
      </c>
      <c r="E23" s="27">
        <f>Aug!M23</f>
        <v>6</v>
      </c>
      <c r="F23" s="28">
        <f>Aug!N23</f>
        <v>6</v>
      </c>
      <c r="G23" s="28">
        <f>Aug!O23</f>
        <v>0</v>
      </c>
      <c r="H23" s="28">
        <f>Sep!M23</f>
        <v>8</v>
      </c>
      <c r="I23" s="28">
        <f>Sep!N23</f>
        <v>8</v>
      </c>
      <c r="J23" s="28">
        <f>Sep!O23</f>
        <v>0</v>
      </c>
      <c r="K23" s="28">
        <f>Oct!L23</f>
        <v>5</v>
      </c>
      <c r="L23" s="28">
        <f>Oct!M23</f>
        <v>5</v>
      </c>
      <c r="M23" s="28">
        <f>Oct!N23</f>
        <v>0</v>
      </c>
      <c r="N23" s="28">
        <f>Nov!M23</f>
        <v>5</v>
      </c>
      <c r="O23" s="28">
        <f>Nov!N23</f>
        <v>5</v>
      </c>
      <c r="P23" s="28">
        <f>Nov!O23</f>
        <v>0</v>
      </c>
      <c r="Q23" s="28">
        <f>Dec!V23</f>
        <v>0</v>
      </c>
      <c r="R23" s="28">
        <f>Dec!W23</f>
        <v>0</v>
      </c>
      <c r="S23" s="28">
        <f>Dec!X23</f>
        <v>0</v>
      </c>
      <c r="T23" s="28">
        <f t="shared" si="1"/>
        <v>24</v>
      </c>
      <c r="U23" s="28">
        <f t="shared" si="2"/>
        <v>24</v>
      </c>
      <c r="V23" s="28">
        <f t="shared" si="3"/>
        <v>0</v>
      </c>
      <c r="W23" s="14">
        <f t="shared" ref="W23:W27" si="5">U23/T23</f>
        <v>1</v>
      </c>
    </row>
    <row r="24" spans="1:23" ht="23.25" customHeight="1">
      <c r="A24" s="15">
        <v>19</v>
      </c>
      <c r="B24" s="16" t="s">
        <v>49</v>
      </c>
      <c r="C24" s="17" t="s">
        <v>50</v>
      </c>
      <c r="D24" s="16" t="s">
        <v>12</v>
      </c>
      <c r="E24" s="27">
        <f>Aug!M24</f>
        <v>6</v>
      </c>
      <c r="F24" s="28">
        <f>Aug!N24</f>
        <v>6</v>
      </c>
      <c r="G24" s="28">
        <f>Aug!O24</f>
        <v>0</v>
      </c>
      <c r="H24" s="28">
        <f>Sep!M24</f>
        <v>8</v>
      </c>
      <c r="I24" s="28">
        <f>Sep!N24</f>
        <v>8</v>
      </c>
      <c r="J24" s="28">
        <f>Sep!O24</f>
        <v>0</v>
      </c>
      <c r="K24" s="28">
        <f>Oct!L24</f>
        <v>5</v>
      </c>
      <c r="L24" s="28">
        <f>Oct!M24</f>
        <v>4</v>
      </c>
      <c r="M24" s="28">
        <f>Oct!N24</f>
        <v>1</v>
      </c>
      <c r="N24" s="28">
        <f>Nov!M24</f>
        <v>5</v>
      </c>
      <c r="O24" s="28">
        <f>Nov!N24</f>
        <v>5</v>
      </c>
      <c r="P24" s="28">
        <f>Nov!O24</f>
        <v>0</v>
      </c>
      <c r="Q24" s="28">
        <f>Dec!V24</f>
        <v>0</v>
      </c>
      <c r="R24" s="28">
        <f>Dec!W24</f>
        <v>0</v>
      </c>
      <c r="S24" s="28">
        <f>Dec!X24</f>
        <v>0</v>
      </c>
      <c r="T24" s="28">
        <f t="shared" si="1"/>
        <v>24</v>
      </c>
      <c r="U24" s="28">
        <f t="shared" si="2"/>
        <v>23</v>
      </c>
      <c r="V24" s="28">
        <f t="shared" si="3"/>
        <v>1</v>
      </c>
      <c r="W24" s="14">
        <f t="shared" si="5"/>
        <v>0.95833333333333304</v>
      </c>
    </row>
    <row r="25" spans="1:23" ht="23.25" customHeight="1">
      <c r="A25" s="15">
        <v>20</v>
      </c>
      <c r="B25" s="16" t="s">
        <v>51</v>
      </c>
      <c r="C25" s="17" t="s">
        <v>52</v>
      </c>
      <c r="D25" s="16" t="s">
        <v>12</v>
      </c>
      <c r="E25" s="27">
        <f>Aug!M25</f>
        <v>6</v>
      </c>
      <c r="F25" s="28">
        <f>Aug!N25</f>
        <v>6</v>
      </c>
      <c r="G25" s="28">
        <f>Aug!O25</f>
        <v>0</v>
      </c>
      <c r="H25" s="28">
        <f>Sep!M25</f>
        <v>8</v>
      </c>
      <c r="I25" s="28">
        <f>Sep!N25</f>
        <v>8</v>
      </c>
      <c r="J25" s="28">
        <f>Sep!O25</f>
        <v>0</v>
      </c>
      <c r="K25" s="28">
        <f>Oct!L25</f>
        <v>5</v>
      </c>
      <c r="L25" s="28">
        <f>Oct!M25</f>
        <v>5</v>
      </c>
      <c r="M25" s="28">
        <f>Oct!N25</f>
        <v>0</v>
      </c>
      <c r="N25" s="28">
        <f>Nov!M25</f>
        <v>5</v>
      </c>
      <c r="O25" s="28">
        <f>Nov!N25</f>
        <v>4</v>
      </c>
      <c r="P25" s="28">
        <f>Nov!O25</f>
        <v>1</v>
      </c>
      <c r="Q25" s="28">
        <f>Dec!V25</f>
        <v>0</v>
      </c>
      <c r="R25" s="28">
        <f>Dec!W25</f>
        <v>0</v>
      </c>
      <c r="S25" s="28">
        <f>Dec!X25</f>
        <v>0</v>
      </c>
      <c r="T25" s="28">
        <f t="shared" si="1"/>
        <v>24</v>
      </c>
      <c r="U25" s="28">
        <f t="shared" si="2"/>
        <v>23</v>
      </c>
      <c r="V25" s="28">
        <f t="shared" si="3"/>
        <v>1</v>
      </c>
      <c r="W25" s="14">
        <f t="shared" si="5"/>
        <v>0.95833333333333304</v>
      </c>
    </row>
    <row r="26" spans="1:23" ht="23.25" customHeight="1">
      <c r="A26" s="15">
        <v>21</v>
      </c>
      <c r="B26" s="20" t="s">
        <v>53</v>
      </c>
      <c r="C26" s="21" t="s">
        <v>54</v>
      </c>
      <c r="D26" s="20" t="s">
        <v>12</v>
      </c>
      <c r="E26" s="27">
        <f>Aug!M26</f>
        <v>6</v>
      </c>
      <c r="F26" s="28">
        <f>Aug!N26</f>
        <v>6</v>
      </c>
      <c r="G26" s="28">
        <f>Aug!O26</f>
        <v>0</v>
      </c>
      <c r="H26" s="28">
        <f>Sep!M26</f>
        <v>8</v>
      </c>
      <c r="I26" s="28">
        <f>Sep!N26</f>
        <v>5</v>
      </c>
      <c r="J26" s="28">
        <f>Sep!O26</f>
        <v>3</v>
      </c>
      <c r="K26" s="28">
        <f>Oct!L26</f>
        <v>5</v>
      </c>
      <c r="L26" s="28">
        <f>Oct!M26</f>
        <v>5</v>
      </c>
      <c r="M26" s="28">
        <f>Oct!N26</f>
        <v>0</v>
      </c>
      <c r="N26" s="28">
        <f>Nov!M26</f>
        <v>5</v>
      </c>
      <c r="O26" s="28">
        <f>Nov!N26</f>
        <v>4</v>
      </c>
      <c r="P26" s="28">
        <f>Nov!O26</f>
        <v>1</v>
      </c>
      <c r="Q26" s="28">
        <f>Dec!V26</f>
        <v>0</v>
      </c>
      <c r="R26" s="28">
        <f>Dec!W26</f>
        <v>0</v>
      </c>
      <c r="S26" s="28">
        <f>Dec!X26</f>
        <v>0</v>
      </c>
      <c r="T26" s="28">
        <f t="shared" si="1"/>
        <v>24</v>
      </c>
      <c r="U26" s="28">
        <f t="shared" si="2"/>
        <v>20</v>
      </c>
      <c r="V26" s="28">
        <f t="shared" si="3"/>
        <v>4</v>
      </c>
      <c r="W26" s="14">
        <f t="shared" si="5"/>
        <v>0.83333333333333304</v>
      </c>
    </row>
    <row r="27" spans="1:23" ht="23.25" customHeight="1">
      <c r="A27" s="15">
        <v>22</v>
      </c>
      <c r="B27" s="20" t="s">
        <v>55</v>
      </c>
      <c r="C27" s="21" t="s">
        <v>56</v>
      </c>
      <c r="D27" s="20" t="s">
        <v>12</v>
      </c>
      <c r="E27" s="27">
        <f>Aug!M27</f>
        <v>6</v>
      </c>
      <c r="F27" s="28">
        <f>Aug!N27</f>
        <v>6</v>
      </c>
      <c r="G27" s="28">
        <f>Aug!O27</f>
        <v>0</v>
      </c>
      <c r="H27" s="28">
        <f>Sep!M27</f>
        <v>8</v>
      </c>
      <c r="I27" s="28">
        <f>Sep!N27</f>
        <v>8</v>
      </c>
      <c r="J27" s="28">
        <f>Sep!O27</f>
        <v>0</v>
      </c>
      <c r="K27" s="28">
        <f>Oct!L27</f>
        <v>5</v>
      </c>
      <c r="L27" s="28">
        <f>Oct!M27</f>
        <v>5</v>
      </c>
      <c r="M27" s="28">
        <f>Oct!N27</f>
        <v>0</v>
      </c>
      <c r="N27" s="28">
        <f>Nov!M27</f>
        <v>5</v>
      </c>
      <c r="O27" s="28">
        <f>Nov!N27</f>
        <v>4</v>
      </c>
      <c r="P27" s="28">
        <f>Nov!O27</f>
        <v>1</v>
      </c>
      <c r="Q27" s="28">
        <f>Dec!V27</f>
        <v>0</v>
      </c>
      <c r="R27" s="28">
        <f>Dec!W27</f>
        <v>0</v>
      </c>
      <c r="S27" s="28">
        <f>Dec!X27</f>
        <v>0</v>
      </c>
      <c r="T27" s="28">
        <f t="shared" si="1"/>
        <v>24</v>
      </c>
      <c r="U27" s="28">
        <f t="shared" si="2"/>
        <v>23</v>
      </c>
      <c r="V27" s="28">
        <f t="shared" si="3"/>
        <v>1</v>
      </c>
      <c r="W27" s="14">
        <f t="shared" si="5"/>
        <v>0.95833333333333304</v>
      </c>
    </row>
    <row r="28" spans="1:23" ht="23.25" customHeight="1">
      <c r="A28" s="15">
        <v>23</v>
      </c>
      <c r="B28" s="20" t="s">
        <v>57</v>
      </c>
      <c r="C28" s="21" t="s">
        <v>58</v>
      </c>
      <c r="D28" s="20" t="s">
        <v>12</v>
      </c>
      <c r="E28" s="27">
        <f>Aug!M28</f>
        <v>6</v>
      </c>
      <c r="F28" s="28">
        <f>Aug!N28</f>
        <v>6</v>
      </c>
      <c r="G28" s="28">
        <f>Aug!O28</f>
        <v>0</v>
      </c>
      <c r="H28" s="28">
        <f>Sep!M28</f>
        <v>8</v>
      </c>
      <c r="I28" s="28">
        <f>Sep!N28</f>
        <v>8</v>
      </c>
      <c r="J28" s="28">
        <f>Sep!O28</f>
        <v>0</v>
      </c>
      <c r="K28" s="28">
        <f>Oct!L28</f>
        <v>5</v>
      </c>
      <c r="L28" s="28">
        <f>Oct!M28</f>
        <v>5</v>
      </c>
      <c r="M28" s="28">
        <f>Oct!N28</f>
        <v>0</v>
      </c>
      <c r="N28" s="28">
        <f>Nov!M28</f>
        <v>5</v>
      </c>
      <c r="O28" s="28">
        <f>Nov!N28</f>
        <v>4</v>
      </c>
      <c r="P28" s="28">
        <f>Nov!O28</f>
        <v>1</v>
      </c>
      <c r="Q28" s="28">
        <f>Dec!V28</f>
        <v>0</v>
      </c>
      <c r="R28" s="28">
        <f>Dec!W28</f>
        <v>0</v>
      </c>
      <c r="S28" s="28">
        <f>Dec!X28</f>
        <v>0</v>
      </c>
      <c r="T28" s="28">
        <f t="shared" si="1"/>
        <v>24</v>
      </c>
      <c r="U28" s="28">
        <f t="shared" si="2"/>
        <v>23</v>
      </c>
      <c r="V28" s="28">
        <f t="shared" si="3"/>
        <v>1</v>
      </c>
      <c r="W28" s="14">
        <f t="shared" ref="W28:W46" si="6">U28/T28</f>
        <v>0.95833333333333304</v>
      </c>
    </row>
    <row r="29" spans="1:23" ht="23.25" customHeight="1">
      <c r="A29" s="15">
        <v>24</v>
      </c>
      <c r="B29" s="20" t="s">
        <v>59</v>
      </c>
      <c r="C29" s="21" t="s">
        <v>60</v>
      </c>
      <c r="D29" s="20" t="s">
        <v>12</v>
      </c>
      <c r="E29" s="27">
        <f>Aug!M29</f>
        <v>6</v>
      </c>
      <c r="F29" s="28">
        <f>Aug!N29</f>
        <v>6</v>
      </c>
      <c r="G29" s="28">
        <f>Aug!O29</f>
        <v>0</v>
      </c>
      <c r="H29" s="28">
        <f>Sep!M29</f>
        <v>8</v>
      </c>
      <c r="I29" s="28">
        <f>Sep!N29</f>
        <v>7</v>
      </c>
      <c r="J29" s="28">
        <f>Sep!O29</f>
        <v>1</v>
      </c>
      <c r="K29" s="28">
        <f>Oct!L29</f>
        <v>5</v>
      </c>
      <c r="L29" s="28">
        <f>Oct!M29</f>
        <v>5</v>
      </c>
      <c r="M29" s="28">
        <f>Oct!N29</f>
        <v>0</v>
      </c>
      <c r="N29" s="28">
        <f>Nov!M29</f>
        <v>5</v>
      </c>
      <c r="O29" s="28">
        <f>Nov!N29</f>
        <v>4</v>
      </c>
      <c r="P29" s="28">
        <f>Nov!O29</f>
        <v>1</v>
      </c>
      <c r="Q29" s="28">
        <f>Dec!V29</f>
        <v>0</v>
      </c>
      <c r="R29" s="28">
        <f>Dec!W29</f>
        <v>0</v>
      </c>
      <c r="S29" s="28">
        <f>Dec!X29</f>
        <v>0</v>
      </c>
      <c r="T29" s="28">
        <f t="shared" si="1"/>
        <v>24</v>
      </c>
      <c r="U29" s="28">
        <f t="shared" si="2"/>
        <v>22</v>
      </c>
      <c r="V29" s="28">
        <f t="shared" si="3"/>
        <v>2</v>
      </c>
      <c r="W29" s="14">
        <f t="shared" si="6"/>
        <v>0.91666666666666696</v>
      </c>
    </row>
    <row r="30" spans="1:23" ht="23.25" customHeight="1">
      <c r="A30" s="15">
        <v>25</v>
      </c>
      <c r="B30" s="20" t="s">
        <v>61</v>
      </c>
      <c r="C30" s="21" t="s">
        <v>62</v>
      </c>
      <c r="D30" s="20" t="s">
        <v>12</v>
      </c>
      <c r="E30" s="27">
        <f>Aug!M30</f>
        <v>6</v>
      </c>
      <c r="F30" s="28">
        <f>Aug!N30</f>
        <v>6</v>
      </c>
      <c r="G30" s="28">
        <f>Aug!O30</f>
        <v>0</v>
      </c>
      <c r="H30" s="28">
        <f>Sep!M30</f>
        <v>8</v>
      </c>
      <c r="I30" s="28">
        <f>Sep!N30</f>
        <v>8</v>
      </c>
      <c r="J30" s="28">
        <f>Sep!O30</f>
        <v>0</v>
      </c>
      <c r="K30" s="28">
        <f>Oct!L30</f>
        <v>5</v>
      </c>
      <c r="L30" s="28">
        <f>Oct!M30</f>
        <v>5</v>
      </c>
      <c r="M30" s="28">
        <f>Oct!N30</f>
        <v>0</v>
      </c>
      <c r="N30" s="28">
        <f>Nov!M30</f>
        <v>5</v>
      </c>
      <c r="O30" s="28">
        <f>Nov!N30</f>
        <v>5</v>
      </c>
      <c r="P30" s="28">
        <f>Nov!O30</f>
        <v>0</v>
      </c>
      <c r="Q30" s="28">
        <f>Dec!V30</f>
        <v>0</v>
      </c>
      <c r="R30" s="28">
        <f>Dec!W30</f>
        <v>0</v>
      </c>
      <c r="S30" s="28">
        <f>Dec!X30</f>
        <v>0</v>
      </c>
      <c r="T30" s="28">
        <f t="shared" si="1"/>
        <v>24</v>
      </c>
      <c r="U30" s="28">
        <f t="shared" si="2"/>
        <v>24</v>
      </c>
      <c r="V30" s="28">
        <f t="shared" si="3"/>
        <v>0</v>
      </c>
      <c r="W30" s="14">
        <f t="shared" si="6"/>
        <v>1</v>
      </c>
    </row>
    <row r="31" spans="1:23" ht="23.25" customHeight="1">
      <c r="A31" s="15">
        <v>26</v>
      </c>
      <c r="B31" s="20" t="s">
        <v>63</v>
      </c>
      <c r="C31" s="21" t="s">
        <v>64</v>
      </c>
      <c r="D31" s="20" t="s">
        <v>12</v>
      </c>
      <c r="E31" s="27">
        <f>Aug!M31</f>
        <v>6</v>
      </c>
      <c r="F31" s="28">
        <f>Aug!N31</f>
        <v>6</v>
      </c>
      <c r="G31" s="28">
        <f>Aug!O31</f>
        <v>0</v>
      </c>
      <c r="H31" s="28">
        <f>Sep!M31</f>
        <v>8</v>
      </c>
      <c r="I31" s="28">
        <f>Sep!N31</f>
        <v>8</v>
      </c>
      <c r="J31" s="28">
        <f>Sep!O31</f>
        <v>0</v>
      </c>
      <c r="K31" s="28">
        <f>Oct!L31</f>
        <v>5</v>
      </c>
      <c r="L31" s="28">
        <f>Oct!M31</f>
        <v>4</v>
      </c>
      <c r="M31" s="28">
        <f>Oct!N31</f>
        <v>1</v>
      </c>
      <c r="N31" s="28">
        <f>Nov!M31</f>
        <v>5</v>
      </c>
      <c r="O31" s="28">
        <f>Nov!N31</f>
        <v>5</v>
      </c>
      <c r="P31" s="28">
        <f>Nov!O31</f>
        <v>0</v>
      </c>
      <c r="Q31" s="28">
        <f>Dec!V31</f>
        <v>0</v>
      </c>
      <c r="R31" s="28">
        <f>Dec!W31</f>
        <v>0</v>
      </c>
      <c r="S31" s="28">
        <f>Dec!X31</f>
        <v>0</v>
      </c>
      <c r="T31" s="28">
        <f t="shared" si="1"/>
        <v>24</v>
      </c>
      <c r="U31" s="28">
        <f t="shared" si="2"/>
        <v>23</v>
      </c>
      <c r="V31" s="28">
        <f t="shared" si="3"/>
        <v>1</v>
      </c>
      <c r="W31" s="14">
        <f t="shared" si="6"/>
        <v>0.95833333333333304</v>
      </c>
    </row>
    <row r="32" spans="1:23" ht="23.25" customHeight="1">
      <c r="A32" s="15">
        <v>27</v>
      </c>
      <c r="B32" s="20" t="s">
        <v>65</v>
      </c>
      <c r="C32" s="21" t="s">
        <v>66</v>
      </c>
      <c r="D32" s="20" t="s">
        <v>12</v>
      </c>
      <c r="E32" s="27">
        <f>Aug!M32</f>
        <v>6</v>
      </c>
      <c r="F32" s="28">
        <f>Aug!N32</f>
        <v>6</v>
      </c>
      <c r="G32" s="28">
        <f>Aug!O32</f>
        <v>0</v>
      </c>
      <c r="H32" s="28">
        <f>Sep!M32</f>
        <v>8</v>
      </c>
      <c r="I32" s="28">
        <f>Sep!N32</f>
        <v>8</v>
      </c>
      <c r="J32" s="28">
        <f>Sep!O32</f>
        <v>0</v>
      </c>
      <c r="K32" s="28">
        <f>Oct!L32</f>
        <v>5</v>
      </c>
      <c r="L32" s="28">
        <f>Oct!M32</f>
        <v>4</v>
      </c>
      <c r="M32" s="28">
        <f>Oct!N32</f>
        <v>1</v>
      </c>
      <c r="N32" s="28">
        <f>Nov!M32</f>
        <v>5</v>
      </c>
      <c r="O32" s="28">
        <f>Nov!N32</f>
        <v>4</v>
      </c>
      <c r="P32" s="28">
        <f>Nov!O32</f>
        <v>1</v>
      </c>
      <c r="Q32" s="28">
        <f>Dec!V32</f>
        <v>0</v>
      </c>
      <c r="R32" s="28">
        <f>Dec!W32</f>
        <v>0</v>
      </c>
      <c r="S32" s="28">
        <f>Dec!X32</f>
        <v>0</v>
      </c>
      <c r="T32" s="28">
        <f t="shared" si="1"/>
        <v>24</v>
      </c>
      <c r="U32" s="28">
        <f t="shared" si="2"/>
        <v>22</v>
      </c>
      <c r="V32" s="28">
        <f t="shared" si="3"/>
        <v>2</v>
      </c>
      <c r="W32" s="14">
        <f t="shared" si="6"/>
        <v>0.91666666666666696</v>
      </c>
    </row>
    <row r="33" spans="1:23" ht="23.25" customHeight="1">
      <c r="A33" s="15">
        <v>28</v>
      </c>
      <c r="B33" s="20" t="s">
        <v>67</v>
      </c>
      <c r="C33" s="21" t="s">
        <v>68</v>
      </c>
      <c r="D33" s="20" t="s">
        <v>12</v>
      </c>
      <c r="E33" s="27">
        <f>Aug!M33</f>
        <v>6</v>
      </c>
      <c r="F33" s="28">
        <f>Aug!N33</f>
        <v>6</v>
      </c>
      <c r="G33" s="28">
        <f>Aug!O33</f>
        <v>0</v>
      </c>
      <c r="H33" s="28">
        <f>Sep!M33</f>
        <v>8</v>
      </c>
      <c r="I33" s="28">
        <f>Sep!N33</f>
        <v>8</v>
      </c>
      <c r="J33" s="28">
        <f>Sep!O33</f>
        <v>0</v>
      </c>
      <c r="K33" s="28">
        <f>Oct!L33</f>
        <v>5</v>
      </c>
      <c r="L33" s="28">
        <f>Oct!M33</f>
        <v>5</v>
      </c>
      <c r="M33" s="28">
        <f>Oct!N33</f>
        <v>0</v>
      </c>
      <c r="N33" s="28">
        <f>Nov!M33</f>
        <v>5</v>
      </c>
      <c r="O33" s="28">
        <f>Nov!N33</f>
        <v>4</v>
      </c>
      <c r="P33" s="28">
        <f>Nov!O33</f>
        <v>1</v>
      </c>
      <c r="Q33" s="28">
        <f>Dec!V33</f>
        <v>0</v>
      </c>
      <c r="R33" s="28">
        <f>Dec!W33</f>
        <v>0</v>
      </c>
      <c r="S33" s="28">
        <f>Dec!X33</f>
        <v>0</v>
      </c>
      <c r="T33" s="28">
        <f t="shared" si="1"/>
        <v>24</v>
      </c>
      <c r="U33" s="28">
        <f t="shared" si="2"/>
        <v>23</v>
      </c>
      <c r="V33" s="28">
        <f t="shared" si="3"/>
        <v>1</v>
      </c>
      <c r="W33" s="14">
        <f t="shared" si="6"/>
        <v>0.95833333333333304</v>
      </c>
    </row>
    <row r="34" spans="1:23" ht="23.25" customHeight="1">
      <c r="A34" s="15">
        <v>29</v>
      </c>
      <c r="B34" s="20" t="s">
        <v>69</v>
      </c>
      <c r="C34" s="21" t="s">
        <v>70</v>
      </c>
      <c r="D34" s="20" t="s">
        <v>12</v>
      </c>
      <c r="E34" s="27">
        <f>Aug!M34</f>
        <v>6</v>
      </c>
      <c r="F34" s="28">
        <f>Aug!N34</f>
        <v>6</v>
      </c>
      <c r="G34" s="28">
        <f>Aug!O34</f>
        <v>0</v>
      </c>
      <c r="H34" s="28">
        <f>Sep!M34</f>
        <v>8</v>
      </c>
      <c r="I34" s="28">
        <f>Sep!N34</f>
        <v>8</v>
      </c>
      <c r="J34" s="28">
        <f>Sep!O34</f>
        <v>0</v>
      </c>
      <c r="K34" s="28">
        <f>Oct!L34</f>
        <v>5</v>
      </c>
      <c r="L34" s="28">
        <f>Oct!M34</f>
        <v>5</v>
      </c>
      <c r="M34" s="28">
        <f>Oct!N34</f>
        <v>0</v>
      </c>
      <c r="N34" s="28">
        <f>Nov!M34</f>
        <v>5</v>
      </c>
      <c r="O34" s="28">
        <f>Nov!N34</f>
        <v>5</v>
      </c>
      <c r="P34" s="28">
        <f>Nov!O34</f>
        <v>0</v>
      </c>
      <c r="Q34" s="28">
        <f>Dec!V34</f>
        <v>0</v>
      </c>
      <c r="R34" s="28">
        <f>Dec!W34</f>
        <v>0</v>
      </c>
      <c r="S34" s="28">
        <f>Dec!X34</f>
        <v>0</v>
      </c>
      <c r="T34" s="28">
        <f t="shared" si="1"/>
        <v>24</v>
      </c>
      <c r="U34" s="28">
        <f t="shared" si="2"/>
        <v>24</v>
      </c>
      <c r="V34" s="28">
        <f t="shared" si="3"/>
        <v>0</v>
      </c>
      <c r="W34" s="14">
        <f t="shared" si="6"/>
        <v>1</v>
      </c>
    </row>
    <row r="35" spans="1:23" ht="23.25" customHeight="1">
      <c r="A35" s="15">
        <v>30</v>
      </c>
      <c r="B35" s="20" t="s">
        <v>71</v>
      </c>
      <c r="C35" s="21" t="s">
        <v>72</v>
      </c>
      <c r="D35" s="20" t="s">
        <v>12</v>
      </c>
      <c r="E35" s="27">
        <f>Aug!M35</f>
        <v>6</v>
      </c>
      <c r="F35" s="28">
        <f>Aug!N35</f>
        <v>6</v>
      </c>
      <c r="G35" s="28">
        <f>Aug!O35</f>
        <v>0</v>
      </c>
      <c r="H35" s="28">
        <f>Sep!M35</f>
        <v>8</v>
      </c>
      <c r="I35" s="28">
        <f>Sep!N35</f>
        <v>8</v>
      </c>
      <c r="J35" s="28">
        <f>Sep!O35</f>
        <v>0</v>
      </c>
      <c r="K35" s="28">
        <f>Oct!L35</f>
        <v>5</v>
      </c>
      <c r="L35" s="28">
        <f>Oct!M35</f>
        <v>5</v>
      </c>
      <c r="M35" s="28">
        <f>Oct!N35</f>
        <v>0</v>
      </c>
      <c r="N35" s="28">
        <f>Nov!M35</f>
        <v>5</v>
      </c>
      <c r="O35" s="28">
        <f>Nov!N35</f>
        <v>5</v>
      </c>
      <c r="P35" s="28">
        <f>Nov!O35</f>
        <v>0</v>
      </c>
      <c r="Q35" s="28">
        <f>Dec!V35</f>
        <v>0</v>
      </c>
      <c r="R35" s="28">
        <f>Dec!W35</f>
        <v>0</v>
      </c>
      <c r="S35" s="28">
        <f>Dec!X35</f>
        <v>0</v>
      </c>
      <c r="T35" s="28">
        <f t="shared" si="1"/>
        <v>24</v>
      </c>
      <c r="U35" s="28">
        <f t="shared" si="2"/>
        <v>24</v>
      </c>
      <c r="V35" s="28">
        <f t="shared" si="3"/>
        <v>0</v>
      </c>
      <c r="W35" s="14">
        <f t="shared" si="6"/>
        <v>1</v>
      </c>
    </row>
    <row r="36" spans="1:23" ht="23.25" customHeight="1">
      <c r="A36" s="15">
        <v>31</v>
      </c>
      <c r="B36" s="20" t="s">
        <v>73</v>
      </c>
      <c r="C36" s="21" t="s">
        <v>74</v>
      </c>
      <c r="D36" s="20" t="s">
        <v>12</v>
      </c>
      <c r="E36" s="27">
        <f>Aug!M36</f>
        <v>6</v>
      </c>
      <c r="F36" s="28">
        <f>Aug!N36</f>
        <v>6</v>
      </c>
      <c r="G36" s="28">
        <f>Aug!O36</f>
        <v>0</v>
      </c>
      <c r="H36" s="28">
        <f>Sep!M36</f>
        <v>8</v>
      </c>
      <c r="I36" s="28">
        <f>Sep!N36</f>
        <v>7</v>
      </c>
      <c r="J36" s="28">
        <f>Sep!O36</f>
        <v>1</v>
      </c>
      <c r="K36" s="28">
        <f>Oct!L36</f>
        <v>5</v>
      </c>
      <c r="L36" s="28">
        <f>Oct!M36</f>
        <v>4</v>
      </c>
      <c r="M36" s="28">
        <f>Oct!N36</f>
        <v>1</v>
      </c>
      <c r="N36" s="28">
        <f>Nov!M36</f>
        <v>5</v>
      </c>
      <c r="O36" s="28">
        <f>Nov!N36</f>
        <v>5</v>
      </c>
      <c r="P36" s="28">
        <f>Nov!O36</f>
        <v>0</v>
      </c>
      <c r="Q36" s="28">
        <f>Dec!V36</f>
        <v>0</v>
      </c>
      <c r="R36" s="28">
        <f>Dec!W36</f>
        <v>0</v>
      </c>
      <c r="S36" s="28">
        <f>Dec!X36</f>
        <v>0</v>
      </c>
      <c r="T36" s="28">
        <f t="shared" si="1"/>
        <v>24</v>
      </c>
      <c r="U36" s="28">
        <f t="shared" si="2"/>
        <v>22</v>
      </c>
      <c r="V36" s="28">
        <f t="shared" si="3"/>
        <v>2</v>
      </c>
      <c r="W36" s="14">
        <f t="shared" si="6"/>
        <v>0.91666666666666696</v>
      </c>
    </row>
    <row r="37" spans="1:23" ht="23.25" customHeight="1">
      <c r="A37" s="15">
        <v>32</v>
      </c>
      <c r="B37" s="20" t="s">
        <v>75</v>
      </c>
      <c r="C37" s="21" t="s">
        <v>76</v>
      </c>
      <c r="D37" s="20" t="s">
        <v>12</v>
      </c>
      <c r="E37" s="27">
        <f>Aug!M37</f>
        <v>6</v>
      </c>
      <c r="F37" s="28">
        <f>Aug!N37</f>
        <v>6</v>
      </c>
      <c r="G37" s="28">
        <f>Aug!O37</f>
        <v>0</v>
      </c>
      <c r="H37" s="28">
        <f>Sep!M37</f>
        <v>8</v>
      </c>
      <c r="I37" s="28">
        <f>Sep!N37</f>
        <v>8</v>
      </c>
      <c r="J37" s="28">
        <f>Sep!O37</f>
        <v>0</v>
      </c>
      <c r="K37" s="28">
        <f>Oct!L37</f>
        <v>5</v>
      </c>
      <c r="L37" s="28">
        <f>Oct!M37</f>
        <v>5</v>
      </c>
      <c r="M37" s="28">
        <f>Oct!N37</f>
        <v>0</v>
      </c>
      <c r="N37" s="28">
        <f>Nov!M37</f>
        <v>5</v>
      </c>
      <c r="O37" s="28">
        <f>Nov!N37</f>
        <v>5</v>
      </c>
      <c r="P37" s="28">
        <f>Nov!O37</f>
        <v>0</v>
      </c>
      <c r="Q37" s="28">
        <f>Dec!V37</f>
        <v>0</v>
      </c>
      <c r="R37" s="28">
        <f>Dec!W37</f>
        <v>0</v>
      </c>
      <c r="S37" s="28">
        <f>Dec!X37</f>
        <v>0</v>
      </c>
      <c r="T37" s="28">
        <f t="shared" si="1"/>
        <v>24</v>
      </c>
      <c r="U37" s="28">
        <f t="shared" si="2"/>
        <v>24</v>
      </c>
      <c r="V37" s="28">
        <f t="shared" si="3"/>
        <v>0</v>
      </c>
      <c r="W37" s="14">
        <f t="shared" si="6"/>
        <v>1</v>
      </c>
    </row>
    <row r="38" spans="1:23" ht="23.25" customHeight="1">
      <c r="A38" s="15">
        <v>33</v>
      </c>
      <c r="B38" s="20" t="s">
        <v>77</v>
      </c>
      <c r="C38" s="21" t="s">
        <v>78</v>
      </c>
      <c r="D38" s="20" t="s">
        <v>12</v>
      </c>
      <c r="E38" s="27">
        <f>Aug!M38</f>
        <v>6</v>
      </c>
      <c r="F38" s="28">
        <f>Aug!N38</f>
        <v>6</v>
      </c>
      <c r="G38" s="28">
        <f>Aug!O38</f>
        <v>0</v>
      </c>
      <c r="H38" s="28">
        <f>Sep!M38</f>
        <v>8</v>
      </c>
      <c r="I38" s="28">
        <f>Sep!N38</f>
        <v>8</v>
      </c>
      <c r="J38" s="28">
        <f>Sep!O38</f>
        <v>0</v>
      </c>
      <c r="K38" s="28">
        <f>Oct!L38</f>
        <v>5</v>
      </c>
      <c r="L38" s="28">
        <f>Oct!M38</f>
        <v>5</v>
      </c>
      <c r="M38" s="28">
        <f>Oct!N38</f>
        <v>0</v>
      </c>
      <c r="N38" s="28">
        <f>Nov!M38</f>
        <v>5</v>
      </c>
      <c r="O38" s="28">
        <f>Nov!N38</f>
        <v>4</v>
      </c>
      <c r="P38" s="28">
        <f>Nov!O38</f>
        <v>1</v>
      </c>
      <c r="Q38" s="28">
        <f>Dec!V38</f>
        <v>0</v>
      </c>
      <c r="R38" s="28">
        <f>Dec!W38</f>
        <v>0</v>
      </c>
      <c r="S38" s="28">
        <f>Dec!X38</f>
        <v>0</v>
      </c>
      <c r="T38" s="28">
        <f t="shared" si="1"/>
        <v>24</v>
      </c>
      <c r="U38" s="28">
        <f t="shared" si="2"/>
        <v>23</v>
      </c>
      <c r="V38" s="28">
        <f t="shared" si="3"/>
        <v>1</v>
      </c>
      <c r="W38" s="14">
        <f t="shared" si="6"/>
        <v>0.95833333333333304</v>
      </c>
    </row>
    <row r="39" spans="1:23" ht="23.25" customHeight="1">
      <c r="A39" s="15">
        <v>34</v>
      </c>
      <c r="B39" s="20" t="s">
        <v>79</v>
      </c>
      <c r="C39" s="21" t="s">
        <v>80</v>
      </c>
      <c r="D39" s="20" t="s">
        <v>12</v>
      </c>
      <c r="E39" s="27">
        <f>Aug!M39</f>
        <v>6</v>
      </c>
      <c r="F39" s="28">
        <f>Aug!N39</f>
        <v>5</v>
      </c>
      <c r="G39" s="28">
        <f>Aug!O39</f>
        <v>1</v>
      </c>
      <c r="H39" s="28">
        <f>Sep!M39</f>
        <v>8</v>
      </c>
      <c r="I39" s="28">
        <f>Sep!N39</f>
        <v>7</v>
      </c>
      <c r="J39" s="28">
        <f>Sep!O39</f>
        <v>1</v>
      </c>
      <c r="K39" s="28">
        <f>Oct!L39</f>
        <v>5</v>
      </c>
      <c r="L39" s="28">
        <f>Oct!M39</f>
        <v>5</v>
      </c>
      <c r="M39" s="28">
        <f>Oct!N39</f>
        <v>0</v>
      </c>
      <c r="N39" s="28">
        <f>Nov!M39</f>
        <v>5</v>
      </c>
      <c r="O39" s="28">
        <f>Nov!N39</f>
        <v>4</v>
      </c>
      <c r="P39" s="28">
        <f>Nov!O39</f>
        <v>1</v>
      </c>
      <c r="Q39" s="28">
        <f>Dec!V39</f>
        <v>0</v>
      </c>
      <c r="R39" s="28">
        <f>Dec!W39</f>
        <v>0</v>
      </c>
      <c r="S39" s="28">
        <f>Dec!X39</f>
        <v>0</v>
      </c>
      <c r="T39" s="28">
        <f t="shared" si="1"/>
        <v>24</v>
      </c>
      <c r="U39" s="28">
        <f t="shared" si="2"/>
        <v>21</v>
      </c>
      <c r="V39" s="28">
        <f t="shared" si="3"/>
        <v>3</v>
      </c>
      <c r="W39" s="14">
        <f t="shared" si="6"/>
        <v>0.875</v>
      </c>
    </row>
    <row r="40" spans="1:23" ht="23.25" customHeight="1">
      <c r="A40" s="15">
        <v>35</v>
      </c>
      <c r="B40" s="20" t="s">
        <v>81</v>
      </c>
      <c r="C40" s="21" t="s">
        <v>82</v>
      </c>
      <c r="D40" s="20" t="s">
        <v>12</v>
      </c>
      <c r="E40" s="27">
        <f>Aug!M40</f>
        <v>6</v>
      </c>
      <c r="F40" s="28">
        <f>Aug!N40</f>
        <v>6</v>
      </c>
      <c r="G40" s="28">
        <f>Aug!O40</f>
        <v>0</v>
      </c>
      <c r="H40" s="28">
        <f>Sep!M40</f>
        <v>8</v>
      </c>
      <c r="I40" s="28">
        <f>Sep!N40</f>
        <v>8</v>
      </c>
      <c r="J40" s="28">
        <f>Sep!O40</f>
        <v>0</v>
      </c>
      <c r="K40" s="28">
        <f>Oct!L40</f>
        <v>5</v>
      </c>
      <c r="L40" s="28">
        <f>Oct!M40</f>
        <v>5</v>
      </c>
      <c r="M40" s="28">
        <f>Oct!N40</f>
        <v>0</v>
      </c>
      <c r="N40" s="28">
        <f>Nov!M40</f>
        <v>5</v>
      </c>
      <c r="O40" s="28">
        <f>Nov!N40</f>
        <v>4</v>
      </c>
      <c r="P40" s="28">
        <f>Nov!O40</f>
        <v>1</v>
      </c>
      <c r="Q40" s="28">
        <f>Dec!V40</f>
        <v>0</v>
      </c>
      <c r="R40" s="28">
        <f>Dec!W40</f>
        <v>0</v>
      </c>
      <c r="S40" s="28">
        <f>Dec!X40</f>
        <v>0</v>
      </c>
      <c r="T40" s="28">
        <f t="shared" si="1"/>
        <v>24</v>
      </c>
      <c r="U40" s="28">
        <f t="shared" si="2"/>
        <v>23</v>
      </c>
      <c r="V40" s="28">
        <f t="shared" si="3"/>
        <v>1</v>
      </c>
      <c r="W40" s="14">
        <f t="shared" si="6"/>
        <v>0.95833333333333304</v>
      </c>
    </row>
    <row r="41" spans="1:23" ht="23.25" customHeight="1">
      <c r="A41" s="15">
        <v>36</v>
      </c>
      <c r="B41" s="20" t="s">
        <v>83</v>
      </c>
      <c r="C41" s="21" t="s">
        <v>84</v>
      </c>
      <c r="D41" s="20" t="s">
        <v>12</v>
      </c>
      <c r="E41" s="27">
        <f>Aug!M41</f>
        <v>6</v>
      </c>
      <c r="F41" s="28">
        <f>Aug!N41</f>
        <v>5</v>
      </c>
      <c r="G41" s="28">
        <f>Aug!O41</f>
        <v>1</v>
      </c>
      <c r="H41" s="28">
        <f>Sep!M41</f>
        <v>8</v>
      </c>
      <c r="I41" s="28">
        <f>Sep!N41</f>
        <v>6</v>
      </c>
      <c r="J41" s="28">
        <f>Sep!O41</f>
        <v>2</v>
      </c>
      <c r="K41" s="28">
        <f>Oct!L41</f>
        <v>5</v>
      </c>
      <c r="L41" s="28">
        <f>Oct!M41</f>
        <v>5</v>
      </c>
      <c r="M41" s="28">
        <f>Oct!N41</f>
        <v>0</v>
      </c>
      <c r="N41" s="28">
        <f>Nov!M41</f>
        <v>5</v>
      </c>
      <c r="O41" s="28">
        <f>Nov!N41</f>
        <v>5</v>
      </c>
      <c r="P41" s="28">
        <f>Nov!O41</f>
        <v>0</v>
      </c>
      <c r="Q41" s="28">
        <f>Dec!V41</f>
        <v>0</v>
      </c>
      <c r="R41" s="28">
        <f>Dec!W41</f>
        <v>0</v>
      </c>
      <c r="S41" s="28">
        <f>Dec!X41</f>
        <v>0</v>
      </c>
      <c r="T41" s="28">
        <f t="shared" si="1"/>
        <v>24</v>
      </c>
      <c r="U41" s="28">
        <f t="shared" si="2"/>
        <v>21</v>
      </c>
      <c r="V41" s="28">
        <f t="shared" si="3"/>
        <v>3</v>
      </c>
      <c r="W41" s="14">
        <f t="shared" si="6"/>
        <v>0.875</v>
      </c>
    </row>
    <row r="42" spans="1:23" ht="23.25" customHeight="1">
      <c r="A42" s="15">
        <v>37</v>
      </c>
      <c r="B42" s="20" t="s">
        <v>85</v>
      </c>
      <c r="C42" s="21" t="s">
        <v>86</v>
      </c>
      <c r="D42" s="20" t="s">
        <v>12</v>
      </c>
      <c r="E42" s="27">
        <f>Aug!M42</f>
        <v>6</v>
      </c>
      <c r="F42" s="28">
        <f>Aug!N42</f>
        <v>6</v>
      </c>
      <c r="G42" s="28">
        <f>Aug!O42</f>
        <v>0</v>
      </c>
      <c r="H42" s="28">
        <f>Sep!M42</f>
        <v>8</v>
      </c>
      <c r="I42" s="28">
        <f>Sep!N42</f>
        <v>8</v>
      </c>
      <c r="J42" s="28">
        <f>Sep!O42</f>
        <v>0</v>
      </c>
      <c r="K42" s="28">
        <f>Oct!L42</f>
        <v>5</v>
      </c>
      <c r="L42" s="28">
        <f>Oct!M42</f>
        <v>5</v>
      </c>
      <c r="M42" s="28">
        <f>Oct!N42</f>
        <v>0</v>
      </c>
      <c r="N42" s="28">
        <f>Nov!M42</f>
        <v>5</v>
      </c>
      <c r="O42" s="28">
        <f>Nov!N42</f>
        <v>5</v>
      </c>
      <c r="P42" s="28">
        <f>Nov!O42</f>
        <v>0</v>
      </c>
      <c r="Q42" s="28">
        <f>Dec!V42</f>
        <v>0</v>
      </c>
      <c r="R42" s="28">
        <f>Dec!W42</f>
        <v>0</v>
      </c>
      <c r="S42" s="28">
        <f>Dec!X42</f>
        <v>0</v>
      </c>
      <c r="T42" s="28">
        <f t="shared" si="1"/>
        <v>24</v>
      </c>
      <c r="U42" s="28">
        <f t="shared" si="2"/>
        <v>24</v>
      </c>
      <c r="V42" s="28">
        <f t="shared" si="3"/>
        <v>0</v>
      </c>
      <c r="W42" s="14">
        <f t="shared" si="6"/>
        <v>1</v>
      </c>
    </row>
    <row r="43" spans="1:23" ht="23.25" customHeight="1">
      <c r="A43" s="15">
        <v>38</v>
      </c>
      <c r="B43" s="20" t="s">
        <v>87</v>
      </c>
      <c r="C43" s="21" t="s">
        <v>88</v>
      </c>
      <c r="D43" s="20" t="s">
        <v>12</v>
      </c>
      <c r="E43" s="27">
        <f>Aug!M43</f>
        <v>6</v>
      </c>
      <c r="F43" s="28">
        <f>Aug!N43</f>
        <v>6</v>
      </c>
      <c r="G43" s="28">
        <f>Aug!O43</f>
        <v>0</v>
      </c>
      <c r="H43" s="28">
        <f>Sep!M43</f>
        <v>8</v>
      </c>
      <c r="I43" s="28">
        <f>Sep!N43</f>
        <v>6</v>
      </c>
      <c r="J43" s="28">
        <f>Sep!O43</f>
        <v>2</v>
      </c>
      <c r="K43" s="28">
        <f>Oct!L43</f>
        <v>5</v>
      </c>
      <c r="L43" s="28">
        <f>Oct!M43</f>
        <v>5</v>
      </c>
      <c r="M43" s="28">
        <f>Oct!N43</f>
        <v>0</v>
      </c>
      <c r="N43" s="28">
        <f>Nov!M43</f>
        <v>5</v>
      </c>
      <c r="O43" s="28">
        <f>Nov!N43</f>
        <v>5</v>
      </c>
      <c r="P43" s="28">
        <f>Nov!O43</f>
        <v>0</v>
      </c>
      <c r="Q43" s="28">
        <f>Dec!V43</f>
        <v>0</v>
      </c>
      <c r="R43" s="28">
        <f>Dec!W43</f>
        <v>0</v>
      </c>
      <c r="S43" s="28">
        <f>Dec!X43</f>
        <v>0</v>
      </c>
      <c r="T43" s="28">
        <f t="shared" si="1"/>
        <v>24</v>
      </c>
      <c r="U43" s="28">
        <f t="shared" si="2"/>
        <v>22</v>
      </c>
      <c r="V43" s="28">
        <f t="shared" si="3"/>
        <v>2</v>
      </c>
      <c r="W43" s="14">
        <f t="shared" si="6"/>
        <v>0.91666666666666663</v>
      </c>
    </row>
    <row r="44" spans="1:23" ht="23.25" customHeight="1">
      <c r="A44" s="15">
        <v>39</v>
      </c>
      <c r="B44" s="16" t="s">
        <v>89</v>
      </c>
      <c r="C44" s="17" t="s">
        <v>90</v>
      </c>
      <c r="D44" s="16" t="s">
        <v>12</v>
      </c>
      <c r="E44" s="27">
        <f>Aug!M44</f>
        <v>6</v>
      </c>
      <c r="F44" s="28">
        <f>Aug!N44</f>
        <v>6</v>
      </c>
      <c r="G44" s="28">
        <f>Aug!O44</f>
        <v>0</v>
      </c>
      <c r="H44" s="28">
        <f>Sep!M44</f>
        <v>8</v>
      </c>
      <c r="I44" s="28">
        <f>Sep!N44</f>
        <v>8</v>
      </c>
      <c r="J44" s="28">
        <f>Sep!O44</f>
        <v>0</v>
      </c>
      <c r="K44" s="28">
        <f>Oct!L44</f>
        <v>5</v>
      </c>
      <c r="L44" s="28">
        <f>Oct!M44</f>
        <v>5</v>
      </c>
      <c r="M44" s="28">
        <f>Oct!N44</f>
        <v>0</v>
      </c>
      <c r="N44" s="28">
        <f>Nov!M44</f>
        <v>5</v>
      </c>
      <c r="O44" s="28">
        <f>Nov!N44</f>
        <v>5</v>
      </c>
      <c r="P44" s="28">
        <f>Nov!O44</f>
        <v>0</v>
      </c>
      <c r="Q44" s="28">
        <f>Dec!V44</f>
        <v>0</v>
      </c>
      <c r="R44" s="28">
        <f>Dec!W44</f>
        <v>0</v>
      </c>
      <c r="S44" s="28">
        <f>Dec!X44</f>
        <v>0</v>
      </c>
      <c r="T44" s="28">
        <f t="shared" si="1"/>
        <v>24</v>
      </c>
      <c r="U44" s="28">
        <f t="shared" si="2"/>
        <v>24</v>
      </c>
      <c r="V44" s="28">
        <f t="shared" si="3"/>
        <v>0</v>
      </c>
      <c r="W44" s="14">
        <f t="shared" si="6"/>
        <v>1</v>
      </c>
    </row>
    <row r="45" spans="1:23" ht="23.25" customHeight="1">
      <c r="A45" s="15">
        <v>40</v>
      </c>
      <c r="B45" s="16" t="s">
        <v>91</v>
      </c>
      <c r="C45" s="17" t="s">
        <v>92</v>
      </c>
      <c r="D45" s="16" t="s">
        <v>12</v>
      </c>
      <c r="E45" s="27">
        <f>Aug!M45</f>
        <v>6</v>
      </c>
      <c r="F45" s="28">
        <f>Aug!N45</f>
        <v>6</v>
      </c>
      <c r="G45" s="28">
        <f>Aug!O45</f>
        <v>0</v>
      </c>
      <c r="H45" s="28">
        <f>Sep!M45</f>
        <v>8</v>
      </c>
      <c r="I45" s="28">
        <f>Sep!N45</f>
        <v>7</v>
      </c>
      <c r="J45" s="28">
        <f>Sep!O45</f>
        <v>1</v>
      </c>
      <c r="K45" s="28">
        <f>Oct!L45</f>
        <v>5</v>
      </c>
      <c r="L45" s="28">
        <f>Oct!M45</f>
        <v>5</v>
      </c>
      <c r="M45" s="28">
        <f>Oct!N45</f>
        <v>0</v>
      </c>
      <c r="N45" s="28">
        <f>Nov!M45</f>
        <v>5</v>
      </c>
      <c r="O45" s="28">
        <f>Nov!N45</f>
        <v>4</v>
      </c>
      <c r="P45" s="28">
        <f>Nov!O45</f>
        <v>1</v>
      </c>
      <c r="Q45" s="28">
        <f>Dec!V45</f>
        <v>0</v>
      </c>
      <c r="R45" s="28">
        <f>Dec!W45</f>
        <v>0</v>
      </c>
      <c r="S45" s="28">
        <f>Dec!X45</f>
        <v>0</v>
      </c>
      <c r="T45" s="28">
        <f t="shared" si="1"/>
        <v>24</v>
      </c>
      <c r="U45" s="28">
        <f t="shared" si="2"/>
        <v>22</v>
      </c>
      <c r="V45" s="28">
        <f t="shared" si="3"/>
        <v>2</v>
      </c>
      <c r="W45" s="14">
        <f t="shared" si="6"/>
        <v>0.91666666666666696</v>
      </c>
    </row>
    <row r="46" spans="1:23" ht="23.25" customHeight="1">
      <c r="A46" s="15">
        <v>41</v>
      </c>
      <c r="B46" s="22" t="s">
        <v>93</v>
      </c>
      <c r="C46" s="21" t="s">
        <v>94</v>
      </c>
      <c r="D46" s="20" t="s">
        <v>12</v>
      </c>
      <c r="E46" s="27">
        <f>Aug!M46</f>
        <v>6</v>
      </c>
      <c r="F46" s="28">
        <f>Aug!N46</f>
        <v>5</v>
      </c>
      <c r="G46" s="28">
        <f>Aug!O46</f>
        <v>1</v>
      </c>
      <c r="H46" s="28">
        <f>Sep!M46</f>
        <v>8</v>
      </c>
      <c r="I46" s="28">
        <f>Sep!N46</f>
        <v>8</v>
      </c>
      <c r="J46" s="28">
        <f>Sep!O46</f>
        <v>0</v>
      </c>
      <c r="K46" s="28">
        <f>Oct!L46</f>
        <v>5</v>
      </c>
      <c r="L46" s="28">
        <f>Oct!M46</f>
        <v>5</v>
      </c>
      <c r="M46" s="28">
        <f>Oct!N46</f>
        <v>0</v>
      </c>
      <c r="N46" s="28">
        <f>Nov!M46</f>
        <v>5</v>
      </c>
      <c r="O46" s="28">
        <f>Nov!N46</f>
        <v>5</v>
      </c>
      <c r="P46" s="28">
        <f>Nov!O46</f>
        <v>0</v>
      </c>
      <c r="Q46" s="28">
        <f>Dec!V46</f>
        <v>0</v>
      </c>
      <c r="R46" s="28">
        <f>Dec!W46</f>
        <v>0</v>
      </c>
      <c r="S46" s="28">
        <f>Dec!X46</f>
        <v>0</v>
      </c>
      <c r="T46" s="28">
        <f t="shared" si="1"/>
        <v>24</v>
      </c>
      <c r="U46" s="28">
        <f t="shared" si="2"/>
        <v>23</v>
      </c>
      <c r="V46" s="28">
        <f t="shared" si="3"/>
        <v>1</v>
      </c>
      <c r="W46" s="14">
        <f t="shared" si="6"/>
        <v>0.95833333333333304</v>
      </c>
    </row>
  </sheetData>
  <mergeCells count="15">
    <mergeCell ref="A1:W1"/>
    <mergeCell ref="A2:X2"/>
    <mergeCell ref="A3:D3"/>
    <mergeCell ref="E3:W3"/>
    <mergeCell ref="E4:G4"/>
    <mergeCell ref="H4:J4"/>
    <mergeCell ref="K4:M4"/>
    <mergeCell ref="N4:P4"/>
    <mergeCell ref="Q4:S4"/>
    <mergeCell ref="T4:V4"/>
    <mergeCell ref="A4:A5"/>
    <mergeCell ref="B4:B5"/>
    <mergeCell ref="C4:C5"/>
    <mergeCell ref="D4:D5"/>
    <mergeCell ref="W4:W5"/>
  </mergeCells>
  <conditionalFormatting sqref="W6:W46">
    <cfRule type="cellIs" dxfId="5" priority="1" operator="lessThan">
      <formula>0.85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activeCell="E7" sqref="E7:G47"/>
    </sheetView>
  </sheetViews>
  <sheetFormatPr defaultColWidth="9.140625" defaultRowHeight="23.25" customHeight="1"/>
  <cols>
    <col min="1" max="1" width="5.140625" style="1" customWidth="1"/>
    <col min="2" max="2" width="13.7109375" style="1" customWidth="1"/>
    <col min="3" max="3" width="37" style="2" customWidth="1"/>
    <col min="4" max="4" width="7" style="1" customWidth="1"/>
    <col min="5" max="7" width="5" style="3" customWidth="1"/>
    <col min="8" max="8" width="11" style="4" customWidth="1"/>
    <col min="9" max="16384" width="9.140625" style="5"/>
  </cols>
  <sheetData>
    <row r="1" spans="1:9" ht="18.75">
      <c r="A1" s="73" t="s">
        <v>0</v>
      </c>
      <c r="B1" s="74"/>
      <c r="C1" s="74"/>
      <c r="D1" s="74"/>
      <c r="E1" s="74"/>
      <c r="F1" s="74"/>
      <c r="G1" s="74"/>
      <c r="H1" s="75"/>
      <c r="I1" s="23"/>
    </row>
    <row r="2" spans="1:9" ht="15.75">
      <c r="A2" s="76" t="s">
        <v>95</v>
      </c>
      <c r="B2" s="77"/>
      <c r="C2" s="77"/>
      <c r="D2" s="77"/>
      <c r="E2" s="77"/>
      <c r="F2" s="77"/>
      <c r="G2" s="77"/>
      <c r="H2" s="78"/>
      <c r="I2" s="24"/>
    </row>
    <row r="3" spans="1:9" s="1" customFormat="1" ht="15.75">
      <c r="A3" s="79" t="s">
        <v>2</v>
      </c>
      <c r="B3" s="55"/>
      <c r="C3" s="55"/>
      <c r="D3" s="55"/>
      <c r="E3" s="55"/>
      <c r="F3" s="55"/>
      <c r="G3" s="55"/>
      <c r="H3" s="80"/>
      <c r="I3" s="25"/>
    </row>
    <row r="4" spans="1:9" s="1" customFormat="1" ht="15.75">
      <c r="A4" s="79" t="s">
        <v>114</v>
      </c>
      <c r="B4" s="55"/>
      <c r="C4" s="55"/>
      <c r="D4" s="55"/>
      <c r="E4" s="55"/>
      <c r="F4" s="55"/>
      <c r="G4" s="55"/>
      <c r="H4" s="80"/>
      <c r="I4" s="25"/>
    </row>
    <row r="5" spans="1:9" s="1" customFormat="1" ht="15">
      <c r="A5" s="82" t="s">
        <v>3</v>
      </c>
      <c r="B5" s="59" t="s">
        <v>4</v>
      </c>
      <c r="C5" s="59" t="s">
        <v>5</v>
      </c>
      <c r="D5" s="59" t="s">
        <v>6</v>
      </c>
      <c r="E5" s="62" t="s">
        <v>115</v>
      </c>
      <c r="F5" s="69"/>
      <c r="G5" s="69"/>
      <c r="H5" s="81"/>
      <c r="I5" s="25"/>
    </row>
    <row r="6" spans="1:9" s="1" customFormat="1" ht="27" customHeight="1">
      <c r="A6" s="83"/>
      <c r="B6" s="84"/>
      <c r="C6" s="84"/>
      <c r="D6" s="84"/>
      <c r="E6" s="7" t="s">
        <v>7</v>
      </c>
      <c r="F6" s="7" t="s">
        <v>8</v>
      </c>
      <c r="G6" s="8" t="s">
        <v>9</v>
      </c>
      <c r="H6" s="9" t="s">
        <v>113</v>
      </c>
      <c r="I6" s="25"/>
    </row>
    <row r="7" spans="1:9" ht="27" customHeight="1">
      <c r="A7" s="10">
        <v>1</v>
      </c>
      <c r="B7" s="11" t="s">
        <v>10</v>
      </c>
      <c r="C7" s="12" t="s">
        <v>11</v>
      </c>
      <c r="D7" s="11" t="s">
        <v>12</v>
      </c>
      <c r="E7" s="13">
        <v>8</v>
      </c>
      <c r="F7" s="13">
        <v>8</v>
      </c>
      <c r="G7" s="13">
        <v>0</v>
      </c>
      <c r="H7" s="14">
        <f>F7/E7</f>
        <v>1</v>
      </c>
    </row>
    <row r="8" spans="1:9" ht="27" customHeight="1">
      <c r="A8" s="15">
        <v>2</v>
      </c>
      <c r="B8" s="16" t="s">
        <v>14</v>
      </c>
      <c r="C8" s="17" t="s">
        <v>15</v>
      </c>
      <c r="D8" s="16" t="s">
        <v>12</v>
      </c>
      <c r="E8" s="13">
        <v>8</v>
      </c>
      <c r="F8" s="13">
        <v>4</v>
      </c>
      <c r="G8" s="13">
        <v>4</v>
      </c>
      <c r="H8" s="14">
        <f t="shared" ref="H8:H47" si="0">F8/E8</f>
        <v>0.5</v>
      </c>
    </row>
    <row r="9" spans="1:9" ht="27" customHeight="1">
      <c r="A9" s="15">
        <v>3</v>
      </c>
      <c r="B9" s="16" t="s">
        <v>16</v>
      </c>
      <c r="C9" s="17" t="s">
        <v>17</v>
      </c>
      <c r="D9" s="16" t="s">
        <v>12</v>
      </c>
      <c r="E9" s="13">
        <v>8</v>
      </c>
      <c r="F9" s="13">
        <v>8</v>
      </c>
      <c r="G9" s="13">
        <v>0</v>
      </c>
      <c r="H9" s="14">
        <f t="shared" si="0"/>
        <v>1</v>
      </c>
    </row>
    <row r="10" spans="1:9" ht="27" customHeight="1">
      <c r="A10" s="15">
        <v>4</v>
      </c>
      <c r="B10" s="16" t="s">
        <v>18</v>
      </c>
      <c r="C10" s="17" t="s">
        <v>19</v>
      </c>
      <c r="D10" s="16" t="s">
        <v>12</v>
      </c>
      <c r="E10" s="13">
        <v>8</v>
      </c>
      <c r="F10" s="13">
        <v>8</v>
      </c>
      <c r="G10" s="13">
        <v>0</v>
      </c>
      <c r="H10" s="14">
        <f t="shared" si="0"/>
        <v>1</v>
      </c>
    </row>
    <row r="11" spans="1:9" ht="27" customHeight="1">
      <c r="A11" s="15">
        <v>5</v>
      </c>
      <c r="B11" s="16" t="s">
        <v>20</v>
      </c>
      <c r="C11" s="17" t="s">
        <v>21</v>
      </c>
      <c r="D11" s="16" t="s">
        <v>12</v>
      </c>
      <c r="E11" s="13">
        <v>8</v>
      </c>
      <c r="F11" s="13">
        <v>8</v>
      </c>
      <c r="G11" s="13">
        <v>0</v>
      </c>
      <c r="H11" s="14">
        <f t="shared" si="0"/>
        <v>1</v>
      </c>
    </row>
    <row r="12" spans="1:9" ht="27" customHeight="1">
      <c r="A12" s="15">
        <v>6</v>
      </c>
      <c r="B12" s="18" t="s">
        <v>22</v>
      </c>
      <c r="C12" s="19" t="s">
        <v>23</v>
      </c>
      <c r="D12" s="18" t="s">
        <v>12</v>
      </c>
      <c r="E12" s="13">
        <v>8</v>
      </c>
      <c r="F12" s="13">
        <v>8</v>
      </c>
      <c r="G12" s="13">
        <v>0</v>
      </c>
      <c r="H12" s="14">
        <f t="shared" si="0"/>
        <v>1</v>
      </c>
    </row>
    <row r="13" spans="1:9" ht="27" customHeight="1">
      <c r="A13" s="15">
        <v>7</v>
      </c>
      <c r="B13" s="16" t="s">
        <v>24</v>
      </c>
      <c r="C13" s="17" t="s">
        <v>25</v>
      </c>
      <c r="D13" s="16" t="s">
        <v>12</v>
      </c>
      <c r="E13" s="13">
        <v>8</v>
      </c>
      <c r="F13" s="13">
        <v>8</v>
      </c>
      <c r="G13" s="13">
        <v>0</v>
      </c>
      <c r="H13" s="14">
        <f t="shared" si="0"/>
        <v>1</v>
      </c>
    </row>
    <row r="14" spans="1:9" ht="27" customHeight="1">
      <c r="A14" s="15">
        <v>8</v>
      </c>
      <c r="B14" s="16" t="s">
        <v>26</v>
      </c>
      <c r="C14" s="17" t="s">
        <v>27</v>
      </c>
      <c r="D14" s="16" t="s">
        <v>12</v>
      </c>
      <c r="E14" s="13">
        <v>8</v>
      </c>
      <c r="F14" s="13">
        <v>8</v>
      </c>
      <c r="G14" s="13">
        <v>0</v>
      </c>
      <c r="H14" s="14">
        <f t="shared" si="0"/>
        <v>1</v>
      </c>
    </row>
    <row r="15" spans="1:9" ht="27" customHeight="1">
      <c r="A15" s="15">
        <v>9</v>
      </c>
      <c r="B15" s="16" t="s">
        <v>28</v>
      </c>
      <c r="C15" s="17" t="s">
        <v>29</v>
      </c>
      <c r="D15" s="16" t="s">
        <v>12</v>
      </c>
      <c r="E15" s="13">
        <v>8</v>
      </c>
      <c r="F15" s="13">
        <v>7</v>
      </c>
      <c r="G15" s="13">
        <v>1</v>
      </c>
      <c r="H15" s="14">
        <f t="shared" si="0"/>
        <v>0.875</v>
      </c>
    </row>
    <row r="16" spans="1:9" ht="27" customHeight="1">
      <c r="A16" s="15">
        <v>10</v>
      </c>
      <c r="B16" s="16" t="s">
        <v>31</v>
      </c>
      <c r="C16" s="17" t="s">
        <v>32</v>
      </c>
      <c r="D16" s="16" t="s">
        <v>12</v>
      </c>
      <c r="E16" s="13">
        <v>8</v>
      </c>
      <c r="F16" s="13">
        <v>5</v>
      </c>
      <c r="G16" s="13">
        <v>3</v>
      </c>
      <c r="H16" s="14">
        <f t="shared" si="0"/>
        <v>0.625</v>
      </c>
    </row>
    <row r="17" spans="1:8" ht="27" customHeight="1">
      <c r="A17" s="15">
        <v>11</v>
      </c>
      <c r="B17" s="16" t="s">
        <v>33</v>
      </c>
      <c r="C17" s="17" t="s">
        <v>34</v>
      </c>
      <c r="D17" s="16" t="s">
        <v>12</v>
      </c>
      <c r="E17" s="13">
        <v>8</v>
      </c>
      <c r="F17" s="13">
        <v>8</v>
      </c>
      <c r="G17" s="13">
        <v>0</v>
      </c>
      <c r="H17" s="14">
        <f t="shared" si="0"/>
        <v>1</v>
      </c>
    </row>
    <row r="18" spans="1:8" ht="27" customHeight="1">
      <c r="A18" s="15">
        <v>12</v>
      </c>
      <c r="B18" s="16" t="s">
        <v>35</v>
      </c>
      <c r="C18" s="17" t="s">
        <v>36</v>
      </c>
      <c r="D18" s="16" t="s">
        <v>12</v>
      </c>
      <c r="E18" s="13">
        <v>8</v>
      </c>
      <c r="F18" s="13">
        <v>8</v>
      </c>
      <c r="G18" s="13">
        <v>0</v>
      </c>
      <c r="H18" s="14">
        <f t="shared" si="0"/>
        <v>1</v>
      </c>
    </row>
    <row r="19" spans="1:8" ht="27" customHeight="1">
      <c r="A19" s="15">
        <v>13</v>
      </c>
      <c r="B19" s="16" t="s">
        <v>37</v>
      </c>
      <c r="C19" s="17" t="s">
        <v>38</v>
      </c>
      <c r="D19" s="16" t="s">
        <v>12</v>
      </c>
      <c r="E19" s="13">
        <v>8</v>
      </c>
      <c r="F19" s="13">
        <v>8</v>
      </c>
      <c r="G19" s="13">
        <v>0</v>
      </c>
      <c r="H19" s="14">
        <f t="shared" si="0"/>
        <v>1</v>
      </c>
    </row>
    <row r="20" spans="1:8" ht="27" customHeight="1">
      <c r="A20" s="15">
        <v>14</v>
      </c>
      <c r="B20" s="18" t="s">
        <v>39</v>
      </c>
      <c r="C20" s="19" t="s">
        <v>40</v>
      </c>
      <c r="D20" s="18" t="s">
        <v>12</v>
      </c>
      <c r="E20" s="13">
        <v>8</v>
      </c>
      <c r="F20" s="13">
        <v>8</v>
      </c>
      <c r="G20" s="13">
        <v>0</v>
      </c>
      <c r="H20" s="14">
        <f t="shared" si="0"/>
        <v>1</v>
      </c>
    </row>
    <row r="21" spans="1:8" ht="27" customHeight="1">
      <c r="A21" s="15">
        <v>15</v>
      </c>
      <c r="B21" s="16" t="s">
        <v>41</v>
      </c>
      <c r="C21" s="17" t="s">
        <v>42</v>
      </c>
      <c r="D21" s="16" t="s">
        <v>12</v>
      </c>
      <c r="E21" s="13">
        <v>8</v>
      </c>
      <c r="F21" s="13">
        <v>8</v>
      </c>
      <c r="G21" s="13">
        <v>0</v>
      </c>
      <c r="H21" s="14">
        <f t="shared" si="0"/>
        <v>1</v>
      </c>
    </row>
    <row r="22" spans="1:8" ht="27" customHeight="1">
      <c r="A22" s="15">
        <v>16</v>
      </c>
      <c r="B22" s="16" t="s">
        <v>43</v>
      </c>
      <c r="C22" s="17" t="s">
        <v>44</v>
      </c>
      <c r="D22" s="16" t="s">
        <v>12</v>
      </c>
      <c r="E22" s="13">
        <v>8</v>
      </c>
      <c r="F22" s="13">
        <v>8</v>
      </c>
      <c r="G22" s="13">
        <v>0</v>
      </c>
      <c r="H22" s="14">
        <f t="shared" si="0"/>
        <v>1</v>
      </c>
    </row>
    <row r="23" spans="1:8" ht="27" customHeight="1">
      <c r="A23" s="15">
        <v>17</v>
      </c>
      <c r="B23" s="16" t="s">
        <v>45</v>
      </c>
      <c r="C23" s="17" t="s">
        <v>46</v>
      </c>
      <c r="D23" s="16" t="s">
        <v>12</v>
      </c>
      <c r="E23" s="13">
        <v>8</v>
      </c>
      <c r="F23" s="13">
        <v>8</v>
      </c>
      <c r="G23" s="13">
        <v>0</v>
      </c>
      <c r="H23" s="14">
        <f t="shared" si="0"/>
        <v>1</v>
      </c>
    </row>
    <row r="24" spans="1:8" ht="23.25" customHeight="1">
      <c r="A24" s="15">
        <v>18</v>
      </c>
      <c r="B24" s="16" t="s">
        <v>47</v>
      </c>
      <c r="C24" s="17" t="s">
        <v>48</v>
      </c>
      <c r="D24" s="16" t="s">
        <v>12</v>
      </c>
      <c r="E24" s="13">
        <v>8</v>
      </c>
      <c r="F24" s="13">
        <v>8</v>
      </c>
      <c r="G24" s="13">
        <v>0</v>
      </c>
      <c r="H24" s="14">
        <f t="shared" si="0"/>
        <v>1</v>
      </c>
    </row>
    <row r="25" spans="1:8" ht="23.25" customHeight="1">
      <c r="A25" s="15">
        <v>19</v>
      </c>
      <c r="B25" s="16" t="s">
        <v>49</v>
      </c>
      <c r="C25" s="17" t="s">
        <v>50</v>
      </c>
      <c r="D25" s="16" t="s">
        <v>12</v>
      </c>
      <c r="E25" s="13">
        <v>8</v>
      </c>
      <c r="F25" s="13">
        <v>8</v>
      </c>
      <c r="G25" s="13">
        <v>0</v>
      </c>
      <c r="H25" s="14">
        <f t="shared" si="0"/>
        <v>1</v>
      </c>
    </row>
    <row r="26" spans="1:8" ht="23.25" customHeight="1">
      <c r="A26" s="15">
        <v>20</v>
      </c>
      <c r="B26" s="16" t="s">
        <v>51</v>
      </c>
      <c r="C26" s="17" t="s">
        <v>52</v>
      </c>
      <c r="D26" s="16" t="s">
        <v>12</v>
      </c>
      <c r="E26" s="13">
        <v>8</v>
      </c>
      <c r="F26" s="13">
        <v>6</v>
      </c>
      <c r="G26" s="13">
        <v>2</v>
      </c>
      <c r="H26" s="14">
        <f t="shared" si="0"/>
        <v>0.75</v>
      </c>
    </row>
    <row r="27" spans="1:8" ht="23.25" customHeight="1">
      <c r="A27" s="15">
        <v>21</v>
      </c>
      <c r="B27" s="20" t="s">
        <v>53</v>
      </c>
      <c r="C27" s="21" t="s">
        <v>54</v>
      </c>
      <c r="D27" s="20" t="s">
        <v>12</v>
      </c>
      <c r="E27" s="13">
        <v>8</v>
      </c>
      <c r="F27" s="13">
        <v>8</v>
      </c>
      <c r="G27" s="13">
        <v>0</v>
      </c>
      <c r="H27" s="14">
        <f t="shared" si="0"/>
        <v>1</v>
      </c>
    </row>
    <row r="28" spans="1:8" ht="23.25" customHeight="1">
      <c r="A28" s="15">
        <v>22</v>
      </c>
      <c r="B28" s="20" t="s">
        <v>55</v>
      </c>
      <c r="C28" s="21" t="s">
        <v>56</v>
      </c>
      <c r="D28" s="20" t="s">
        <v>12</v>
      </c>
      <c r="E28" s="13">
        <v>8</v>
      </c>
      <c r="F28" s="13">
        <v>8</v>
      </c>
      <c r="G28" s="13">
        <v>0</v>
      </c>
      <c r="H28" s="14">
        <f t="shared" si="0"/>
        <v>1</v>
      </c>
    </row>
    <row r="29" spans="1:8" ht="23.25" customHeight="1">
      <c r="A29" s="15">
        <v>23</v>
      </c>
      <c r="B29" s="20" t="s">
        <v>57</v>
      </c>
      <c r="C29" s="21" t="s">
        <v>58</v>
      </c>
      <c r="D29" s="20" t="s">
        <v>12</v>
      </c>
      <c r="E29" s="13">
        <v>8</v>
      </c>
      <c r="F29" s="13">
        <v>8</v>
      </c>
      <c r="G29" s="13">
        <v>0</v>
      </c>
      <c r="H29" s="14">
        <f t="shared" si="0"/>
        <v>1</v>
      </c>
    </row>
    <row r="30" spans="1:8" ht="23.25" customHeight="1">
      <c r="A30" s="15">
        <v>24</v>
      </c>
      <c r="B30" s="20" t="s">
        <v>59</v>
      </c>
      <c r="C30" s="21" t="s">
        <v>60</v>
      </c>
      <c r="D30" s="20" t="s">
        <v>12</v>
      </c>
      <c r="E30" s="13">
        <v>8</v>
      </c>
      <c r="F30" s="13">
        <v>8</v>
      </c>
      <c r="G30" s="13">
        <v>0</v>
      </c>
      <c r="H30" s="14">
        <f t="shared" si="0"/>
        <v>1</v>
      </c>
    </row>
    <row r="31" spans="1:8" ht="23.25" customHeight="1">
      <c r="A31" s="15">
        <v>25</v>
      </c>
      <c r="B31" s="20" t="s">
        <v>61</v>
      </c>
      <c r="C31" s="21" t="s">
        <v>62</v>
      </c>
      <c r="D31" s="20" t="s">
        <v>12</v>
      </c>
      <c r="E31" s="13">
        <v>8</v>
      </c>
      <c r="F31" s="13">
        <v>8</v>
      </c>
      <c r="G31" s="13">
        <v>0</v>
      </c>
      <c r="H31" s="14">
        <f t="shared" si="0"/>
        <v>1</v>
      </c>
    </row>
    <row r="32" spans="1:8" ht="23.25" customHeight="1">
      <c r="A32" s="15">
        <v>26</v>
      </c>
      <c r="B32" s="20" t="s">
        <v>63</v>
      </c>
      <c r="C32" s="21" t="s">
        <v>64</v>
      </c>
      <c r="D32" s="20" t="s">
        <v>12</v>
      </c>
      <c r="E32" s="13">
        <v>8</v>
      </c>
      <c r="F32" s="13">
        <v>8</v>
      </c>
      <c r="G32" s="13">
        <v>0</v>
      </c>
      <c r="H32" s="14">
        <f t="shared" si="0"/>
        <v>1</v>
      </c>
    </row>
    <row r="33" spans="1:8" ht="23.25" customHeight="1">
      <c r="A33" s="15">
        <v>27</v>
      </c>
      <c r="B33" s="20" t="s">
        <v>65</v>
      </c>
      <c r="C33" s="21" t="s">
        <v>66</v>
      </c>
      <c r="D33" s="20" t="s">
        <v>12</v>
      </c>
      <c r="E33" s="13">
        <v>8</v>
      </c>
      <c r="F33" s="13">
        <v>8</v>
      </c>
      <c r="G33" s="13">
        <v>0</v>
      </c>
      <c r="H33" s="14">
        <f t="shared" si="0"/>
        <v>1</v>
      </c>
    </row>
    <row r="34" spans="1:8" ht="23.25" customHeight="1">
      <c r="A34" s="15">
        <v>28</v>
      </c>
      <c r="B34" s="20" t="s">
        <v>67</v>
      </c>
      <c r="C34" s="21" t="s">
        <v>68</v>
      </c>
      <c r="D34" s="20" t="s">
        <v>12</v>
      </c>
      <c r="E34" s="13">
        <v>8</v>
      </c>
      <c r="F34" s="13">
        <v>8</v>
      </c>
      <c r="G34" s="13">
        <v>0</v>
      </c>
      <c r="H34" s="14">
        <f t="shared" si="0"/>
        <v>1</v>
      </c>
    </row>
    <row r="35" spans="1:8" ht="23.25" customHeight="1">
      <c r="A35" s="15">
        <v>29</v>
      </c>
      <c r="B35" s="20" t="s">
        <v>69</v>
      </c>
      <c r="C35" s="21" t="s">
        <v>70</v>
      </c>
      <c r="D35" s="20" t="s">
        <v>12</v>
      </c>
      <c r="E35" s="13">
        <v>8</v>
      </c>
      <c r="F35" s="13">
        <v>8</v>
      </c>
      <c r="G35" s="13">
        <v>0</v>
      </c>
      <c r="H35" s="14">
        <f t="shared" si="0"/>
        <v>1</v>
      </c>
    </row>
    <row r="36" spans="1:8" ht="23.25" customHeight="1">
      <c r="A36" s="15">
        <v>30</v>
      </c>
      <c r="B36" s="20" t="s">
        <v>71</v>
      </c>
      <c r="C36" s="21" t="s">
        <v>72</v>
      </c>
      <c r="D36" s="20" t="s">
        <v>12</v>
      </c>
      <c r="E36" s="13">
        <v>8</v>
      </c>
      <c r="F36" s="13">
        <v>8</v>
      </c>
      <c r="G36" s="13">
        <v>0</v>
      </c>
      <c r="H36" s="14">
        <f t="shared" si="0"/>
        <v>1</v>
      </c>
    </row>
    <row r="37" spans="1:8" ht="23.25" customHeight="1">
      <c r="A37" s="15">
        <v>31</v>
      </c>
      <c r="B37" s="20" t="s">
        <v>73</v>
      </c>
      <c r="C37" s="21" t="s">
        <v>74</v>
      </c>
      <c r="D37" s="20" t="s">
        <v>12</v>
      </c>
      <c r="E37" s="13">
        <v>8</v>
      </c>
      <c r="F37" s="13">
        <v>6</v>
      </c>
      <c r="G37" s="13">
        <v>2</v>
      </c>
      <c r="H37" s="14">
        <f t="shared" si="0"/>
        <v>0.75</v>
      </c>
    </row>
    <row r="38" spans="1:8" ht="23.25" customHeight="1">
      <c r="A38" s="15">
        <v>32</v>
      </c>
      <c r="B38" s="20" t="s">
        <v>75</v>
      </c>
      <c r="C38" s="21" t="s">
        <v>76</v>
      </c>
      <c r="D38" s="20" t="s">
        <v>12</v>
      </c>
      <c r="E38" s="13">
        <v>8</v>
      </c>
      <c r="F38" s="13">
        <v>8</v>
      </c>
      <c r="G38" s="13">
        <v>0</v>
      </c>
      <c r="H38" s="14">
        <f t="shared" si="0"/>
        <v>1</v>
      </c>
    </row>
    <row r="39" spans="1:8" ht="23.25" customHeight="1">
      <c r="A39" s="15">
        <v>33</v>
      </c>
      <c r="B39" s="20" t="s">
        <v>77</v>
      </c>
      <c r="C39" s="21" t="s">
        <v>78</v>
      </c>
      <c r="D39" s="20" t="s">
        <v>12</v>
      </c>
      <c r="E39" s="13">
        <v>8</v>
      </c>
      <c r="F39" s="13">
        <v>8</v>
      </c>
      <c r="G39" s="13">
        <v>0</v>
      </c>
      <c r="H39" s="14">
        <f t="shared" si="0"/>
        <v>1</v>
      </c>
    </row>
    <row r="40" spans="1:8" ht="23.25" customHeight="1">
      <c r="A40" s="15">
        <v>34</v>
      </c>
      <c r="B40" s="20" t="s">
        <v>79</v>
      </c>
      <c r="C40" s="21" t="s">
        <v>80</v>
      </c>
      <c r="D40" s="20" t="s">
        <v>12</v>
      </c>
      <c r="E40" s="13">
        <v>8</v>
      </c>
      <c r="F40" s="13">
        <v>7</v>
      </c>
      <c r="G40" s="13">
        <v>1</v>
      </c>
      <c r="H40" s="14">
        <f t="shared" si="0"/>
        <v>0.875</v>
      </c>
    </row>
    <row r="41" spans="1:8" ht="23.25" customHeight="1">
      <c r="A41" s="15">
        <v>35</v>
      </c>
      <c r="B41" s="20" t="s">
        <v>81</v>
      </c>
      <c r="C41" s="21" t="s">
        <v>82</v>
      </c>
      <c r="D41" s="20" t="s">
        <v>12</v>
      </c>
      <c r="E41" s="13">
        <v>8</v>
      </c>
      <c r="F41" s="13">
        <v>8</v>
      </c>
      <c r="G41" s="13">
        <v>0</v>
      </c>
      <c r="H41" s="14">
        <f t="shared" si="0"/>
        <v>1</v>
      </c>
    </row>
    <row r="42" spans="1:8" ht="23.25" customHeight="1">
      <c r="A42" s="15">
        <v>36</v>
      </c>
      <c r="B42" s="20" t="s">
        <v>83</v>
      </c>
      <c r="C42" s="21" t="s">
        <v>84</v>
      </c>
      <c r="D42" s="20" t="s">
        <v>12</v>
      </c>
      <c r="E42" s="13">
        <v>8</v>
      </c>
      <c r="F42" s="13">
        <v>7</v>
      </c>
      <c r="G42" s="13">
        <v>1</v>
      </c>
      <c r="H42" s="14">
        <f t="shared" si="0"/>
        <v>0.875</v>
      </c>
    </row>
    <row r="43" spans="1:8" ht="23.25" customHeight="1">
      <c r="A43" s="15">
        <v>37</v>
      </c>
      <c r="B43" s="20" t="s">
        <v>85</v>
      </c>
      <c r="C43" s="21" t="s">
        <v>86</v>
      </c>
      <c r="D43" s="20" t="s">
        <v>12</v>
      </c>
      <c r="E43" s="13">
        <v>8</v>
      </c>
      <c r="F43" s="13">
        <v>8</v>
      </c>
      <c r="G43" s="13">
        <v>0</v>
      </c>
      <c r="H43" s="14">
        <f t="shared" si="0"/>
        <v>1</v>
      </c>
    </row>
    <row r="44" spans="1:8" ht="23.25" customHeight="1">
      <c r="A44" s="15">
        <v>38</v>
      </c>
      <c r="B44" s="20" t="s">
        <v>87</v>
      </c>
      <c r="C44" s="21" t="s">
        <v>88</v>
      </c>
      <c r="D44" s="20" t="s">
        <v>12</v>
      </c>
      <c r="E44" s="13">
        <v>8</v>
      </c>
      <c r="F44" s="13">
        <v>6</v>
      </c>
      <c r="G44" s="13">
        <v>2</v>
      </c>
      <c r="H44" s="14">
        <f t="shared" si="0"/>
        <v>0.75</v>
      </c>
    </row>
    <row r="45" spans="1:8" ht="23.25" customHeight="1">
      <c r="A45" s="15">
        <v>39</v>
      </c>
      <c r="B45" s="16" t="s">
        <v>89</v>
      </c>
      <c r="C45" s="17" t="s">
        <v>90</v>
      </c>
      <c r="D45" s="16" t="s">
        <v>12</v>
      </c>
      <c r="E45" s="13">
        <v>8</v>
      </c>
      <c r="F45" s="13">
        <v>8</v>
      </c>
      <c r="G45" s="13">
        <v>0</v>
      </c>
      <c r="H45" s="14">
        <f t="shared" si="0"/>
        <v>1</v>
      </c>
    </row>
    <row r="46" spans="1:8" ht="23.25" customHeight="1">
      <c r="A46" s="15">
        <v>40</v>
      </c>
      <c r="B46" s="16" t="s">
        <v>91</v>
      </c>
      <c r="C46" s="17" t="s">
        <v>92</v>
      </c>
      <c r="D46" s="16" t="s">
        <v>12</v>
      </c>
      <c r="E46" s="13">
        <v>8</v>
      </c>
      <c r="F46" s="13">
        <v>8</v>
      </c>
      <c r="G46" s="13">
        <v>0</v>
      </c>
      <c r="H46" s="14">
        <f t="shared" si="0"/>
        <v>1</v>
      </c>
    </row>
    <row r="47" spans="1:8" ht="23.25" customHeight="1">
      <c r="A47" s="15">
        <v>41</v>
      </c>
      <c r="B47" s="22" t="s">
        <v>93</v>
      </c>
      <c r="C47" s="21" t="s">
        <v>94</v>
      </c>
      <c r="D47" s="20" t="s">
        <v>12</v>
      </c>
      <c r="E47" s="13">
        <v>8</v>
      </c>
      <c r="F47" s="13">
        <v>6</v>
      </c>
      <c r="G47" s="13">
        <v>2</v>
      </c>
      <c r="H47" s="14">
        <f t="shared" si="0"/>
        <v>0.75</v>
      </c>
    </row>
  </sheetData>
  <mergeCells count="9">
    <mergeCell ref="A1:H1"/>
    <mergeCell ref="A2:H2"/>
    <mergeCell ref="A3:H3"/>
    <mergeCell ref="A4:H4"/>
    <mergeCell ref="E5:H5"/>
    <mergeCell ref="A5:A6"/>
    <mergeCell ref="B5:B6"/>
    <mergeCell ref="C5:C6"/>
    <mergeCell ref="D5:D6"/>
  </mergeCells>
  <conditionalFormatting sqref="H7:H47">
    <cfRule type="cellIs" dxfId="4" priority="1" operator="lessThan">
      <formula>0.85</formula>
    </cfRule>
  </conditionalFormatting>
  <printOptions horizontalCentered="1"/>
  <pageMargins left="0" right="0" top="1" bottom="0.5" header="0.25" footer="0.2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5" sqref="C5:C6"/>
    </sheetView>
  </sheetViews>
  <sheetFormatPr defaultColWidth="9.140625" defaultRowHeight="23.25" customHeight="1"/>
  <cols>
    <col min="1" max="1" width="5.140625" style="1" customWidth="1"/>
    <col min="2" max="2" width="13.7109375" style="1" customWidth="1"/>
    <col min="3" max="3" width="37" style="2" customWidth="1"/>
    <col min="4" max="4" width="7" style="1" customWidth="1"/>
    <col min="5" max="7" width="5" style="3" customWidth="1"/>
    <col min="8" max="8" width="11" style="4" customWidth="1"/>
    <col min="9" max="16384" width="9.140625" style="5"/>
  </cols>
  <sheetData>
    <row r="1" spans="1:9" ht="18.75">
      <c r="A1" s="73" t="s">
        <v>0</v>
      </c>
      <c r="B1" s="74"/>
      <c r="C1" s="74"/>
      <c r="D1" s="74"/>
      <c r="E1" s="74"/>
      <c r="F1" s="74"/>
      <c r="G1" s="74"/>
      <c r="H1" s="75"/>
      <c r="I1" s="23"/>
    </row>
    <row r="2" spans="1:9" ht="15.75">
      <c r="A2" s="76" t="s">
        <v>95</v>
      </c>
      <c r="B2" s="77"/>
      <c r="C2" s="77"/>
      <c r="D2" s="77"/>
      <c r="E2" s="77"/>
      <c r="F2" s="77"/>
      <c r="G2" s="77"/>
      <c r="H2" s="78"/>
      <c r="I2" s="24"/>
    </row>
    <row r="3" spans="1:9" s="1" customFormat="1" ht="15.75">
      <c r="A3" s="79" t="s">
        <v>2</v>
      </c>
      <c r="B3" s="55"/>
      <c r="C3" s="55"/>
      <c r="D3" s="55"/>
      <c r="E3" s="55"/>
      <c r="F3" s="55"/>
      <c r="G3" s="55"/>
      <c r="H3" s="80"/>
      <c r="I3" s="25"/>
    </row>
    <row r="4" spans="1:9" s="1" customFormat="1" ht="15.75">
      <c r="A4" s="79" t="s">
        <v>116</v>
      </c>
      <c r="B4" s="55"/>
      <c r="C4" s="55"/>
      <c r="D4" s="55"/>
      <c r="E4" s="55"/>
      <c r="F4" s="55"/>
      <c r="G4" s="55"/>
      <c r="H4" s="80"/>
      <c r="I4" s="25"/>
    </row>
    <row r="5" spans="1:9" s="1" customFormat="1" ht="15">
      <c r="A5" s="82" t="s">
        <v>3</v>
      </c>
      <c r="B5" s="59" t="s">
        <v>4</v>
      </c>
      <c r="C5" s="59" t="s">
        <v>5</v>
      </c>
      <c r="D5" s="59" t="s">
        <v>6</v>
      </c>
      <c r="E5" s="62" t="s">
        <v>115</v>
      </c>
      <c r="F5" s="69"/>
      <c r="G5" s="69"/>
      <c r="H5" s="81"/>
      <c r="I5" s="25"/>
    </row>
    <row r="6" spans="1:9" s="1" customFormat="1" ht="27" customHeight="1">
      <c r="A6" s="83"/>
      <c r="B6" s="84"/>
      <c r="C6" s="84"/>
      <c r="D6" s="84"/>
      <c r="E6" s="7" t="s">
        <v>7</v>
      </c>
      <c r="F6" s="7" t="s">
        <v>8</v>
      </c>
      <c r="G6" s="8" t="s">
        <v>9</v>
      </c>
      <c r="H6" s="9" t="s">
        <v>113</v>
      </c>
      <c r="I6" s="25"/>
    </row>
    <row r="7" spans="1:9" ht="27" customHeight="1">
      <c r="A7" s="10">
        <v>1</v>
      </c>
      <c r="B7" s="11" t="s">
        <v>10</v>
      </c>
      <c r="C7" s="12" t="s">
        <v>11</v>
      </c>
      <c r="D7" s="11" t="s">
        <v>12</v>
      </c>
      <c r="E7" s="13">
        <v>16</v>
      </c>
      <c r="F7" s="13">
        <v>16</v>
      </c>
      <c r="G7" s="13">
        <v>0</v>
      </c>
      <c r="H7" s="14">
        <f>F7/E7</f>
        <v>1</v>
      </c>
    </row>
    <row r="8" spans="1:9" ht="27" customHeight="1">
      <c r="A8" s="15">
        <v>2</v>
      </c>
      <c r="B8" s="16" t="s">
        <v>14</v>
      </c>
      <c r="C8" s="17" t="s">
        <v>15</v>
      </c>
      <c r="D8" s="16" t="s">
        <v>12</v>
      </c>
      <c r="E8" s="13">
        <v>16</v>
      </c>
      <c r="F8" s="13">
        <v>12</v>
      </c>
      <c r="G8" s="13">
        <v>4</v>
      </c>
      <c r="H8" s="14">
        <f t="shared" ref="H8:H47" si="0">F8/E8</f>
        <v>0.75</v>
      </c>
    </row>
    <row r="9" spans="1:9" ht="27" customHeight="1">
      <c r="A9" s="15">
        <v>3</v>
      </c>
      <c r="B9" s="16" t="s">
        <v>16</v>
      </c>
      <c r="C9" s="17" t="s">
        <v>17</v>
      </c>
      <c r="D9" s="16" t="s">
        <v>12</v>
      </c>
      <c r="E9" s="13">
        <v>16</v>
      </c>
      <c r="F9" s="13">
        <v>16</v>
      </c>
      <c r="G9" s="13">
        <v>0</v>
      </c>
      <c r="H9" s="14">
        <f t="shared" si="0"/>
        <v>1</v>
      </c>
    </row>
    <row r="10" spans="1:9" ht="27" customHeight="1">
      <c r="A10" s="15">
        <v>4</v>
      </c>
      <c r="B10" s="16" t="s">
        <v>18</v>
      </c>
      <c r="C10" s="17" t="s">
        <v>19</v>
      </c>
      <c r="D10" s="16" t="s">
        <v>12</v>
      </c>
      <c r="E10" s="13">
        <v>16</v>
      </c>
      <c r="F10" s="13">
        <v>16</v>
      </c>
      <c r="G10" s="13">
        <v>0</v>
      </c>
      <c r="H10" s="14">
        <f t="shared" si="0"/>
        <v>1</v>
      </c>
    </row>
    <row r="11" spans="1:9" ht="27" customHeight="1">
      <c r="A11" s="15">
        <v>5</v>
      </c>
      <c r="B11" s="16" t="s">
        <v>20</v>
      </c>
      <c r="C11" s="17" t="s">
        <v>21</v>
      </c>
      <c r="D11" s="16" t="s">
        <v>12</v>
      </c>
      <c r="E11" s="13">
        <v>16</v>
      </c>
      <c r="F11" s="13">
        <v>16</v>
      </c>
      <c r="G11" s="13">
        <v>0</v>
      </c>
      <c r="H11" s="14">
        <f t="shared" si="0"/>
        <v>1</v>
      </c>
    </row>
    <row r="12" spans="1:9" ht="27" customHeight="1">
      <c r="A12" s="15">
        <v>6</v>
      </c>
      <c r="B12" s="18" t="s">
        <v>22</v>
      </c>
      <c r="C12" s="19" t="s">
        <v>23</v>
      </c>
      <c r="D12" s="18" t="s">
        <v>12</v>
      </c>
      <c r="E12" s="13">
        <v>16</v>
      </c>
      <c r="F12" s="13">
        <v>16</v>
      </c>
      <c r="G12" s="13">
        <v>0</v>
      </c>
      <c r="H12" s="14">
        <f t="shared" si="0"/>
        <v>1</v>
      </c>
    </row>
    <row r="13" spans="1:9" ht="27" customHeight="1">
      <c r="A13" s="15">
        <v>7</v>
      </c>
      <c r="B13" s="16" t="s">
        <v>24</v>
      </c>
      <c r="C13" s="17" t="s">
        <v>25</v>
      </c>
      <c r="D13" s="16" t="s">
        <v>12</v>
      </c>
      <c r="E13" s="13">
        <v>16</v>
      </c>
      <c r="F13" s="13">
        <v>16</v>
      </c>
      <c r="G13" s="13">
        <v>0</v>
      </c>
      <c r="H13" s="14">
        <f t="shared" si="0"/>
        <v>1</v>
      </c>
    </row>
    <row r="14" spans="1:9" ht="27" customHeight="1">
      <c r="A14" s="15">
        <v>8</v>
      </c>
      <c r="B14" s="16" t="s">
        <v>26</v>
      </c>
      <c r="C14" s="17" t="s">
        <v>27</v>
      </c>
      <c r="D14" s="16" t="s">
        <v>12</v>
      </c>
      <c r="E14" s="13">
        <v>16</v>
      </c>
      <c r="F14" s="13">
        <v>16</v>
      </c>
      <c r="G14" s="13">
        <v>0</v>
      </c>
      <c r="H14" s="14">
        <f t="shared" si="0"/>
        <v>1</v>
      </c>
    </row>
    <row r="15" spans="1:9" ht="27" customHeight="1">
      <c r="A15" s="15">
        <v>9</v>
      </c>
      <c r="B15" s="16" t="s">
        <v>28</v>
      </c>
      <c r="C15" s="17" t="s">
        <v>29</v>
      </c>
      <c r="D15" s="16" t="s">
        <v>12</v>
      </c>
      <c r="E15" s="13">
        <v>16</v>
      </c>
      <c r="F15" s="13">
        <v>15</v>
      </c>
      <c r="G15" s="13">
        <v>1</v>
      </c>
      <c r="H15" s="14">
        <f t="shared" si="0"/>
        <v>0.9375</v>
      </c>
    </row>
    <row r="16" spans="1:9" ht="27" customHeight="1">
      <c r="A16" s="15">
        <v>10</v>
      </c>
      <c r="B16" s="16" t="s">
        <v>31</v>
      </c>
      <c r="C16" s="17" t="s">
        <v>32</v>
      </c>
      <c r="D16" s="16" t="s">
        <v>12</v>
      </c>
      <c r="E16" s="13">
        <v>16</v>
      </c>
      <c r="F16" s="13">
        <v>13</v>
      </c>
      <c r="G16" s="13">
        <v>3</v>
      </c>
      <c r="H16" s="14">
        <f t="shared" si="0"/>
        <v>0.8125</v>
      </c>
    </row>
    <row r="17" spans="1:8" ht="27" customHeight="1">
      <c r="A17" s="15">
        <v>11</v>
      </c>
      <c r="B17" s="16" t="s">
        <v>33</v>
      </c>
      <c r="C17" s="17" t="s">
        <v>34</v>
      </c>
      <c r="D17" s="16" t="s">
        <v>12</v>
      </c>
      <c r="E17" s="13">
        <v>16</v>
      </c>
      <c r="F17" s="13">
        <v>16</v>
      </c>
      <c r="G17" s="13">
        <v>0</v>
      </c>
      <c r="H17" s="14">
        <f t="shared" si="0"/>
        <v>1</v>
      </c>
    </row>
    <row r="18" spans="1:8" ht="27" customHeight="1">
      <c r="A18" s="15">
        <v>12</v>
      </c>
      <c r="B18" s="16" t="s">
        <v>35</v>
      </c>
      <c r="C18" s="17" t="s">
        <v>36</v>
      </c>
      <c r="D18" s="16" t="s">
        <v>12</v>
      </c>
      <c r="E18" s="13">
        <v>16</v>
      </c>
      <c r="F18" s="13">
        <v>16</v>
      </c>
      <c r="G18" s="13">
        <v>0</v>
      </c>
      <c r="H18" s="14">
        <f t="shared" si="0"/>
        <v>1</v>
      </c>
    </row>
    <row r="19" spans="1:8" ht="27" customHeight="1">
      <c r="A19" s="15">
        <v>13</v>
      </c>
      <c r="B19" s="16" t="s">
        <v>37</v>
      </c>
      <c r="C19" s="17" t="s">
        <v>38</v>
      </c>
      <c r="D19" s="16" t="s">
        <v>12</v>
      </c>
      <c r="E19" s="13">
        <v>16</v>
      </c>
      <c r="F19" s="13">
        <v>15</v>
      </c>
      <c r="G19" s="13">
        <v>1</v>
      </c>
      <c r="H19" s="14">
        <f t="shared" si="0"/>
        <v>0.9375</v>
      </c>
    </row>
    <row r="20" spans="1:8" ht="27" customHeight="1">
      <c r="A20" s="15">
        <v>14</v>
      </c>
      <c r="B20" s="18" t="s">
        <v>39</v>
      </c>
      <c r="C20" s="19" t="s">
        <v>40</v>
      </c>
      <c r="D20" s="18" t="s">
        <v>12</v>
      </c>
      <c r="E20" s="13">
        <v>16</v>
      </c>
      <c r="F20" s="13">
        <v>16</v>
      </c>
      <c r="G20" s="13">
        <v>0</v>
      </c>
      <c r="H20" s="14">
        <f t="shared" si="0"/>
        <v>1</v>
      </c>
    </row>
    <row r="21" spans="1:8" ht="27" customHeight="1">
      <c r="A21" s="15">
        <v>15</v>
      </c>
      <c r="B21" s="16" t="s">
        <v>41</v>
      </c>
      <c r="C21" s="17" t="s">
        <v>42</v>
      </c>
      <c r="D21" s="16" t="s">
        <v>12</v>
      </c>
      <c r="E21" s="13">
        <v>16</v>
      </c>
      <c r="F21" s="13">
        <v>15</v>
      </c>
      <c r="G21" s="13">
        <v>1</v>
      </c>
      <c r="H21" s="14">
        <f t="shared" si="0"/>
        <v>0.9375</v>
      </c>
    </row>
    <row r="22" spans="1:8" ht="27" customHeight="1">
      <c r="A22" s="15">
        <v>16</v>
      </c>
      <c r="B22" s="16" t="s">
        <v>43</v>
      </c>
      <c r="C22" s="17" t="s">
        <v>44</v>
      </c>
      <c r="D22" s="16" t="s">
        <v>12</v>
      </c>
      <c r="E22" s="13">
        <v>16</v>
      </c>
      <c r="F22" s="13">
        <v>16</v>
      </c>
      <c r="G22" s="13">
        <v>0</v>
      </c>
      <c r="H22" s="14">
        <f t="shared" si="0"/>
        <v>1</v>
      </c>
    </row>
    <row r="23" spans="1:8" ht="27" customHeight="1">
      <c r="A23" s="15">
        <v>17</v>
      </c>
      <c r="B23" s="16" t="s">
        <v>45</v>
      </c>
      <c r="C23" s="17" t="s">
        <v>46</v>
      </c>
      <c r="D23" s="16" t="s">
        <v>12</v>
      </c>
      <c r="E23" s="13">
        <v>16</v>
      </c>
      <c r="F23" s="13">
        <v>15</v>
      </c>
      <c r="G23" s="13">
        <v>1</v>
      </c>
      <c r="H23" s="14">
        <f t="shared" si="0"/>
        <v>0.9375</v>
      </c>
    </row>
    <row r="24" spans="1:8" ht="23.25" customHeight="1">
      <c r="A24" s="15">
        <v>18</v>
      </c>
      <c r="B24" s="16" t="s">
        <v>47</v>
      </c>
      <c r="C24" s="17" t="s">
        <v>48</v>
      </c>
      <c r="D24" s="16" t="s">
        <v>12</v>
      </c>
      <c r="E24" s="13">
        <v>16</v>
      </c>
      <c r="F24" s="13">
        <v>16</v>
      </c>
      <c r="G24" s="13">
        <v>0</v>
      </c>
      <c r="H24" s="14">
        <f t="shared" si="0"/>
        <v>1</v>
      </c>
    </row>
    <row r="25" spans="1:8" ht="23.25" customHeight="1">
      <c r="A25" s="15">
        <v>19</v>
      </c>
      <c r="B25" s="16" t="s">
        <v>49</v>
      </c>
      <c r="C25" s="17" t="s">
        <v>50</v>
      </c>
      <c r="D25" s="16" t="s">
        <v>12</v>
      </c>
      <c r="E25" s="13">
        <v>16</v>
      </c>
      <c r="F25" s="13">
        <v>16</v>
      </c>
      <c r="G25" s="13">
        <v>0</v>
      </c>
      <c r="H25" s="14">
        <f t="shared" si="0"/>
        <v>1</v>
      </c>
    </row>
    <row r="26" spans="1:8" ht="23.25" customHeight="1">
      <c r="A26" s="15">
        <v>20</v>
      </c>
      <c r="B26" s="16" t="s">
        <v>51</v>
      </c>
      <c r="C26" s="17" t="s">
        <v>52</v>
      </c>
      <c r="D26" s="16" t="s">
        <v>12</v>
      </c>
      <c r="E26" s="13">
        <v>16</v>
      </c>
      <c r="F26" s="13">
        <v>14</v>
      </c>
      <c r="G26" s="13">
        <v>2</v>
      </c>
      <c r="H26" s="14">
        <f t="shared" si="0"/>
        <v>0.875</v>
      </c>
    </row>
    <row r="27" spans="1:8" ht="23.25" customHeight="1">
      <c r="A27" s="15">
        <v>21</v>
      </c>
      <c r="B27" s="20" t="s">
        <v>53</v>
      </c>
      <c r="C27" s="21" t="s">
        <v>54</v>
      </c>
      <c r="D27" s="20" t="s">
        <v>12</v>
      </c>
      <c r="E27" s="13">
        <v>16</v>
      </c>
      <c r="F27" s="13">
        <v>13</v>
      </c>
      <c r="G27" s="13">
        <v>3</v>
      </c>
      <c r="H27" s="14">
        <f t="shared" si="0"/>
        <v>0.8125</v>
      </c>
    </row>
    <row r="28" spans="1:8" ht="23.25" customHeight="1">
      <c r="A28" s="15">
        <v>22</v>
      </c>
      <c r="B28" s="20" t="s">
        <v>55</v>
      </c>
      <c r="C28" s="21" t="s">
        <v>56</v>
      </c>
      <c r="D28" s="20" t="s">
        <v>12</v>
      </c>
      <c r="E28" s="13">
        <v>16</v>
      </c>
      <c r="F28" s="13">
        <v>16</v>
      </c>
      <c r="G28" s="13">
        <v>0</v>
      </c>
      <c r="H28" s="14">
        <f t="shared" si="0"/>
        <v>1</v>
      </c>
    </row>
    <row r="29" spans="1:8" ht="23.25" customHeight="1">
      <c r="A29" s="15">
        <v>23</v>
      </c>
      <c r="B29" s="20" t="s">
        <v>57</v>
      </c>
      <c r="C29" s="21" t="s">
        <v>58</v>
      </c>
      <c r="D29" s="20" t="s">
        <v>12</v>
      </c>
      <c r="E29" s="13">
        <v>16</v>
      </c>
      <c r="F29" s="13">
        <v>16</v>
      </c>
      <c r="G29" s="13">
        <v>0</v>
      </c>
      <c r="H29" s="14">
        <f t="shared" si="0"/>
        <v>1</v>
      </c>
    </row>
    <row r="30" spans="1:8" ht="23.25" customHeight="1">
      <c r="A30" s="15">
        <v>24</v>
      </c>
      <c r="B30" s="20" t="s">
        <v>59</v>
      </c>
      <c r="C30" s="21" t="s">
        <v>60</v>
      </c>
      <c r="D30" s="20" t="s">
        <v>12</v>
      </c>
      <c r="E30" s="13">
        <v>16</v>
      </c>
      <c r="F30" s="13">
        <v>15</v>
      </c>
      <c r="G30" s="13">
        <v>1</v>
      </c>
      <c r="H30" s="14">
        <f t="shared" si="0"/>
        <v>0.9375</v>
      </c>
    </row>
    <row r="31" spans="1:8" ht="23.25" customHeight="1">
      <c r="A31" s="15">
        <v>25</v>
      </c>
      <c r="B31" s="20" t="s">
        <v>61</v>
      </c>
      <c r="C31" s="21" t="s">
        <v>62</v>
      </c>
      <c r="D31" s="20" t="s">
        <v>12</v>
      </c>
      <c r="E31" s="13">
        <v>16</v>
      </c>
      <c r="F31" s="13">
        <v>16</v>
      </c>
      <c r="G31" s="13">
        <v>0</v>
      </c>
      <c r="H31" s="14">
        <f t="shared" si="0"/>
        <v>1</v>
      </c>
    </row>
    <row r="32" spans="1:8" ht="23.25" customHeight="1">
      <c r="A32" s="15">
        <v>26</v>
      </c>
      <c r="B32" s="20" t="s">
        <v>63</v>
      </c>
      <c r="C32" s="21" t="s">
        <v>64</v>
      </c>
      <c r="D32" s="20" t="s">
        <v>12</v>
      </c>
      <c r="E32" s="13">
        <v>16</v>
      </c>
      <c r="F32" s="13">
        <v>16</v>
      </c>
      <c r="G32" s="13">
        <v>0</v>
      </c>
      <c r="H32" s="14">
        <f t="shared" si="0"/>
        <v>1</v>
      </c>
    </row>
    <row r="33" spans="1:8" ht="23.25" customHeight="1">
      <c r="A33" s="15">
        <v>27</v>
      </c>
      <c r="B33" s="20" t="s">
        <v>65</v>
      </c>
      <c r="C33" s="21" t="s">
        <v>66</v>
      </c>
      <c r="D33" s="20" t="s">
        <v>12</v>
      </c>
      <c r="E33" s="13">
        <v>16</v>
      </c>
      <c r="F33" s="13">
        <v>16</v>
      </c>
      <c r="G33" s="13">
        <v>0</v>
      </c>
      <c r="H33" s="14">
        <f t="shared" si="0"/>
        <v>1</v>
      </c>
    </row>
    <row r="34" spans="1:8" ht="23.25" customHeight="1">
      <c r="A34" s="15">
        <v>28</v>
      </c>
      <c r="B34" s="20" t="s">
        <v>67</v>
      </c>
      <c r="C34" s="21" t="s">
        <v>68</v>
      </c>
      <c r="D34" s="20" t="s">
        <v>12</v>
      </c>
      <c r="E34" s="13">
        <v>16</v>
      </c>
      <c r="F34" s="13">
        <v>16</v>
      </c>
      <c r="G34" s="13">
        <v>0</v>
      </c>
      <c r="H34" s="14">
        <f t="shared" si="0"/>
        <v>1</v>
      </c>
    </row>
    <row r="35" spans="1:8" ht="23.25" customHeight="1">
      <c r="A35" s="15">
        <v>29</v>
      </c>
      <c r="B35" s="20" t="s">
        <v>69</v>
      </c>
      <c r="C35" s="21" t="s">
        <v>70</v>
      </c>
      <c r="D35" s="20" t="s">
        <v>12</v>
      </c>
      <c r="E35" s="13">
        <v>16</v>
      </c>
      <c r="F35" s="13">
        <v>16</v>
      </c>
      <c r="G35" s="13">
        <v>0</v>
      </c>
      <c r="H35" s="14">
        <f t="shared" si="0"/>
        <v>1</v>
      </c>
    </row>
    <row r="36" spans="1:8" ht="23.25" customHeight="1">
      <c r="A36" s="15">
        <v>30</v>
      </c>
      <c r="B36" s="20" t="s">
        <v>71</v>
      </c>
      <c r="C36" s="21" t="s">
        <v>72</v>
      </c>
      <c r="D36" s="20" t="s">
        <v>12</v>
      </c>
      <c r="E36" s="13">
        <v>16</v>
      </c>
      <c r="F36" s="13">
        <v>16</v>
      </c>
      <c r="G36" s="13">
        <v>0</v>
      </c>
      <c r="H36" s="14">
        <f t="shared" si="0"/>
        <v>1</v>
      </c>
    </row>
    <row r="37" spans="1:8" ht="23.25" customHeight="1">
      <c r="A37" s="15">
        <v>31</v>
      </c>
      <c r="B37" s="20" t="s">
        <v>73</v>
      </c>
      <c r="C37" s="21" t="s">
        <v>74</v>
      </c>
      <c r="D37" s="20" t="s">
        <v>12</v>
      </c>
      <c r="E37" s="13">
        <v>16</v>
      </c>
      <c r="F37" s="13">
        <v>13</v>
      </c>
      <c r="G37" s="13">
        <v>3</v>
      </c>
      <c r="H37" s="14">
        <f t="shared" si="0"/>
        <v>0.8125</v>
      </c>
    </row>
    <row r="38" spans="1:8" ht="23.25" customHeight="1">
      <c r="A38" s="15">
        <v>32</v>
      </c>
      <c r="B38" s="20" t="s">
        <v>75</v>
      </c>
      <c r="C38" s="21" t="s">
        <v>76</v>
      </c>
      <c r="D38" s="20" t="s">
        <v>12</v>
      </c>
      <c r="E38" s="13">
        <v>16</v>
      </c>
      <c r="F38" s="13">
        <v>16</v>
      </c>
      <c r="G38" s="13">
        <v>0</v>
      </c>
      <c r="H38" s="14">
        <f t="shared" si="0"/>
        <v>1</v>
      </c>
    </row>
    <row r="39" spans="1:8" ht="23.25" customHeight="1">
      <c r="A39" s="15">
        <v>33</v>
      </c>
      <c r="B39" s="20" t="s">
        <v>77</v>
      </c>
      <c r="C39" s="21" t="s">
        <v>78</v>
      </c>
      <c r="D39" s="20" t="s">
        <v>12</v>
      </c>
      <c r="E39" s="13">
        <v>16</v>
      </c>
      <c r="F39" s="13">
        <v>16</v>
      </c>
      <c r="G39" s="13">
        <v>0</v>
      </c>
      <c r="H39" s="14">
        <f t="shared" si="0"/>
        <v>1</v>
      </c>
    </row>
    <row r="40" spans="1:8" ht="23.25" customHeight="1">
      <c r="A40" s="15">
        <v>34</v>
      </c>
      <c r="B40" s="20" t="s">
        <v>79</v>
      </c>
      <c r="C40" s="21" t="s">
        <v>80</v>
      </c>
      <c r="D40" s="20" t="s">
        <v>12</v>
      </c>
      <c r="E40" s="13">
        <v>16</v>
      </c>
      <c r="F40" s="13">
        <v>14</v>
      </c>
      <c r="G40" s="13">
        <v>2</v>
      </c>
      <c r="H40" s="14">
        <f t="shared" si="0"/>
        <v>0.875</v>
      </c>
    </row>
    <row r="41" spans="1:8" ht="23.25" customHeight="1">
      <c r="A41" s="15">
        <v>35</v>
      </c>
      <c r="B41" s="20" t="s">
        <v>81</v>
      </c>
      <c r="C41" s="21" t="s">
        <v>82</v>
      </c>
      <c r="D41" s="20" t="s">
        <v>12</v>
      </c>
      <c r="E41" s="13">
        <v>16</v>
      </c>
      <c r="F41" s="13">
        <v>16</v>
      </c>
      <c r="G41" s="13">
        <v>0</v>
      </c>
      <c r="H41" s="14">
        <f t="shared" si="0"/>
        <v>1</v>
      </c>
    </row>
    <row r="42" spans="1:8" ht="23.25" customHeight="1">
      <c r="A42" s="15">
        <v>36</v>
      </c>
      <c r="B42" s="20" t="s">
        <v>83</v>
      </c>
      <c r="C42" s="21" t="s">
        <v>84</v>
      </c>
      <c r="D42" s="20" t="s">
        <v>12</v>
      </c>
      <c r="E42" s="13">
        <v>16</v>
      </c>
      <c r="F42" s="13">
        <v>13</v>
      </c>
      <c r="G42" s="13">
        <v>3</v>
      </c>
      <c r="H42" s="14">
        <f t="shared" si="0"/>
        <v>0.8125</v>
      </c>
    </row>
    <row r="43" spans="1:8" ht="23.25" customHeight="1">
      <c r="A43" s="15">
        <v>37</v>
      </c>
      <c r="B43" s="20" t="s">
        <v>85</v>
      </c>
      <c r="C43" s="21" t="s">
        <v>86</v>
      </c>
      <c r="D43" s="20" t="s">
        <v>12</v>
      </c>
      <c r="E43" s="13">
        <v>16</v>
      </c>
      <c r="F43" s="13">
        <v>16</v>
      </c>
      <c r="G43" s="13">
        <v>0</v>
      </c>
      <c r="H43" s="14">
        <f t="shared" si="0"/>
        <v>1</v>
      </c>
    </row>
    <row r="44" spans="1:8" ht="23.25" customHeight="1">
      <c r="A44" s="15">
        <v>38</v>
      </c>
      <c r="B44" s="20" t="s">
        <v>87</v>
      </c>
      <c r="C44" s="21" t="s">
        <v>88</v>
      </c>
      <c r="D44" s="20" t="s">
        <v>12</v>
      </c>
      <c r="E44" s="13">
        <v>16</v>
      </c>
      <c r="F44" s="13">
        <v>12</v>
      </c>
      <c r="G44" s="13">
        <v>4</v>
      </c>
      <c r="H44" s="14">
        <f t="shared" si="0"/>
        <v>0.75</v>
      </c>
    </row>
    <row r="45" spans="1:8" ht="23.25" customHeight="1">
      <c r="A45" s="15">
        <v>39</v>
      </c>
      <c r="B45" s="16" t="s">
        <v>89</v>
      </c>
      <c r="C45" s="17" t="s">
        <v>90</v>
      </c>
      <c r="D45" s="16" t="s">
        <v>12</v>
      </c>
      <c r="E45" s="13">
        <v>16</v>
      </c>
      <c r="F45" s="13">
        <v>16</v>
      </c>
      <c r="G45" s="13">
        <v>0</v>
      </c>
      <c r="H45" s="14">
        <f t="shared" si="0"/>
        <v>1</v>
      </c>
    </row>
    <row r="46" spans="1:8" ht="23.25" customHeight="1">
      <c r="A46" s="15">
        <v>40</v>
      </c>
      <c r="B46" s="16" t="s">
        <v>91</v>
      </c>
      <c r="C46" s="17" t="s">
        <v>92</v>
      </c>
      <c r="D46" s="16" t="s">
        <v>12</v>
      </c>
      <c r="E46" s="13">
        <v>16</v>
      </c>
      <c r="F46" s="13">
        <v>15</v>
      </c>
      <c r="G46" s="13">
        <v>1</v>
      </c>
      <c r="H46" s="14">
        <f t="shared" si="0"/>
        <v>0.9375</v>
      </c>
    </row>
    <row r="47" spans="1:8" ht="23.25" customHeight="1">
      <c r="A47" s="15">
        <v>41</v>
      </c>
      <c r="B47" s="22" t="s">
        <v>93</v>
      </c>
      <c r="C47" s="21" t="s">
        <v>94</v>
      </c>
      <c r="D47" s="20" t="s">
        <v>12</v>
      </c>
      <c r="E47" s="13">
        <v>16</v>
      </c>
      <c r="F47" s="13">
        <v>13</v>
      </c>
      <c r="G47" s="13">
        <v>3</v>
      </c>
      <c r="H47" s="14">
        <f t="shared" si="0"/>
        <v>0.8125</v>
      </c>
    </row>
  </sheetData>
  <mergeCells count="9">
    <mergeCell ref="A1:H1"/>
    <mergeCell ref="A2:H2"/>
    <mergeCell ref="A3:H3"/>
    <mergeCell ref="A4:H4"/>
    <mergeCell ref="E5:H5"/>
    <mergeCell ref="A5:A6"/>
    <mergeCell ref="B5:B6"/>
    <mergeCell ref="C5:C6"/>
    <mergeCell ref="D5:D6"/>
  </mergeCells>
  <conditionalFormatting sqref="H7:H47">
    <cfRule type="cellIs" dxfId="3" priority="1" operator="lessThan">
      <formula>0.85</formula>
    </cfRule>
  </conditionalFormatting>
  <printOptions horizontalCentered="1"/>
  <pageMargins left="0" right="0" top="1" bottom="0.5" header="0.25" footer="0.2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G10" sqref="G10"/>
    </sheetView>
  </sheetViews>
  <sheetFormatPr defaultColWidth="9.140625" defaultRowHeight="23.25" customHeight="1"/>
  <cols>
    <col min="1" max="1" width="5.140625" style="1" customWidth="1"/>
    <col min="2" max="2" width="13.7109375" style="1" customWidth="1"/>
    <col min="3" max="3" width="37" style="2" customWidth="1"/>
    <col min="4" max="4" width="7" style="1" customWidth="1"/>
    <col min="5" max="7" width="5" style="3" customWidth="1"/>
    <col min="8" max="8" width="11" style="4" customWidth="1"/>
    <col min="9" max="16384" width="9.140625" style="5"/>
  </cols>
  <sheetData>
    <row r="1" spans="1:9" ht="18.75">
      <c r="A1" s="73" t="s">
        <v>0</v>
      </c>
      <c r="B1" s="74"/>
      <c r="C1" s="74"/>
      <c r="D1" s="74"/>
      <c r="E1" s="74"/>
      <c r="F1" s="74"/>
      <c r="G1" s="74"/>
      <c r="H1" s="75"/>
      <c r="I1" s="23"/>
    </row>
    <row r="2" spans="1:9" ht="15.75">
      <c r="A2" s="76" t="s">
        <v>95</v>
      </c>
      <c r="B2" s="77"/>
      <c r="C2" s="77"/>
      <c r="D2" s="77"/>
      <c r="E2" s="77"/>
      <c r="F2" s="77"/>
      <c r="G2" s="77"/>
      <c r="H2" s="78"/>
      <c r="I2" s="24"/>
    </row>
    <row r="3" spans="1:9" s="1" customFormat="1" ht="15.75">
      <c r="A3" s="79" t="s">
        <v>2</v>
      </c>
      <c r="B3" s="55"/>
      <c r="C3" s="55"/>
      <c r="D3" s="55"/>
      <c r="E3" s="55"/>
      <c r="F3" s="55"/>
      <c r="G3" s="55"/>
      <c r="H3" s="80"/>
      <c r="I3" s="25"/>
    </row>
    <row r="4" spans="1:9" s="1" customFormat="1" ht="15.75">
      <c r="A4" s="79" t="s">
        <v>117</v>
      </c>
      <c r="B4" s="55"/>
      <c r="C4" s="55"/>
      <c r="D4" s="55"/>
      <c r="E4" s="55"/>
      <c r="F4" s="55"/>
      <c r="G4" s="55"/>
      <c r="H4" s="80"/>
      <c r="I4" s="25"/>
    </row>
    <row r="5" spans="1:9" s="1" customFormat="1" ht="15">
      <c r="A5" s="82" t="s">
        <v>3</v>
      </c>
      <c r="B5" s="59" t="s">
        <v>4</v>
      </c>
      <c r="C5" s="59" t="s">
        <v>5</v>
      </c>
      <c r="D5" s="59" t="s">
        <v>6</v>
      </c>
      <c r="E5" s="62" t="s">
        <v>115</v>
      </c>
      <c r="F5" s="69"/>
      <c r="G5" s="69"/>
      <c r="H5" s="81"/>
      <c r="I5" s="25"/>
    </row>
    <row r="6" spans="1:9" s="1" customFormat="1" ht="27" customHeight="1">
      <c r="A6" s="83"/>
      <c r="B6" s="84"/>
      <c r="C6" s="84"/>
      <c r="D6" s="84"/>
      <c r="E6" s="7" t="s">
        <v>7</v>
      </c>
      <c r="F6" s="7" t="s">
        <v>8</v>
      </c>
      <c r="G6" s="8" t="s">
        <v>9</v>
      </c>
      <c r="H6" s="9" t="s">
        <v>113</v>
      </c>
      <c r="I6" s="25"/>
    </row>
    <row r="7" spans="1:9" ht="27" customHeight="1">
      <c r="A7" s="10">
        <v>1</v>
      </c>
      <c r="B7" s="11" t="s">
        <v>10</v>
      </c>
      <c r="C7" s="12" t="s">
        <v>11</v>
      </c>
      <c r="D7" s="11" t="s">
        <v>12</v>
      </c>
      <c r="E7" s="13">
        <v>21</v>
      </c>
      <c r="F7" s="13">
        <v>19</v>
      </c>
      <c r="G7" s="13">
        <v>2</v>
      </c>
      <c r="H7" s="14">
        <f>F7/E7</f>
        <v>0.90476190476190499</v>
      </c>
    </row>
    <row r="8" spans="1:9" ht="27" customHeight="1">
      <c r="A8" s="15">
        <v>2</v>
      </c>
      <c r="B8" s="16" t="s">
        <v>14</v>
      </c>
      <c r="C8" s="17" t="s">
        <v>15</v>
      </c>
      <c r="D8" s="16" t="s">
        <v>12</v>
      </c>
      <c r="E8" s="13">
        <v>21</v>
      </c>
      <c r="F8" s="13">
        <v>17</v>
      </c>
      <c r="G8" s="13">
        <v>4</v>
      </c>
      <c r="H8" s="14">
        <f t="shared" ref="H8:H47" si="0">F8/E8</f>
        <v>0.80952380952380998</v>
      </c>
    </row>
    <row r="9" spans="1:9" ht="27" customHeight="1">
      <c r="A9" s="15">
        <v>3</v>
      </c>
      <c r="B9" s="16" t="s">
        <v>16</v>
      </c>
      <c r="C9" s="17" t="s">
        <v>17</v>
      </c>
      <c r="D9" s="16" t="s">
        <v>12</v>
      </c>
      <c r="E9" s="13">
        <v>21</v>
      </c>
      <c r="F9" s="13">
        <v>21</v>
      </c>
      <c r="G9" s="13">
        <v>0</v>
      </c>
      <c r="H9" s="14">
        <f t="shared" si="0"/>
        <v>1</v>
      </c>
    </row>
    <row r="10" spans="1:9" ht="27" customHeight="1">
      <c r="A10" s="15">
        <v>4</v>
      </c>
      <c r="B10" s="16" t="s">
        <v>18</v>
      </c>
      <c r="C10" s="17" t="s">
        <v>19</v>
      </c>
      <c r="D10" s="16" t="s">
        <v>12</v>
      </c>
      <c r="E10" s="13">
        <v>21</v>
      </c>
      <c r="F10" s="13">
        <v>20</v>
      </c>
      <c r="G10" s="13">
        <v>1</v>
      </c>
      <c r="H10" s="14">
        <f t="shared" si="0"/>
        <v>0.952380952380952</v>
      </c>
    </row>
    <row r="11" spans="1:9" ht="27" customHeight="1">
      <c r="A11" s="15">
        <v>5</v>
      </c>
      <c r="B11" s="16" t="s">
        <v>20</v>
      </c>
      <c r="C11" s="17" t="s">
        <v>21</v>
      </c>
      <c r="D11" s="16" t="s">
        <v>12</v>
      </c>
      <c r="E11" s="13">
        <v>21</v>
      </c>
      <c r="F11" s="13">
        <v>21</v>
      </c>
      <c r="G11" s="13">
        <v>0</v>
      </c>
      <c r="H11" s="14">
        <f t="shared" si="0"/>
        <v>1</v>
      </c>
    </row>
    <row r="12" spans="1:9" ht="27" customHeight="1">
      <c r="A12" s="15">
        <v>6</v>
      </c>
      <c r="B12" s="18" t="s">
        <v>22</v>
      </c>
      <c r="C12" s="19" t="s">
        <v>23</v>
      </c>
      <c r="D12" s="18" t="s">
        <v>12</v>
      </c>
      <c r="E12" s="13">
        <v>21</v>
      </c>
      <c r="F12" s="13">
        <v>20</v>
      </c>
      <c r="G12" s="13">
        <v>1</v>
      </c>
      <c r="H12" s="14">
        <f t="shared" si="0"/>
        <v>0.952380952380952</v>
      </c>
    </row>
    <row r="13" spans="1:9" ht="27" customHeight="1">
      <c r="A13" s="15">
        <v>7</v>
      </c>
      <c r="B13" s="16" t="s">
        <v>24</v>
      </c>
      <c r="C13" s="17" t="s">
        <v>25</v>
      </c>
      <c r="D13" s="16" t="s">
        <v>12</v>
      </c>
      <c r="E13" s="13">
        <v>21</v>
      </c>
      <c r="F13" s="13">
        <v>21</v>
      </c>
      <c r="G13" s="13">
        <v>0</v>
      </c>
      <c r="H13" s="14">
        <f t="shared" si="0"/>
        <v>1</v>
      </c>
    </row>
    <row r="14" spans="1:9" ht="27" customHeight="1">
      <c r="A14" s="15">
        <v>8</v>
      </c>
      <c r="B14" s="16" t="s">
        <v>26</v>
      </c>
      <c r="C14" s="17" t="s">
        <v>27</v>
      </c>
      <c r="D14" s="16" t="s">
        <v>12</v>
      </c>
      <c r="E14" s="13">
        <v>21</v>
      </c>
      <c r="F14" s="13">
        <v>21</v>
      </c>
      <c r="G14" s="13">
        <v>0</v>
      </c>
      <c r="H14" s="14">
        <f t="shared" si="0"/>
        <v>1</v>
      </c>
    </row>
    <row r="15" spans="1:9" ht="27" customHeight="1">
      <c r="A15" s="15">
        <v>9</v>
      </c>
      <c r="B15" s="16" t="s">
        <v>28</v>
      </c>
      <c r="C15" s="17" t="s">
        <v>29</v>
      </c>
      <c r="D15" s="16" t="s">
        <v>12</v>
      </c>
      <c r="E15" s="13">
        <v>21</v>
      </c>
      <c r="F15" s="13">
        <v>19</v>
      </c>
      <c r="G15" s="13">
        <v>2</v>
      </c>
      <c r="H15" s="14">
        <f t="shared" si="0"/>
        <v>0.90476190476190499</v>
      </c>
    </row>
    <row r="16" spans="1:9" ht="27" customHeight="1">
      <c r="A16" s="15">
        <v>10</v>
      </c>
      <c r="B16" s="16" t="s">
        <v>31</v>
      </c>
      <c r="C16" s="17" t="s">
        <v>32</v>
      </c>
      <c r="D16" s="16" t="s">
        <v>12</v>
      </c>
      <c r="E16" s="13">
        <v>21</v>
      </c>
      <c r="F16" s="13">
        <v>18</v>
      </c>
      <c r="G16" s="13">
        <v>3</v>
      </c>
      <c r="H16" s="14">
        <f t="shared" si="0"/>
        <v>0.85714285714285698</v>
      </c>
    </row>
    <row r="17" spans="1:8" ht="27" customHeight="1">
      <c r="A17" s="15">
        <v>11</v>
      </c>
      <c r="B17" s="16" t="s">
        <v>33</v>
      </c>
      <c r="C17" s="17" t="s">
        <v>34</v>
      </c>
      <c r="D17" s="16" t="s">
        <v>12</v>
      </c>
      <c r="E17" s="13">
        <v>21</v>
      </c>
      <c r="F17" s="13">
        <v>21</v>
      </c>
      <c r="G17" s="13">
        <v>0</v>
      </c>
      <c r="H17" s="14">
        <f t="shared" si="0"/>
        <v>1</v>
      </c>
    </row>
    <row r="18" spans="1:8" ht="27" customHeight="1">
      <c r="A18" s="15">
        <v>12</v>
      </c>
      <c r="B18" s="16" t="s">
        <v>35</v>
      </c>
      <c r="C18" s="17" t="s">
        <v>36</v>
      </c>
      <c r="D18" s="16" t="s">
        <v>12</v>
      </c>
      <c r="E18" s="13">
        <v>21</v>
      </c>
      <c r="F18" s="13">
        <v>19</v>
      </c>
      <c r="G18" s="13">
        <v>2</v>
      </c>
      <c r="H18" s="14">
        <f t="shared" si="0"/>
        <v>0.90476190476190499</v>
      </c>
    </row>
    <row r="19" spans="1:8" ht="27" customHeight="1">
      <c r="A19" s="15">
        <v>13</v>
      </c>
      <c r="B19" s="16" t="s">
        <v>37</v>
      </c>
      <c r="C19" s="17" t="s">
        <v>38</v>
      </c>
      <c r="D19" s="16" t="s">
        <v>12</v>
      </c>
      <c r="E19" s="13">
        <v>21</v>
      </c>
      <c r="F19" s="13">
        <v>20</v>
      </c>
      <c r="G19" s="13">
        <v>1</v>
      </c>
      <c r="H19" s="14">
        <f t="shared" si="0"/>
        <v>0.952380952380952</v>
      </c>
    </row>
    <row r="20" spans="1:8" ht="27" customHeight="1">
      <c r="A20" s="15">
        <v>14</v>
      </c>
      <c r="B20" s="18" t="s">
        <v>39</v>
      </c>
      <c r="C20" s="19" t="s">
        <v>40</v>
      </c>
      <c r="D20" s="18" t="s">
        <v>12</v>
      </c>
      <c r="E20" s="13">
        <v>21</v>
      </c>
      <c r="F20" s="13">
        <v>20</v>
      </c>
      <c r="G20" s="13">
        <v>1</v>
      </c>
      <c r="H20" s="14">
        <f t="shared" si="0"/>
        <v>0.952380952380952</v>
      </c>
    </row>
    <row r="21" spans="1:8" ht="27" customHeight="1">
      <c r="A21" s="15">
        <v>15</v>
      </c>
      <c r="B21" s="16" t="s">
        <v>41</v>
      </c>
      <c r="C21" s="17" t="s">
        <v>42</v>
      </c>
      <c r="D21" s="16" t="s">
        <v>12</v>
      </c>
      <c r="E21" s="13">
        <v>21</v>
      </c>
      <c r="F21" s="13">
        <v>20</v>
      </c>
      <c r="G21" s="13">
        <v>1</v>
      </c>
      <c r="H21" s="14">
        <f t="shared" si="0"/>
        <v>0.952380952380952</v>
      </c>
    </row>
    <row r="22" spans="1:8" ht="27" customHeight="1">
      <c r="A22" s="15">
        <v>16</v>
      </c>
      <c r="B22" s="16" t="s">
        <v>43</v>
      </c>
      <c r="C22" s="17" t="s">
        <v>44</v>
      </c>
      <c r="D22" s="16" t="s">
        <v>12</v>
      </c>
      <c r="E22" s="13">
        <v>21</v>
      </c>
      <c r="F22" s="13">
        <v>21</v>
      </c>
      <c r="G22" s="13">
        <v>0</v>
      </c>
      <c r="H22" s="14">
        <f t="shared" si="0"/>
        <v>1</v>
      </c>
    </row>
    <row r="23" spans="1:8" ht="27" customHeight="1">
      <c r="A23" s="15">
        <v>17</v>
      </c>
      <c r="B23" s="16" t="s">
        <v>45</v>
      </c>
      <c r="C23" s="17" t="s">
        <v>46</v>
      </c>
      <c r="D23" s="16" t="s">
        <v>12</v>
      </c>
      <c r="E23" s="13">
        <v>21</v>
      </c>
      <c r="F23" s="13">
        <v>19</v>
      </c>
      <c r="G23" s="13">
        <v>2</v>
      </c>
      <c r="H23" s="14">
        <f t="shared" si="0"/>
        <v>0.90476190476190499</v>
      </c>
    </row>
    <row r="24" spans="1:8" ht="23.25" customHeight="1">
      <c r="A24" s="15">
        <v>18</v>
      </c>
      <c r="B24" s="16" t="s">
        <v>47</v>
      </c>
      <c r="C24" s="17" t="s">
        <v>48</v>
      </c>
      <c r="D24" s="16" t="s">
        <v>12</v>
      </c>
      <c r="E24" s="13">
        <v>21</v>
      </c>
      <c r="F24" s="13">
        <v>21</v>
      </c>
      <c r="G24" s="13">
        <v>0</v>
      </c>
      <c r="H24" s="14">
        <f t="shared" si="0"/>
        <v>1</v>
      </c>
    </row>
    <row r="25" spans="1:8" ht="23.25" customHeight="1">
      <c r="A25" s="15">
        <v>19</v>
      </c>
      <c r="B25" s="16" t="s">
        <v>49</v>
      </c>
      <c r="C25" s="17" t="s">
        <v>50</v>
      </c>
      <c r="D25" s="16" t="s">
        <v>12</v>
      </c>
      <c r="E25" s="13">
        <v>21</v>
      </c>
      <c r="F25" s="13">
        <v>20</v>
      </c>
      <c r="G25" s="13">
        <v>1</v>
      </c>
      <c r="H25" s="14">
        <f t="shared" si="0"/>
        <v>0.952380952380952</v>
      </c>
    </row>
    <row r="26" spans="1:8" ht="23.25" customHeight="1">
      <c r="A26" s="15">
        <v>20</v>
      </c>
      <c r="B26" s="16" t="s">
        <v>51</v>
      </c>
      <c r="C26" s="17" t="s">
        <v>52</v>
      </c>
      <c r="D26" s="16" t="s">
        <v>12</v>
      </c>
      <c r="E26" s="13">
        <v>21</v>
      </c>
      <c r="F26" s="13">
        <v>19</v>
      </c>
      <c r="G26" s="13">
        <v>2</v>
      </c>
      <c r="H26" s="14">
        <f t="shared" si="0"/>
        <v>0.90476190476190499</v>
      </c>
    </row>
    <row r="27" spans="1:8" ht="23.25" customHeight="1">
      <c r="A27" s="15">
        <v>21</v>
      </c>
      <c r="B27" s="20" t="s">
        <v>53</v>
      </c>
      <c r="C27" s="21" t="s">
        <v>54</v>
      </c>
      <c r="D27" s="20" t="s">
        <v>12</v>
      </c>
      <c r="E27" s="13">
        <v>21</v>
      </c>
      <c r="F27" s="13">
        <v>18</v>
      </c>
      <c r="G27" s="13">
        <v>3</v>
      </c>
      <c r="H27" s="14">
        <f t="shared" si="0"/>
        <v>0.85714285714285698</v>
      </c>
    </row>
    <row r="28" spans="1:8" ht="23.25" customHeight="1">
      <c r="A28" s="15">
        <v>22</v>
      </c>
      <c r="B28" s="20" t="s">
        <v>55</v>
      </c>
      <c r="C28" s="21" t="s">
        <v>56</v>
      </c>
      <c r="D28" s="20" t="s">
        <v>12</v>
      </c>
      <c r="E28" s="13">
        <v>21</v>
      </c>
      <c r="F28" s="13">
        <v>21</v>
      </c>
      <c r="G28" s="13">
        <v>0</v>
      </c>
      <c r="H28" s="14">
        <f t="shared" si="0"/>
        <v>1</v>
      </c>
    </row>
    <row r="29" spans="1:8" ht="23.25" customHeight="1">
      <c r="A29" s="15">
        <v>23</v>
      </c>
      <c r="B29" s="20" t="s">
        <v>57</v>
      </c>
      <c r="C29" s="21" t="s">
        <v>58</v>
      </c>
      <c r="D29" s="20" t="s">
        <v>12</v>
      </c>
      <c r="E29" s="13">
        <v>21</v>
      </c>
      <c r="F29" s="13">
        <v>21</v>
      </c>
      <c r="G29" s="13">
        <v>0</v>
      </c>
      <c r="H29" s="14">
        <f t="shared" si="0"/>
        <v>1</v>
      </c>
    </row>
    <row r="30" spans="1:8" ht="23.25" customHeight="1">
      <c r="A30" s="15">
        <v>24</v>
      </c>
      <c r="B30" s="20" t="s">
        <v>59</v>
      </c>
      <c r="C30" s="21" t="s">
        <v>60</v>
      </c>
      <c r="D30" s="20" t="s">
        <v>12</v>
      </c>
      <c r="E30" s="13">
        <v>21</v>
      </c>
      <c r="F30" s="13">
        <v>20</v>
      </c>
      <c r="G30" s="13">
        <v>1</v>
      </c>
      <c r="H30" s="14">
        <f t="shared" si="0"/>
        <v>0.952380952380952</v>
      </c>
    </row>
    <row r="31" spans="1:8" ht="23.25" customHeight="1">
      <c r="A31" s="15">
        <v>25</v>
      </c>
      <c r="B31" s="20" t="s">
        <v>61</v>
      </c>
      <c r="C31" s="21" t="s">
        <v>62</v>
      </c>
      <c r="D31" s="20" t="s">
        <v>12</v>
      </c>
      <c r="E31" s="13">
        <v>21</v>
      </c>
      <c r="F31" s="13">
        <v>21</v>
      </c>
      <c r="G31" s="13">
        <v>0</v>
      </c>
      <c r="H31" s="14">
        <f t="shared" si="0"/>
        <v>1</v>
      </c>
    </row>
    <row r="32" spans="1:8" ht="23.25" customHeight="1">
      <c r="A32" s="15">
        <v>26</v>
      </c>
      <c r="B32" s="20" t="s">
        <v>63</v>
      </c>
      <c r="C32" s="21" t="s">
        <v>64</v>
      </c>
      <c r="D32" s="20" t="s">
        <v>12</v>
      </c>
      <c r="E32" s="13">
        <v>21</v>
      </c>
      <c r="F32" s="13">
        <v>20</v>
      </c>
      <c r="G32" s="13">
        <v>1</v>
      </c>
      <c r="H32" s="14">
        <f t="shared" si="0"/>
        <v>0.952380952380952</v>
      </c>
    </row>
    <row r="33" spans="1:8" ht="23.25" customHeight="1">
      <c r="A33" s="15">
        <v>27</v>
      </c>
      <c r="B33" s="20" t="s">
        <v>65</v>
      </c>
      <c r="C33" s="21" t="s">
        <v>66</v>
      </c>
      <c r="D33" s="20" t="s">
        <v>12</v>
      </c>
      <c r="E33" s="13">
        <v>21</v>
      </c>
      <c r="F33" s="13">
        <v>20</v>
      </c>
      <c r="G33" s="13">
        <v>1</v>
      </c>
      <c r="H33" s="14">
        <f t="shared" si="0"/>
        <v>0.952380952380952</v>
      </c>
    </row>
    <row r="34" spans="1:8" ht="23.25" customHeight="1">
      <c r="A34" s="15">
        <v>28</v>
      </c>
      <c r="B34" s="20" t="s">
        <v>67</v>
      </c>
      <c r="C34" s="21" t="s">
        <v>68</v>
      </c>
      <c r="D34" s="20" t="s">
        <v>12</v>
      </c>
      <c r="E34" s="13">
        <v>21</v>
      </c>
      <c r="F34" s="13">
        <v>21</v>
      </c>
      <c r="G34" s="13">
        <v>0</v>
      </c>
      <c r="H34" s="14">
        <f t="shared" si="0"/>
        <v>1</v>
      </c>
    </row>
    <row r="35" spans="1:8" ht="23.25" customHeight="1">
      <c r="A35" s="15">
        <v>29</v>
      </c>
      <c r="B35" s="20" t="s">
        <v>69</v>
      </c>
      <c r="C35" s="21" t="s">
        <v>70</v>
      </c>
      <c r="D35" s="20" t="s">
        <v>12</v>
      </c>
      <c r="E35" s="13">
        <v>21</v>
      </c>
      <c r="F35" s="13">
        <v>21</v>
      </c>
      <c r="G35" s="13">
        <v>0</v>
      </c>
      <c r="H35" s="14">
        <f t="shared" si="0"/>
        <v>1</v>
      </c>
    </row>
    <row r="36" spans="1:8" ht="23.25" customHeight="1">
      <c r="A36" s="15">
        <v>30</v>
      </c>
      <c r="B36" s="20" t="s">
        <v>71</v>
      </c>
      <c r="C36" s="21" t="s">
        <v>72</v>
      </c>
      <c r="D36" s="20" t="s">
        <v>12</v>
      </c>
      <c r="E36" s="13">
        <v>21</v>
      </c>
      <c r="F36" s="13">
        <v>21</v>
      </c>
      <c r="G36" s="13">
        <v>0</v>
      </c>
      <c r="H36" s="14">
        <f t="shared" si="0"/>
        <v>1</v>
      </c>
    </row>
    <row r="37" spans="1:8" ht="23.25" customHeight="1">
      <c r="A37" s="15">
        <v>31</v>
      </c>
      <c r="B37" s="20" t="s">
        <v>73</v>
      </c>
      <c r="C37" s="21" t="s">
        <v>74</v>
      </c>
      <c r="D37" s="20" t="s">
        <v>12</v>
      </c>
      <c r="E37" s="13">
        <v>21</v>
      </c>
      <c r="F37" s="13">
        <v>17</v>
      </c>
      <c r="G37" s="13">
        <v>4</v>
      </c>
      <c r="H37" s="14">
        <f t="shared" si="0"/>
        <v>0.80952380952380998</v>
      </c>
    </row>
    <row r="38" spans="1:8" ht="23.25" customHeight="1">
      <c r="A38" s="15">
        <v>32</v>
      </c>
      <c r="B38" s="20" t="s">
        <v>75</v>
      </c>
      <c r="C38" s="21" t="s">
        <v>76</v>
      </c>
      <c r="D38" s="20" t="s">
        <v>12</v>
      </c>
      <c r="E38" s="13">
        <v>21</v>
      </c>
      <c r="F38" s="13">
        <v>21</v>
      </c>
      <c r="G38" s="13">
        <v>0</v>
      </c>
      <c r="H38" s="14">
        <f t="shared" si="0"/>
        <v>1</v>
      </c>
    </row>
    <row r="39" spans="1:8" ht="23.25" customHeight="1">
      <c r="A39" s="15">
        <v>33</v>
      </c>
      <c r="B39" s="20" t="s">
        <v>77</v>
      </c>
      <c r="C39" s="21" t="s">
        <v>78</v>
      </c>
      <c r="D39" s="20" t="s">
        <v>12</v>
      </c>
      <c r="E39" s="13">
        <v>21</v>
      </c>
      <c r="F39" s="13">
        <v>21</v>
      </c>
      <c r="G39" s="13">
        <v>0</v>
      </c>
      <c r="H39" s="14">
        <f t="shared" si="0"/>
        <v>1</v>
      </c>
    </row>
    <row r="40" spans="1:8" ht="23.25" customHeight="1">
      <c r="A40" s="15">
        <v>34</v>
      </c>
      <c r="B40" s="20" t="s">
        <v>79</v>
      </c>
      <c r="C40" s="21" t="s">
        <v>80</v>
      </c>
      <c r="D40" s="20" t="s">
        <v>12</v>
      </c>
      <c r="E40" s="13">
        <v>21</v>
      </c>
      <c r="F40" s="13">
        <v>19</v>
      </c>
      <c r="G40" s="13">
        <v>2</v>
      </c>
      <c r="H40" s="14">
        <f t="shared" si="0"/>
        <v>0.90476190476190499</v>
      </c>
    </row>
    <row r="41" spans="1:8" ht="23.25" customHeight="1">
      <c r="A41" s="15">
        <v>35</v>
      </c>
      <c r="B41" s="20" t="s">
        <v>81</v>
      </c>
      <c r="C41" s="21" t="s">
        <v>82</v>
      </c>
      <c r="D41" s="20" t="s">
        <v>12</v>
      </c>
      <c r="E41" s="13">
        <v>21</v>
      </c>
      <c r="F41" s="13">
        <v>21</v>
      </c>
      <c r="G41" s="13">
        <v>0</v>
      </c>
      <c r="H41" s="14">
        <f t="shared" si="0"/>
        <v>1</v>
      </c>
    </row>
    <row r="42" spans="1:8" ht="23.25" customHeight="1">
      <c r="A42" s="15">
        <v>36</v>
      </c>
      <c r="B42" s="20" t="s">
        <v>83</v>
      </c>
      <c r="C42" s="21" t="s">
        <v>84</v>
      </c>
      <c r="D42" s="20" t="s">
        <v>12</v>
      </c>
      <c r="E42" s="13">
        <v>21</v>
      </c>
      <c r="F42" s="13">
        <v>18</v>
      </c>
      <c r="G42" s="13">
        <v>3</v>
      </c>
      <c r="H42" s="14">
        <f t="shared" si="0"/>
        <v>0.85714285714285698</v>
      </c>
    </row>
    <row r="43" spans="1:8" ht="23.25" customHeight="1">
      <c r="A43" s="15">
        <v>37</v>
      </c>
      <c r="B43" s="20" t="s">
        <v>85</v>
      </c>
      <c r="C43" s="21" t="s">
        <v>86</v>
      </c>
      <c r="D43" s="20" t="s">
        <v>12</v>
      </c>
      <c r="E43" s="13">
        <v>21</v>
      </c>
      <c r="F43" s="13">
        <v>21</v>
      </c>
      <c r="G43" s="13">
        <v>0</v>
      </c>
      <c r="H43" s="14">
        <f t="shared" si="0"/>
        <v>1</v>
      </c>
    </row>
    <row r="44" spans="1:8" ht="23.25" customHeight="1">
      <c r="A44" s="15">
        <v>38</v>
      </c>
      <c r="B44" s="20" t="s">
        <v>87</v>
      </c>
      <c r="C44" s="21" t="s">
        <v>88</v>
      </c>
      <c r="D44" s="20" t="s">
        <v>12</v>
      </c>
      <c r="E44" s="13">
        <v>21</v>
      </c>
      <c r="F44" s="13">
        <v>17</v>
      </c>
      <c r="G44" s="13">
        <v>4</v>
      </c>
      <c r="H44" s="14">
        <f t="shared" si="0"/>
        <v>0.80952380952380998</v>
      </c>
    </row>
    <row r="45" spans="1:8" ht="23.25" customHeight="1">
      <c r="A45" s="15">
        <v>39</v>
      </c>
      <c r="B45" s="16" t="s">
        <v>89</v>
      </c>
      <c r="C45" s="17" t="s">
        <v>90</v>
      </c>
      <c r="D45" s="16" t="s">
        <v>12</v>
      </c>
      <c r="E45" s="13">
        <v>21</v>
      </c>
      <c r="F45" s="13">
        <v>21</v>
      </c>
      <c r="G45" s="13">
        <v>0</v>
      </c>
      <c r="H45" s="14">
        <f t="shared" si="0"/>
        <v>1</v>
      </c>
    </row>
    <row r="46" spans="1:8" ht="23.25" customHeight="1">
      <c r="A46" s="15">
        <v>40</v>
      </c>
      <c r="B46" s="16" t="s">
        <v>91</v>
      </c>
      <c r="C46" s="17" t="s">
        <v>92</v>
      </c>
      <c r="D46" s="16" t="s">
        <v>12</v>
      </c>
      <c r="E46" s="13">
        <v>21</v>
      </c>
      <c r="F46" s="13">
        <v>20</v>
      </c>
      <c r="G46" s="13">
        <v>1</v>
      </c>
      <c r="H46" s="14">
        <f t="shared" si="0"/>
        <v>0.952380952380952</v>
      </c>
    </row>
    <row r="47" spans="1:8" ht="23.25" customHeight="1">
      <c r="A47" s="15">
        <v>41</v>
      </c>
      <c r="B47" s="22" t="s">
        <v>93</v>
      </c>
      <c r="C47" s="21" t="s">
        <v>94</v>
      </c>
      <c r="D47" s="20" t="s">
        <v>12</v>
      </c>
      <c r="E47" s="13">
        <v>21</v>
      </c>
      <c r="F47" s="13">
        <v>18</v>
      </c>
      <c r="G47" s="13">
        <v>3</v>
      </c>
      <c r="H47" s="14">
        <f t="shared" si="0"/>
        <v>0.85714285714285698</v>
      </c>
    </row>
  </sheetData>
  <mergeCells count="9">
    <mergeCell ref="A1:H1"/>
    <mergeCell ref="A2:H2"/>
    <mergeCell ref="A3:H3"/>
    <mergeCell ref="A4:H4"/>
    <mergeCell ref="E5:H5"/>
    <mergeCell ref="A5:A6"/>
    <mergeCell ref="B5:B6"/>
    <mergeCell ref="C5:C6"/>
    <mergeCell ref="D5:D6"/>
  </mergeCells>
  <conditionalFormatting sqref="H7:H47">
    <cfRule type="cellIs" dxfId="2" priority="1" operator="lessThan">
      <formula>0.85</formula>
    </cfRule>
  </conditionalFormatting>
  <printOptions horizontalCentered="1"/>
  <pageMargins left="0" right="0" top="1" bottom="0.5" header="0.25" footer="0.2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Aug</vt:lpstr>
      <vt:lpstr>Sep</vt:lpstr>
      <vt:lpstr>Oct</vt:lpstr>
      <vt:lpstr>Nov</vt:lpstr>
      <vt:lpstr>Dec</vt:lpstr>
      <vt:lpstr>Total</vt:lpstr>
      <vt:lpstr>Aug-Tot</vt:lpstr>
      <vt:lpstr>Sep-Tot</vt:lpstr>
      <vt:lpstr>Oct-Tot</vt:lpstr>
      <vt:lpstr>Nov-Tot</vt:lpstr>
      <vt:lpstr>Aug!Print_Area</vt:lpstr>
      <vt:lpstr>'Aug-Tot'!Print_Area</vt:lpstr>
      <vt:lpstr>Dec!Print_Area</vt:lpstr>
      <vt:lpstr>Nov!Print_Area</vt:lpstr>
      <vt:lpstr>'Nov-Tot'!Print_Area</vt:lpstr>
      <vt:lpstr>Oct!Print_Area</vt:lpstr>
      <vt:lpstr>'Oct-Tot'!Print_Area</vt:lpstr>
      <vt:lpstr>Sep!Print_Area</vt:lpstr>
      <vt:lpstr>'Sep-Tot'!Print_Area</vt:lpstr>
      <vt:lpstr>Total!Print_Area</vt:lpstr>
      <vt:lpstr>Aug!Print_Titles</vt:lpstr>
      <vt:lpstr>'Aug-Tot'!Print_Titles</vt:lpstr>
      <vt:lpstr>Dec!Print_Titles</vt:lpstr>
      <vt:lpstr>Nov!Print_Titles</vt:lpstr>
      <vt:lpstr>'Nov-Tot'!Print_Titles</vt:lpstr>
      <vt:lpstr>Oct!Print_Titles</vt:lpstr>
      <vt:lpstr>'Oct-Tot'!Print_Titles</vt:lpstr>
      <vt:lpstr>Sep!Print_Titles</vt:lpstr>
      <vt:lpstr>'Sep-Tot'!Print_Titles</vt:lpstr>
      <vt:lpstr>Total!Print_Titles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iiits1</dc:creator>
  <cp:lastModifiedBy>Projects</cp:lastModifiedBy>
  <cp:lastPrinted>2016-11-03T04:22:00Z</cp:lastPrinted>
  <dcterms:created xsi:type="dcterms:W3CDTF">2015-09-15T10:57:00Z</dcterms:created>
  <dcterms:modified xsi:type="dcterms:W3CDTF">2016-12-09T06:20:26Z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1033-10.1.0.5781</vt:lpwstr>
  </property>
</Properties>
</file>