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inath\Desktop\C++\CP\Help\Exce;\"/>
    </mc:Choice>
  </mc:AlternateContent>
  <xr:revisionPtr revIDLastSave="0" documentId="13_ncr:1_{5E222AE3-D01B-4673-9D43-D16172C7BAD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mple" sheetId="1" r:id="rId1"/>
    <sheet name="Level Sheet" sheetId="2" r:id="rId2"/>
    <sheet name="Sample Tracker" sheetId="3" r:id="rId3"/>
  </sheets>
  <calcPr calcId="181029"/>
</workbook>
</file>

<file path=xl/calcChain.xml><?xml version="1.0" encoding="utf-8"?>
<calcChain xmlns="http://schemas.openxmlformats.org/spreadsheetml/2006/main">
  <c r="O4" i="3" l="1"/>
  <c r="M4" i="3"/>
  <c r="M3" i="3"/>
  <c r="O3" i="3" s="1"/>
  <c r="D3" i="3"/>
  <c r="C110" i="2"/>
  <c r="C109" i="2"/>
  <c r="C108" i="2"/>
  <c r="C107" i="2"/>
  <c r="C106" i="2"/>
  <c r="C105" i="2"/>
  <c r="C104" i="2"/>
  <c r="C103" i="2"/>
  <c r="C102" i="2"/>
  <c r="C101" i="2"/>
  <c r="C100" i="2"/>
  <c r="C99" i="2"/>
  <c r="E25" i="2"/>
  <c r="E29" i="2" s="1"/>
  <c r="E33" i="2" s="1"/>
  <c r="E37" i="2" s="1"/>
  <c r="E41" i="2" s="1"/>
  <c r="E45" i="2" s="1"/>
  <c r="E49" i="2" s="1"/>
  <c r="E53" i="2" s="1"/>
  <c r="E57" i="2" s="1"/>
  <c r="E61" i="2" s="1"/>
  <c r="E65" i="2" s="1"/>
  <c r="E69" i="2" s="1"/>
  <c r="E73" i="2" s="1"/>
  <c r="E77" i="2" s="1"/>
  <c r="E81" i="2" s="1"/>
  <c r="E85" i="2" s="1"/>
  <c r="E89" i="2" s="1"/>
  <c r="E93" i="2" s="1"/>
  <c r="E97" i="2" s="1"/>
  <c r="G24" i="2"/>
  <c r="G28" i="2" s="1"/>
  <c r="G32" i="2" s="1"/>
  <c r="G36" i="2" s="1"/>
  <c r="G40" i="2" s="1"/>
  <c r="G44" i="2" s="1"/>
  <c r="G48" i="2" s="1"/>
  <c r="G52" i="2" s="1"/>
  <c r="G56" i="2" s="1"/>
  <c r="G60" i="2" s="1"/>
  <c r="G64" i="2" s="1"/>
  <c r="G68" i="2" s="1"/>
  <c r="G72" i="2" s="1"/>
  <c r="G76" i="2" s="1"/>
  <c r="G80" i="2" s="1"/>
  <c r="G84" i="2" s="1"/>
  <c r="G88" i="2" s="1"/>
  <c r="G92" i="2" s="1"/>
  <c r="G96" i="2" s="1"/>
  <c r="E24" i="2"/>
  <c r="E28" i="2" s="1"/>
  <c r="E32" i="2" s="1"/>
  <c r="E36" i="2" s="1"/>
  <c r="E40" i="2" s="1"/>
  <c r="E44" i="2" s="1"/>
  <c r="E48" i="2" s="1"/>
  <c r="E52" i="2" s="1"/>
  <c r="E56" i="2" s="1"/>
  <c r="E60" i="2" s="1"/>
  <c r="E64" i="2" s="1"/>
  <c r="E68" i="2" s="1"/>
  <c r="E72" i="2" s="1"/>
  <c r="E76" i="2" s="1"/>
  <c r="E80" i="2" s="1"/>
  <c r="E84" i="2" s="1"/>
  <c r="E88" i="2" s="1"/>
  <c r="E92" i="2" s="1"/>
  <c r="E96" i="2" s="1"/>
  <c r="G23" i="2"/>
  <c r="G27" i="2" s="1"/>
  <c r="G31" i="2" s="1"/>
  <c r="G35" i="2" s="1"/>
  <c r="G39" i="2" s="1"/>
  <c r="G43" i="2" s="1"/>
  <c r="G47" i="2" s="1"/>
  <c r="G51" i="2" s="1"/>
  <c r="G55" i="2" s="1"/>
  <c r="G59" i="2" s="1"/>
  <c r="G63" i="2" s="1"/>
  <c r="G67" i="2" s="1"/>
  <c r="G71" i="2" s="1"/>
  <c r="G75" i="2" s="1"/>
  <c r="G79" i="2" s="1"/>
  <c r="G83" i="2" s="1"/>
  <c r="G87" i="2" s="1"/>
  <c r="G91" i="2" s="1"/>
  <c r="G95" i="2" s="1"/>
  <c r="E23" i="2"/>
  <c r="E27" i="2" s="1"/>
  <c r="E31" i="2" s="1"/>
  <c r="E35" i="2" s="1"/>
  <c r="E39" i="2" s="1"/>
  <c r="E43" i="2" s="1"/>
  <c r="E47" i="2" s="1"/>
  <c r="E51" i="2" s="1"/>
  <c r="E55" i="2" s="1"/>
  <c r="E59" i="2" s="1"/>
  <c r="E63" i="2" s="1"/>
  <c r="E67" i="2" s="1"/>
  <c r="E71" i="2" s="1"/>
  <c r="E75" i="2" s="1"/>
  <c r="E79" i="2" s="1"/>
  <c r="E83" i="2" s="1"/>
  <c r="E87" i="2" s="1"/>
  <c r="E91" i="2" s="1"/>
  <c r="E95" i="2" s="1"/>
  <c r="E22" i="2"/>
  <c r="E26" i="2" s="1"/>
  <c r="E30" i="2" s="1"/>
  <c r="E34" i="2" s="1"/>
  <c r="E38" i="2" s="1"/>
  <c r="E42" i="2" s="1"/>
  <c r="E46" i="2" s="1"/>
  <c r="E50" i="2" s="1"/>
  <c r="E54" i="2" s="1"/>
  <c r="E58" i="2" s="1"/>
  <c r="E62" i="2" s="1"/>
  <c r="E66" i="2" s="1"/>
  <c r="E70" i="2" s="1"/>
  <c r="E74" i="2" s="1"/>
  <c r="E78" i="2" s="1"/>
  <c r="E82" i="2" s="1"/>
  <c r="E86" i="2" s="1"/>
  <c r="E90" i="2" s="1"/>
  <c r="E94" i="2" s="1"/>
  <c r="E98" i="2" s="1"/>
  <c r="G21" i="2"/>
  <c r="G25" i="2" s="1"/>
  <c r="G29" i="2" s="1"/>
  <c r="G33" i="2" s="1"/>
  <c r="G37" i="2" s="1"/>
  <c r="G41" i="2" s="1"/>
  <c r="G45" i="2" s="1"/>
  <c r="G49" i="2" s="1"/>
  <c r="G53" i="2" s="1"/>
  <c r="G57" i="2" s="1"/>
  <c r="G61" i="2" s="1"/>
  <c r="G65" i="2" s="1"/>
  <c r="G69" i="2" s="1"/>
  <c r="G73" i="2" s="1"/>
  <c r="G77" i="2" s="1"/>
  <c r="G81" i="2" s="1"/>
  <c r="G85" i="2" s="1"/>
  <c r="G89" i="2" s="1"/>
  <c r="G93" i="2" s="1"/>
  <c r="G97" i="2" s="1"/>
  <c r="F21" i="2"/>
  <c r="F25" i="2" s="1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E21" i="2"/>
  <c r="D21" i="2"/>
  <c r="C21" i="2" s="1"/>
  <c r="G20" i="2"/>
  <c r="F20" i="2"/>
  <c r="F24" i="2" s="1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E20" i="2"/>
  <c r="C20" i="2" s="1"/>
  <c r="D20" i="2"/>
  <c r="D24" i="2" s="1"/>
  <c r="D28" i="2" s="1"/>
  <c r="D32" i="2" s="1"/>
  <c r="D36" i="2" s="1"/>
  <c r="G19" i="2"/>
  <c r="F19" i="2"/>
  <c r="F23" i="2" s="1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E19" i="2"/>
  <c r="D19" i="2"/>
  <c r="D23" i="2" s="1"/>
  <c r="C19" i="2"/>
  <c r="G18" i="2"/>
  <c r="G22" i="2" s="1"/>
  <c r="G26" i="2" s="1"/>
  <c r="G30" i="2" s="1"/>
  <c r="G34" i="2" s="1"/>
  <c r="G38" i="2" s="1"/>
  <c r="G42" i="2" s="1"/>
  <c r="G46" i="2" s="1"/>
  <c r="G50" i="2" s="1"/>
  <c r="G54" i="2" s="1"/>
  <c r="G58" i="2" s="1"/>
  <c r="G62" i="2" s="1"/>
  <c r="G66" i="2" s="1"/>
  <c r="G70" i="2" s="1"/>
  <c r="G74" i="2" s="1"/>
  <c r="G78" i="2" s="1"/>
  <c r="G82" i="2" s="1"/>
  <c r="G86" i="2" s="1"/>
  <c r="G90" i="2" s="1"/>
  <c r="G94" i="2" s="1"/>
  <c r="G98" i="2" s="1"/>
  <c r="F18" i="2"/>
  <c r="F22" i="2" s="1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E18" i="2"/>
  <c r="D18" i="2"/>
  <c r="C18" i="2" s="1"/>
  <c r="C17" i="2"/>
  <c r="C16" i="2"/>
  <c r="C15" i="2"/>
  <c r="C14" i="2"/>
  <c r="D13" i="2"/>
  <c r="D12" i="2"/>
  <c r="D9" i="2" s="1"/>
  <c r="D11" i="2"/>
  <c r="D10" i="2"/>
  <c r="D8" i="2"/>
  <c r="D6" i="2" s="1"/>
  <c r="D4" i="2" s="1"/>
  <c r="D3" i="2" s="1"/>
  <c r="D2" i="2" s="1"/>
  <c r="D7" i="2"/>
  <c r="D5" i="2" s="1"/>
  <c r="E4" i="2"/>
  <c r="E3" i="2" s="1"/>
  <c r="E2" i="2" s="1"/>
  <c r="F3" i="2"/>
  <c r="G2" i="2"/>
  <c r="F2" i="2"/>
  <c r="I15" i="1"/>
  <c r="H15" i="1"/>
  <c r="H14" i="1"/>
  <c r="I6" i="1"/>
  <c r="H6" i="1"/>
  <c r="I5" i="1"/>
  <c r="H5" i="1"/>
  <c r="I4" i="1"/>
  <c r="H4" i="1"/>
  <c r="D27" i="2" l="1"/>
  <c r="C23" i="2"/>
  <c r="R3" i="3"/>
  <c r="D22" i="2"/>
  <c r="C24" i="2"/>
  <c r="C36" i="2"/>
  <c r="D40" i="2"/>
  <c r="C28" i="2"/>
  <c r="D25" i="2"/>
  <c r="C32" i="2"/>
  <c r="R4" i="3" l="1"/>
  <c r="C25" i="2"/>
  <c r="D29" i="2"/>
  <c r="D26" i="2"/>
  <c r="C22" i="2"/>
  <c r="C27" i="2"/>
  <c r="D31" i="2"/>
  <c r="D44" i="2"/>
  <c r="C40" i="2"/>
  <c r="C29" i="2" l="1"/>
  <c r="D33" i="2"/>
  <c r="C44" i="2"/>
  <c r="D48" i="2"/>
  <c r="C31" i="2"/>
  <c r="D35" i="2"/>
  <c r="C26" i="2"/>
  <c r="D30" i="2"/>
  <c r="C33" i="2" l="1"/>
  <c r="D37" i="2"/>
  <c r="C30" i="2"/>
  <c r="D34" i="2"/>
  <c r="D39" i="2"/>
  <c r="C35" i="2"/>
  <c r="D52" i="2"/>
  <c r="C48" i="2"/>
  <c r="C52" i="2" l="1"/>
  <c r="D56" i="2"/>
  <c r="C39" i="2"/>
  <c r="D43" i="2"/>
  <c r="C34" i="2"/>
  <c r="D38" i="2"/>
  <c r="C37" i="2"/>
  <c r="D41" i="2"/>
  <c r="D42" i="2" l="1"/>
  <c r="C38" i="2"/>
  <c r="D47" i="2"/>
  <c r="C43" i="2"/>
  <c r="C41" i="2"/>
  <c r="D45" i="2"/>
  <c r="D60" i="2"/>
  <c r="C56" i="2"/>
  <c r="C45" i="2" l="1"/>
  <c r="D49" i="2"/>
  <c r="C42" i="2"/>
  <c r="D46" i="2"/>
  <c r="C60" i="2"/>
  <c r="D64" i="2"/>
  <c r="C47" i="2"/>
  <c r="D51" i="2"/>
  <c r="D68" i="2" l="1"/>
  <c r="C64" i="2"/>
  <c r="D50" i="2"/>
  <c r="C46" i="2"/>
  <c r="D55" i="2"/>
  <c r="C51" i="2"/>
  <c r="C49" i="2"/>
  <c r="D53" i="2"/>
  <c r="C68" i="2" l="1"/>
  <c r="D72" i="2"/>
  <c r="C53" i="2"/>
  <c r="D57" i="2"/>
  <c r="C55" i="2"/>
  <c r="D59" i="2"/>
  <c r="C50" i="2"/>
  <c r="D54" i="2"/>
  <c r="C54" i="2" l="1"/>
  <c r="D58" i="2"/>
  <c r="D63" i="2"/>
  <c r="C59" i="2"/>
  <c r="C57" i="2"/>
  <c r="D61" i="2"/>
  <c r="D76" i="2"/>
  <c r="C72" i="2"/>
  <c r="D67" i="2" l="1"/>
  <c r="C63" i="2"/>
  <c r="C76" i="2"/>
  <c r="D80" i="2"/>
  <c r="C61" i="2"/>
  <c r="D65" i="2"/>
  <c r="D62" i="2"/>
  <c r="C58" i="2"/>
  <c r="C65" i="2" l="1"/>
  <c r="D69" i="2"/>
  <c r="D84" i="2"/>
  <c r="C80" i="2"/>
  <c r="D71" i="2"/>
  <c r="C67" i="2"/>
  <c r="C62" i="2"/>
  <c r="D66" i="2"/>
  <c r="C69" i="2" l="1"/>
  <c r="D73" i="2"/>
  <c r="D70" i="2"/>
  <c r="C66" i="2"/>
  <c r="D75" i="2"/>
  <c r="C71" i="2"/>
  <c r="C84" i="2"/>
  <c r="D88" i="2"/>
  <c r="C73" i="2" l="1"/>
  <c r="D77" i="2"/>
  <c r="D92" i="2"/>
  <c r="C88" i="2"/>
  <c r="D79" i="2"/>
  <c r="C75" i="2"/>
  <c r="C70" i="2"/>
  <c r="D74" i="2"/>
  <c r="D78" i="2" l="1"/>
  <c r="C74" i="2"/>
  <c r="D83" i="2"/>
  <c r="C79" i="2"/>
  <c r="C92" i="2"/>
  <c r="D96" i="2"/>
  <c r="C96" i="2" s="1"/>
  <c r="C77" i="2"/>
  <c r="D81" i="2"/>
  <c r="D87" i="2" l="1"/>
  <c r="C83" i="2"/>
  <c r="C81" i="2"/>
  <c r="D85" i="2"/>
  <c r="C78" i="2"/>
  <c r="D82" i="2"/>
  <c r="D86" i="2" l="1"/>
  <c r="C82" i="2"/>
  <c r="C85" i="2"/>
  <c r="D89" i="2"/>
  <c r="D91" i="2"/>
  <c r="C87" i="2"/>
  <c r="C89" i="2" l="1"/>
  <c r="D93" i="2"/>
  <c r="C86" i="2"/>
  <c r="D90" i="2"/>
  <c r="D95" i="2"/>
  <c r="C95" i="2" s="1"/>
  <c r="C91" i="2"/>
  <c r="D94" i="2" l="1"/>
  <c r="C90" i="2"/>
  <c r="C93" i="2"/>
  <c r="D97" i="2"/>
  <c r="C97" i="2" s="1"/>
  <c r="C94" i="2" l="1"/>
  <c r="D98" i="2"/>
  <c r="C98" i="2" s="1"/>
</calcChain>
</file>

<file path=xl/sharedStrings.xml><?xml version="1.0" encoding="utf-8"?>
<sst xmlns="http://schemas.openxmlformats.org/spreadsheetml/2006/main" count="45" uniqueCount="44">
  <si>
    <t>2/26/24 5:25AM - 7:25AM GMT</t>
  </si>
  <si>
    <t>Personal ThemeCP #58</t>
  </si>
  <si>
    <t>Theme: Data Structures</t>
  </si>
  <si>
    <t>Rank</t>
  </si>
  <si>
    <t>Username</t>
  </si>
  <si>
    <t>1413D</t>
  </si>
  <si>
    <t>1290B</t>
  </si>
  <si>
    <t>766D</t>
  </si>
  <si>
    <t>981E</t>
  </si>
  <si>
    <t>Score</t>
  </si>
  <si>
    <t>Penalty</t>
  </si>
  <si>
    <t>sample</t>
  </si>
  <si>
    <t>Penalty:</t>
  </si>
  <si>
    <t>pwned</t>
  </si>
  <si>
    <t>(upsolved)</t>
  </si>
  <si>
    <t>// note: incorrect submissions do not count towards penalty</t>
  </si>
  <si>
    <t>Level</t>
  </si>
  <si>
    <t>Time</t>
  </si>
  <si>
    <t>Perf</t>
  </si>
  <si>
    <t>P1</t>
  </si>
  <si>
    <t>P2</t>
  </si>
  <si>
    <t>P3</t>
  </si>
  <si>
    <t>P4</t>
  </si>
  <si>
    <t>Date</t>
  </si>
  <si>
    <t>Contest #</t>
  </si>
  <si>
    <t>Category</t>
  </si>
  <si>
    <t>R1</t>
  </si>
  <si>
    <t>R2</t>
  </si>
  <si>
    <t>R3</t>
  </si>
  <si>
    <t>R4</t>
  </si>
  <si>
    <t>T1</t>
  </si>
  <si>
    <t>T2</t>
  </si>
  <si>
    <t>T3</t>
  </si>
  <si>
    <t>T4</t>
  </si>
  <si>
    <t>Performance</t>
  </si>
  <si>
    <t>Ao5</t>
  </si>
  <si>
    <t>Rating</t>
  </si>
  <si>
    <t>Comments</t>
  </si>
  <si>
    <t>&lt;- change 1946 to your initial rating!</t>
  </si>
  <si>
    <t>Best:</t>
  </si>
  <si>
    <t>Max Rating:</t>
  </si>
  <si>
    <t>(mm-dd-year)</t>
  </si>
  <si>
    <t>Binary Search</t>
  </si>
  <si>
    <t>sortings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</si>
</sst>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yy"/>
    <numFmt numFmtId="165" formatCode="m/d/yy"/>
    <numFmt numFmtId="166" formatCode="m\-d"/>
    <numFmt numFmtId="167" formatCode="m/d/yy\ h:mm\ AM/P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77FF77"/>
        <bgColor rgb="FF77FF77"/>
      </patternFill>
    </fill>
    <fill>
      <patternFill patternType="solid">
        <fgColor rgb="FF78DDBB"/>
        <bgColor rgb="FF78DDBB"/>
      </patternFill>
    </fill>
    <fill>
      <patternFill patternType="solid">
        <fgColor rgb="FFAAAAFF"/>
        <bgColor rgb="FFAAAAFF"/>
      </patternFill>
    </fill>
    <fill>
      <patternFill patternType="solid">
        <fgColor rgb="FFFF88FE"/>
        <bgColor rgb="FFFF88FE"/>
      </patternFill>
    </fill>
    <fill>
      <patternFill patternType="solid">
        <fgColor rgb="FFFFCD88"/>
        <bgColor rgb="FFFFCD88"/>
      </patternFill>
    </fill>
    <fill>
      <patternFill patternType="solid">
        <fgColor rgb="FFFFBB56"/>
        <bgColor rgb="FFFFBB56"/>
      </patternFill>
    </fill>
    <fill>
      <patternFill patternType="solid">
        <fgColor rgb="FFFF7877"/>
        <bgColor rgb="FFFF7877"/>
      </patternFill>
    </fill>
    <fill>
      <patternFill patternType="solid">
        <fgColor rgb="FFFF3334"/>
        <bgColor rgb="FFFF3334"/>
      </patternFill>
    </fill>
    <fill>
      <patternFill patternType="solid">
        <fgColor rgb="FFAA0100"/>
        <bgColor rgb="FFAA0100"/>
      </patternFill>
    </fill>
    <fill>
      <patternFill patternType="solid">
        <fgColor rgb="FFEBEBEB"/>
        <bgColor rgb="FFEBEBEB"/>
      </patternFill>
    </fill>
    <fill>
      <patternFill patternType="solid">
        <fgColor rgb="FFE4E4E4"/>
        <bgColor rgb="FFE4E4E4"/>
      </patternFill>
    </fill>
    <fill>
      <patternFill patternType="solid">
        <fgColor rgb="FFD6D6D6"/>
        <bgColor rgb="FFD6D6D6"/>
      </patternFill>
    </fill>
    <fill>
      <patternFill patternType="solid">
        <fgColor rgb="FFEEEEEE"/>
        <bgColor rgb="FFEEEEEE"/>
      </patternFill>
    </fill>
    <fill>
      <patternFill patternType="solid">
        <fgColor rgb="FFE5E5E5"/>
        <bgColor rgb="FFE5E5E5"/>
      </patternFill>
    </fill>
    <fill>
      <patternFill patternType="solid">
        <fgColor rgb="FFDEDEDE"/>
        <bgColor rgb="FFDEDEDE"/>
      </patternFill>
    </fill>
    <fill>
      <patternFill patternType="solid">
        <fgColor rgb="FFF1F1F1"/>
        <bgColor rgb="FFF1F1F1"/>
      </patternFill>
    </fill>
    <fill>
      <patternFill patternType="solid">
        <fgColor rgb="FFEDEDED"/>
        <bgColor rgb="FFEDEDED"/>
      </patternFill>
    </fill>
    <fill>
      <patternFill patternType="solid">
        <fgColor rgb="FFE1E1E1"/>
        <bgColor rgb="FFE1E1E1"/>
      </patternFill>
    </fill>
    <fill>
      <patternFill patternType="solid">
        <fgColor rgb="FFD5D5D5"/>
        <bgColor rgb="FFD5D5D5"/>
      </patternFill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E7E7E7"/>
        <bgColor rgb="FFE7E7E7"/>
      </patternFill>
    </fill>
    <fill>
      <patternFill patternType="solid">
        <fgColor rgb="FFDBDBDB"/>
        <bgColor rgb="FFDBDBDB"/>
      </patternFill>
    </fill>
    <fill>
      <patternFill patternType="solid">
        <fgColor rgb="FFD9D9D9"/>
        <bgColor rgb="FFD9D9D9"/>
      </patternFill>
    </fill>
    <fill>
      <patternFill patternType="solid">
        <fgColor rgb="FFCECECE"/>
        <bgColor rgb="FFCECECE"/>
      </patternFill>
    </fill>
    <fill>
      <patternFill patternType="solid">
        <fgColor rgb="FFD2D2D2"/>
        <bgColor rgb="FFD2D2D2"/>
      </patternFill>
    </fill>
    <fill>
      <patternFill patternType="solid">
        <fgColor rgb="FFF0F0F0"/>
        <bgColor rgb="FFF0F0F0"/>
      </patternFill>
    </fill>
    <fill>
      <patternFill patternType="solid">
        <fgColor rgb="FFE3E3E3"/>
        <bgColor rgb="FFE3E3E3"/>
      </patternFill>
    </fill>
    <fill>
      <patternFill patternType="solid">
        <fgColor rgb="FFCFCFCF"/>
        <bgColor rgb="FFCFCFCF"/>
      </patternFill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DFDFDF"/>
        <bgColor rgb="FFDFDFDF"/>
      </patternFill>
    </fill>
    <fill>
      <patternFill patternType="solid">
        <fgColor rgb="FFDDDDDD"/>
        <bgColor rgb="FFDDDDDD"/>
      </patternFill>
    </fill>
    <fill>
      <patternFill patternType="solid">
        <fgColor rgb="FFD1D1D1"/>
        <bgColor rgb="FFD1D1D1"/>
      </patternFill>
    </fill>
    <fill>
      <patternFill patternType="solid">
        <fgColor rgb="FFDADADA"/>
        <bgColor rgb="FFDADADA"/>
      </patternFill>
    </fill>
    <fill>
      <patternFill patternType="solid">
        <fgColor rgb="FFD0D0D0"/>
        <bgColor rgb="FFD0D0D0"/>
      </patternFill>
    </fill>
    <fill>
      <patternFill patternType="solid">
        <fgColor rgb="FFE6E6E6"/>
        <bgColor rgb="FFE6E6E6"/>
      </patternFill>
    </fill>
    <fill>
      <patternFill patternType="solid">
        <fgColor rgb="FFDCDCDC"/>
        <bgColor rgb="FFDCDCDC"/>
      </patternFill>
    </fill>
    <fill>
      <patternFill patternType="solid">
        <fgColor rgb="FFE9E9E9"/>
        <bgColor rgb="FFE9E9E9"/>
      </patternFill>
    </fill>
    <fill>
      <patternFill patternType="solid">
        <fgColor rgb="FFE0E0E0"/>
        <bgColor rgb="FFE0E0E0"/>
      </patternFill>
    </fill>
    <fill>
      <patternFill patternType="solid">
        <fgColor rgb="FFE2E2E2"/>
        <bgColor rgb="FFE2E2E2"/>
      </patternFill>
    </fill>
    <fill>
      <patternFill patternType="solid">
        <fgColor rgb="FFD3D3D3"/>
        <bgColor rgb="FFD3D3D3"/>
      </patternFill>
    </fill>
    <fill>
      <patternFill patternType="solid">
        <fgColor rgb="FFD7D7D7"/>
        <bgColor rgb="FFD7D7D7"/>
      </patternFill>
    </fill>
    <fill>
      <patternFill patternType="solid">
        <fgColor rgb="FFE8E8E8"/>
        <bgColor rgb="FFE8E8E8"/>
      </patternFill>
    </fill>
    <fill>
      <patternFill patternType="solid">
        <fgColor rgb="FFCDCDCD"/>
        <bgColor rgb="FFCDCDCD"/>
      </patternFill>
    </fill>
    <fill>
      <patternFill patternType="solid">
        <fgColor rgb="FFD8D8D8"/>
        <bgColor rgb="FFD8D8D8"/>
      </patternFill>
    </fill>
    <fill>
      <patternFill patternType="solid">
        <fgColor rgb="FFD4D4D4"/>
        <bgColor rgb="FFD4D4D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right"/>
    </xf>
    <xf numFmtId="0" fontId="5" fillId="8" borderId="4" xfId="0" applyFont="1" applyFill="1" applyBorder="1" applyAlignment="1">
      <alignment horizontal="right"/>
    </xf>
    <xf numFmtId="0" fontId="4" fillId="10" borderId="2" xfId="0" applyFont="1" applyFill="1" applyBorder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4" fillId="11" borderId="2" xfId="0" applyFont="1" applyFill="1" applyBorder="1" applyAlignment="1">
      <alignment horizontal="right"/>
    </xf>
    <xf numFmtId="0" fontId="5" fillId="11" borderId="2" xfId="0" applyFont="1" applyFill="1" applyBorder="1" applyAlignment="1">
      <alignment horizontal="right"/>
    </xf>
    <xf numFmtId="0" fontId="5" fillId="11" borderId="4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right"/>
    </xf>
    <xf numFmtId="0" fontId="5" fillId="1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6" fillId="0" borderId="0" xfId="0" applyFont="1"/>
    <xf numFmtId="164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6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5" fillId="13" borderId="1" xfId="0" applyFont="1" applyFill="1" applyBorder="1" applyAlignment="1">
      <alignment horizontal="right"/>
    </xf>
    <xf numFmtId="0" fontId="5" fillId="14" borderId="2" xfId="0" applyFont="1" applyFill="1" applyBorder="1" applyAlignment="1">
      <alignment horizontal="right"/>
    </xf>
    <xf numFmtId="0" fontId="5" fillId="15" borderId="1" xfId="0" applyFont="1" applyFill="1" applyBorder="1" applyAlignment="1">
      <alignment horizontal="right"/>
    </xf>
    <xf numFmtId="0" fontId="5" fillId="7" borderId="0" xfId="0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5" fillId="16" borderId="1" xfId="0" applyFont="1" applyFill="1" applyBorder="1" applyAlignment="1">
      <alignment horizontal="right"/>
    </xf>
    <xf numFmtId="0" fontId="5" fillId="17" borderId="1" xfId="0" applyFont="1" applyFill="1" applyBorder="1" applyAlignment="1">
      <alignment horizontal="right"/>
    </xf>
    <xf numFmtId="0" fontId="5" fillId="18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19" borderId="1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5" fillId="21" borderId="1" xfId="0" applyFont="1" applyFill="1" applyBorder="1" applyAlignment="1">
      <alignment horizontal="right"/>
    </xf>
    <xf numFmtId="0" fontId="5" fillId="22" borderId="1" xfId="0" applyFont="1" applyFill="1" applyBorder="1" applyAlignment="1">
      <alignment horizontal="right"/>
    </xf>
    <xf numFmtId="0" fontId="5" fillId="23" borderId="1" xfId="0" applyFont="1" applyFill="1" applyBorder="1" applyAlignment="1">
      <alignment horizontal="right"/>
    </xf>
    <xf numFmtId="0" fontId="5" fillId="24" borderId="1" xfId="0" applyFont="1" applyFill="1" applyBorder="1" applyAlignment="1">
      <alignment horizontal="right"/>
    </xf>
    <xf numFmtId="0" fontId="5" fillId="25" borderId="1" xfId="0" applyFont="1" applyFill="1" applyBorder="1" applyAlignment="1">
      <alignment horizontal="right"/>
    </xf>
    <xf numFmtId="0" fontId="5" fillId="26" borderId="1" xfId="0" applyFont="1" applyFill="1" applyBorder="1" applyAlignment="1">
      <alignment horizontal="right"/>
    </xf>
    <xf numFmtId="0" fontId="5" fillId="27" borderId="1" xfId="0" applyFont="1" applyFill="1" applyBorder="1" applyAlignment="1">
      <alignment horizontal="right"/>
    </xf>
    <xf numFmtId="0" fontId="5" fillId="28" borderId="1" xfId="0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0" fontId="5" fillId="29" borderId="1" xfId="0" applyFont="1" applyFill="1" applyBorder="1" applyAlignment="1">
      <alignment horizontal="right"/>
    </xf>
    <xf numFmtId="0" fontId="5" fillId="30" borderId="1" xfId="0" applyFont="1" applyFill="1" applyBorder="1" applyAlignment="1">
      <alignment horizontal="right"/>
    </xf>
    <xf numFmtId="0" fontId="5" fillId="31" borderId="1" xfId="0" applyFont="1" applyFill="1" applyBorder="1" applyAlignment="1">
      <alignment horizontal="right"/>
    </xf>
    <xf numFmtId="0" fontId="5" fillId="32" borderId="1" xfId="0" applyFont="1" applyFill="1" applyBorder="1" applyAlignment="1">
      <alignment horizontal="right"/>
    </xf>
    <xf numFmtId="0" fontId="5" fillId="33" borderId="1" xfId="0" applyFont="1" applyFill="1" applyBorder="1" applyAlignment="1">
      <alignment horizontal="right"/>
    </xf>
    <xf numFmtId="0" fontId="5" fillId="34" borderId="1" xfId="0" applyFont="1" applyFill="1" applyBorder="1" applyAlignment="1">
      <alignment horizontal="right"/>
    </xf>
    <xf numFmtId="0" fontId="5" fillId="35" borderId="1" xfId="0" applyFont="1" applyFill="1" applyBorder="1" applyAlignment="1">
      <alignment horizontal="right"/>
    </xf>
    <xf numFmtId="0" fontId="5" fillId="36" borderId="1" xfId="0" applyFont="1" applyFill="1" applyBorder="1" applyAlignment="1">
      <alignment horizontal="right"/>
    </xf>
    <xf numFmtId="0" fontId="5" fillId="37" borderId="1" xfId="0" applyFont="1" applyFill="1" applyBorder="1" applyAlignment="1">
      <alignment horizontal="right"/>
    </xf>
    <xf numFmtId="0" fontId="5" fillId="38" borderId="1" xfId="0" applyFont="1" applyFill="1" applyBorder="1" applyAlignment="1">
      <alignment horizontal="right"/>
    </xf>
    <xf numFmtId="0" fontId="5" fillId="39" borderId="1" xfId="0" applyFont="1" applyFill="1" applyBorder="1" applyAlignment="1">
      <alignment horizontal="right"/>
    </xf>
    <xf numFmtId="0" fontId="5" fillId="40" borderId="2" xfId="0" applyFont="1" applyFill="1" applyBorder="1" applyAlignment="1">
      <alignment horizontal="right"/>
    </xf>
    <xf numFmtId="0" fontId="5" fillId="29" borderId="2" xfId="0" applyFont="1" applyFill="1" applyBorder="1" applyAlignment="1">
      <alignment horizontal="right"/>
    </xf>
    <xf numFmtId="0" fontId="5" fillId="17" borderId="2" xfId="0" applyFont="1" applyFill="1" applyBorder="1" applyAlignment="1">
      <alignment horizontal="right"/>
    </xf>
    <xf numFmtId="0" fontId="5" fillId="41" borderId="1" xfId="0" applyFont="1" applyFill="1" applyBorder="1" applyAlignment="1">
      <alignment horizontal="right"/>
    </xf>
    <xf numFmtId="0" fontId="5" fillId="42" borderId="2" xfId="0" applyFont="1" applyFill="1" applyBorder="1" applyAlignment="1">
      <alignment horizontal="right"/>
    </xf>
    <xf numFmtId="0" fontId="5" fillId="43" borderId="1" xfId="0" applyFont="1" applyFill="1" applyBorder="1" applyAlignment="1">
      <alignment horizontal="right"/>
    </xf>
    <xf numFmtId="0" fontId="5" fillId="44" borderId="2" xfId="0" applyFont="1" applyFill="1" applyBorder="1" applyAlignment="1">
      <alignment horizontal="right"/>
    </xf>
    <xf numFmtId="0" fontId="5" fillId="25" borderId="2" xfId="0" applyFont="1" applyFill="1" applyBorder="1" applyAlignment="1">
      <alignment horizontal="right"/>
    </xf>
    <xf numFmtId="0" fontId="5" fillId="13" borderId="2" xfId="0" applyFont="1" applyFill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5" fillId="32" borderId="2" xfId="0" applyFont="1" applyFill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0" fontId="5" fillId="34" borderId="2" xfId="0" applyFont="1" applyFill="1" applyBorder="1" applyAlignment="1">
      <alignment horizontal="right"/>
    </xf>
    <xf numFmtId="0" fontId="5" fillId="45" borderId="2" xfId="0" applyFont="1" applyFill="1" applyBorder="1" applyAlignment="1">
      <alignment horizontal="right"/>
    </xf>
    <xf numFmtId="0" fontId="5" fillId="38" borderId="2" xfId="0" applyFont="1" applyFill="1" applyBorder="1" applyAlignment="1">
      <alignment horizontal="right"/>
    </xf>
    <xf numFmtId="0" fontId="5" fillId="24" borderId="2" xfId="0" applyFont="1" applyFill="1" applyBorder="1" applyAlignment="1">
      <alignment horizontal="right"/>
    </xf>
    <xf numFmtId="0" fontId="5" fillId="46" borderId="2" xfId="0" applyFont="1" applyFill="1" applyBorder="1" applyAlignment="1">
      <alignment horizontal="right"/>
    </xf>
    <xf numFmtId="0" fontId="5" fillId="43" borderId="2" xfId="0" applyFont="1" applyFill="1" applyBorder="1" applyAlignment="1">
      <alignment horizontal="right"/>
    </xf>
    <xf numFmtId="0" fontId="5" fillId="47" borderId="2" xfId="0" applyFont="1" applyFill="1" applyBorder="1" applyAlignment="1">
      <alignment horizontal="right"/>
    </xf>
    <xf numFmtId="0" fontId="5" fillId="27" borderId="2" xfId="0" applyFont="1" applyFill="1" applyBorder="1" applyAlignment="1">
      <alignment horizontal="right"/>
    </xf>
    <xf numFmtId="0" fontId="5" fillId="36" borderId="2" xfId="0" applyFont="1" applyFill="1" applyBorder="1" applyAlignment="1">
      <alignment horizontal="right"/>
    </xf>
    <xf numFmtId="0" fontId="5" fillId="20" borderId="2" xfId="0" applyFont="1" applyFill="1" applyBorder="1" applyAlignment="1">
      <alignment horizontal="right"/>
    </xf>
    <xf numFmtId="0" fontId="5" fillId="16" borderId="2" xfId="0" applyFont="1" applyFill="1" applyBorder="1" applyAlignment="1">
      <alignment horizontal="right"/>
    </xf>
    <xf numFmtId="0" fontId="5" fillId="48" borderId="1" xfId="0" applyFont="1" applyFill="1" applyBorder="1" applyAlignment="1">
      <alignment horizontal="right"/>
    </xf>
    <xf numFmtId="0" fontId="5" fillId="15" borderId="2" xfId="0" applyFont="1" applyFill="1" applyBorder="1" applyAlignment="1">
      <alignment horizontal="right"/>
    </xf>
    <xf numFmtId="0" fontId="5" fillId="48" borderId="2" xfId="0" applyFont="1" applyFill="1" applyBorder="1" applyAlignment="1">
      <alignment horizontal="right"/>
    </xf>
    <xf numFmtId="0" fontId="5" fillId="40" borderId="1" xfId="0" applyFont="1" applyFill="1" applyBorder="1" applyAlignment="1">
      <alignment horizontal="right"/>
    </xf>
    <xf numFmtId="166" fontId="6" fillId="0" borderId="0" xfId="0" applyNumberFormat="1" applyFont="1"/>
    <xf numFmtId="0" fontId="5" fillId="9" borderId="0" xfId="0" applyFont="1" applyFill="1" applyAlignment="1">
      <alignment horizontal="right"/>
    </xf>
    <xf numFmtId="0" fontId="5" fillId="31" borderId="2" xfId="0" applyFont="1" applyFill="1" applyBorder="1" applyAlignment="1">
      <alignment horizontal="right"/>
    </xf>
    <xf numFmtId="167" fontId="5" fillId="0" borderId="2" xfId="0" applyNumberFormat="1" applyFont="1" applyBorder="1" applyAlignment="1">
      <alignment horizontal="right"/>
    </xf>
    <xf numFmtId="0" fontId="5" fillId="39" borderId="2" xfId="0" applyFont="1" applyFill="1" applyBorder="1" applyAlignment="1">
      <alignment horizontal="right"/>
    </xf>
    <xf numFmtId="0" fontId="5" fillId="22" borderId="2" xfId="0" applyFont="1" applyFill="1" applyBorder="1" applyAlignment="1">
      <alignment horizontal="right"/>
    </xf>
    <xf numFmtId="0" fontId="5" fillId="14" borderId="1" xfId="0" applyFont="1" applyFill="1" applyBorder="1" applyAlignment="1">
      <alignment horizontal="right"/>
    </xf>
    <xf numFmtId="0" fontId="5" fillId="28" borderId="2" xfId="0" applyFont="1" applyFill="1" applyBorder="1" applyAlignment="1">
      <alignment horizontal="right"/>
    </xf>
    <xf numFmtId="0" fontId="5" fillId="49" borderId="1" xfId="0" applyFont="1" applyFill="1" applyBorder="1" applyAlignment="1">
      <alignment horizontal="right"/>
    </xf>
    <xf numFmtId="0" fontId="5" fillId="50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26" borderId="2" xfId="0" applyFont="1" applyFill="1" applyBorder="1" applyAlignment="1">
      <alignment horizontal="right"/>
    </xf>
    <xf numFmtId="0" fontId="5" fillId="44" borderId="1" xfId="0" applyFont="1" applyFill="1" applyBorder="1" applyAlignment="1">
      <alignment horizontal="right"/>
    </xf>
    <xf numFmtId="0" fontId="5" fillId="37" borderId="2" xfId="0" applyFont="1" applyFill="1" applyBorder="1" applyAlignment="1">
      <alignment horizontal="right"/>
    </xf>
    <xf numFmtId="0" fontId="5" fillId="18" borderId="2" xfId="0" applyFont="1" applyFill="1" applyBorder="1" applyAlignment="1">
      <alignment horizontal="right"/>
    </xf>
    <xf numFmtId="0" fontId="5" fillId="21" borderId="2" xfId="0" applyFont="1" applyFill="1" applyBorder="1" applyAlignment="1">
      <alignment horizontal="right"/>
    </xf>
    <xf numFmtId="0" fontId="5" fillId="41" borderId="2" xfId="0" applyFont="1" applyFill="1" applyBorder="1" applyAlignment="1">
      <alignment horizontal="right"/>
    </xf>
    <xf numFmtId="0" fontId="5" fillId="46" borderId="1" xfId="0" applyFont="1" applyFill="1" applyBorder="1" applyAlignment="1">
      <alignment horizontal="right"/>
    </xf>
    <xf numFmtId="0" fontId="5" fillId="47" borderId="1" xfId="0" applyFont="1" applyFill="1" applyBorder="1" applyAlignment="1">
      <alignment horizontal="right"/>
    </xf>
    <xf numFmtId="0" fontId="5" fillId="35" borderId="2" xfId="0" applyFont="1" applyFill="1" applyBorder="1" applyAlignment="1">
      <alignment horizontal="right"/>
    </xf>
    <xf numFmtId="165" fontId="5" fillId="0" borderId="2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31">
    <dxf>
      <fill>
        <patternFill patternType="solid">
          <fgColor rgb="FFAA0100"/>
          <bgColor rgb="FFAA0100"/>
        </patternFill>
      </fill>
    </dxf>
    <dxf>
      <fill>
        <patternFill patternType="solid">
          <fgColor rgb="FFFF3334"/>
          <bgColor rgb="FFFF3334"/>
        </patternFill>
      </fill>
    </dxf>
    <dxf>
      <fill>
        <patternFill patternType="solid">
          <fgColor rgb="FFFF7877"/>
          <bgColor rgb="FFFF7877"/>
        </patternFill>
      </fill>
    </dxf>
    <dxf>
      <fill>
        <patternFill patternType="solid">
          <fgColor rgb="FFFFBB56"/>
          <bgColor rgb="FFFFBB56"/>
        </patternFill>
      </fill>
    </dxf>
    <dxf>
      <fill>
        <patternFill patternType="solid">
          <fgColor rgb="FFFFCD88"/>
          <bgColor rgb="FFFFCD88"/>
        </patternFill>
      </fill>
    </dxf>
    <dxf>
      <fill>
        <patternFill patternType="solid">
          <fgColor rgb="FFFF88FE"/>
          <bgColor rgb="FFFF88FE"/>
        </patternFill>
      </fill>
    </dxf>
    <dxf>
      <fill>
        <patternFill patternType="solid">
          <fgColor rgb="FFAAAAFF"/>
          <bgColor rgb="FFAAAAFF"/>
        </patternFill>
      </fill>
    </dxf>
    <dxf>
      <fill>
        <patternFill patternType="solid">
          <fgColor rgb="FF78DDBB"/>
          <bgColor rgb="FF78DDBB"/>
        </patternFill>
      </fill>
    </dxf>
    <dxf>
      <fill>
        <patternFill patternType="solid">
          <fgColor rgb="FF77FF77"/>
          <bgColor rgb="FF77FF77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A0100"/>
          <bgColor rgb="FFAA0100"/>
        </patternFill>
      </fill>
    </dxf>
    <dxf>
      <fill>
        <patternFill patternType="solid">
          <fgColor rgb="FFFF3334"/>
          <bgColor rgb="FFFF3334"/>
        </patternFill>
      </fill>
    </dxf>
    <dxf>
      <fill>
        <patternFill patternType="solid">
          <fgColor rgb="FFFF7877"/>
          <bgColor rgb="FFFF7877"/>
        </patternFill>
      </fill>
    </dxf>
    <dxf>
      <fill>
        <patternFill patternType="solid">
          <fgColor rgb="FFFFBB56"/>
          <bgColor rgb="FFFFBB56"/>
        </patternFill>
      </fill>
    </dxf>
    <dxf>
      <fill>
        <patternFill patternType="solid">
          <fgColor rgb="FFFFCD88"/>
          <bgColor rgb="FFFFCD88"/>
        </patternFill>
      </fill>
    </dxf>
    <dxf>
      <fill>
        <patternFill patternType="solid">
          <fgColor rgb="FFFF88FE"/>
          <bgColor rgb="FFFF88FE"/>
        </patternFill>
      </fill>
    </dxf>
    <dxf>
      <fill>
        <patternFill patternType="solid">
          <fgColor rgb="FFAAAAFF"/>
          <bgColor rgb="FFAAAAFF"/>
        </patternFill>
      </fill>
    </dxf>
    <dxf>
      <fill>
        <patternFill patternType="solid">
          <fgColor rgb="FF78DDBB"/>
          <bgColor rgb="FF78DDBB"/>
        </patternFill>
      </fill>
    </dxf>
    <dxf>
      <fill>
        <patternFill patternType="solid">
          <fgColor rgb="FF77FF77"/>
          <bgColor rgb="FF77FF77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AA0100"/>
          <bgColor rgb="FFAA0100"/>
        </patternFill>
      </fill>
    </dxf>
    <dxf>
      <fill>
        <patternFill patternType="solid">
          <fgColor rgb="FFFF3334"/>
          <bgColor rgb="FFFF3334"/>
        </patternFill>
      </fill>
    </dxf>
    <dxf>
      <fill>
        <patternFill patternType="solid">
          <fgColor rgb="FFFF7877"/>
          <bgColor rgb="FFFF7877"/>
        </patternFill>
      </fill>
    </dxf>
    <dxf>
      <fill>
        <patternFill patternType="solid">
          <fgColor rgb="FFFFBB56"/>
          <bgColor rgb="FFFFBB56"/>
        </patternFill>
      </fill>
    </dxf>
    <dxf>
      <fill>
        <patternFill patternType="solid">
          <fgColor rgb="FFFFCD88"/>
          <bgColor rgb="FFFFCD88"/>
        </patternFill>
      </fill>
    </dxf>
    <dxf>
      <fill>
        <patternFill patternType="solid">
          <fgColor rgb="FFFF88FE"/>
          <bgColor rgb="FFFF88FE"/>
        </patternFill>
      </fill>
    </dxf>
    <dxf>
      <fill>
        <patternFill patternType="solid">
          <fgColor rgb="FFAAAAFF"/>
          <bgColor rgb="FFAAAAFF"/>
        </patternFill>
      </fill>
    </dxf>
    <dxf>
      <fill>
        <patternFill patternType="solid">
          <fgColor rgb="FF78DDBB"/>
          <bgColor rgb="FF78DDBB"/>
        </patternFill>
      </fill>
    </dxf>
    <dxf>
      <fill>
        <patternFill patternType="solid">
          <fgColor rgb="FF77FF77"/>
          <bgColor rgb="FF77FF77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vs. Contest #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Tracker'!$D$2</c:f>
              <c:strCache>
                <c:ptCount val="1"/>
                <c:pt idx="0">
                  <c:v>Level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Tracker'!$B$3:$B$192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'Sample Tracker'!$D$3:$D$192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D-4E6A-BCEB-4BC0E8B0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23194"/>
        <c:axId val="987722383"/>
      </c:scatterChart>
      <c:valAx>
        <c:axId val="1194423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Contest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7722383"/>
        <c:crosses val="autoZero"/>
        <c:crossBetween val="midCat"/>
      </c:valAx>
      <c:valAx>
        <c:axId val="987722383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423194"/>
        <c:crosses val="autoZero"/>
        <c:crossBetween val="midCat"/>
        <c:majorUnit val="10"/>
        <c:minorUnit val="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Tracker'!$M$2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Tracker'!$A$3:$A$192</c:f>
              <c:numCache>
                <c:formatCode>m"/"d"/"yy</c:formatCode>
                <c:ptCount val="190"/>
                <c:pt idx="0">
                  <c:v>45598</c:v>
                </c:pt>
                <c:pt idx="1">
                  <c:v>45629</c:v>
                </c:pt>
              </c:numCache>
            </c:numRef>
          </c:xVal>
          <c:yVal>
            <c:numRef>
              <c:f>'Sample Tracker'!$M$3:$M$192</c:f>
              <c:numCache>
                <c:formatCode>General</c:formatCode>
                <c:ptCount val="190"/>
                <c:pt idx="0">
                  <c:v>800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F21-9CE9-2C28F9DD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89736"/>
        <c:axId val="908112173"/>
      </c:scatterChart>
      <c:valAx>
        <c:axId val="2054789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&quot;/&quot;d&quot;/&quot;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112173"/>
        <c:crosses val="autoZero"/>
        <c:crossBetween val="midCat"/>
      </c:valAx>
      <c:valAx>
        <c:axId val="908112173"/>
        <c:scaling>
          <c:orientation val="minMax"/>
          <c:max val="3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4789736"/>
        <c:crosses val="autoZero"/>
        <c:crossBetween val="midCat"/>
        <c:majorUnit val="500"/>
        <c:minorUnit val="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Rating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Tracker'!$O$2</c:f>
              <c:strCache>
                <c:ptCount val="1"/>
                <c:pt idx="0">
                  <c:v>Rating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'Sample Tracker'!$A$3:$A$192</c:f>
              <c:numCache>
                <c:formatCode>m"/"d"/"yy</c:formatCode>
                <c:ptCount val="190"/>
                <c:pt idx="0">
                  <c:v>45598</c:v>
                </c:pt>
                <c:pt idx="1">
                  <c:v>45629</c:v>
                </c:pt>
              </c:numCache>
            </c:numRef>
          </c:cat>
          <c:val>
            <c:numRef>
              <c:f>'Sample Tracker'!$O$3:$O$192</c:f>
              <c:numCache>
                <c:formatCode>General</c:formatCode>
                <c:ptCount val="190"/>
                <c:pt idx="0">
                  <c:v>723</c:v>
                </c:pt>
                <c:pt idx="1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D-491D-82E6-39F4C6A3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939183"/>
        <c:axId val="1573292670"/>
      </c:lineChart>
      <c:dateAx>
        <c:axId val="14709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&quot;/&quot;d&quot;/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3292670"/>
        <c:crosses val="autoZero"/>
        <c:auto val="1"/>
        <c:lblOffset val="100"/>
        <c:baseTimeUnit val="days"/>
      </c:dateAx>
      <c:valAx>
        <c:axId val="1573292670"/>
        <c:scaling>
          <c:orientation val="minMax"/>
          <c:max val="2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939183"/>
        <c:crosses val="autoZero"/>
        <c:crossBetween val="between"/>
        <c:majorUnit val="100"/>
        <c:minorUnit val="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Rating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Tracker'!$O$2</c:f>
              <c:strCache>
                <c:ptCount val="1"/>
                <c:pt idx="0">
                  <c:v>Rating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'Sample Tracker'!$A$3:$A$192</c:f>
              <c:numCache>
                <c:formatCode>m"/"d"/"yy</c:formatCode>
                <c:ptCount val="190"/>
                <c:pt idx="0">
                  <c:v>45598</c:v>
                </c:pt>
                <c:pt idx="1">
                  <c:v>45629</c:v>
                </c:pt>
              </c:numCache>
            </c:numRef>
          </c:cat>
          <c:val>
            <c:numRef>
              <c:f>'Sample Tracker'!$O$3:$O$192</c:f>
              <c:numCache>
                <c:formatCode>General</c:formatCode>
                <c:ptCount val="190"/>
                <c:pt idx="0">
                  <c:v>723</c:v>
                </c:pt>
                <c:pt idx="1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A-4C9D-B938-ACF73997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31848"/>
        <c:axId val="184598763"/>
      </c:lineChart>
      <c:dateAx>
        <c:axId val="189573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&quot;/&quot;d&quot;/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98763"/>
        <c:crosses val="autoZero"/>
        <c:auto val="1"/>
        <c:lblOffset val="100"/>
        <c:baseTimeUnit val="days"/>
      </c:dateAx>
      <c:valAx>
        <c:axId val="184598763"/>
        <c:scaling>
          <c:orientation val="minMax"/>
          <c:max val="2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731848"/>
        <c:crosses val="autoZero"/>
        <c:crossBetween val="between"/>
        <c:majorUnit val="100"/>
        <c:minorUnit val="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vs.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Tracker'!$D$2</c:f>
              <c:strCache>
                <c:ptCount val="1"/>
                <c:pt idx="0">
                  <c:v>Level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Tracker'!$A$3:$A$192</c:f>
              <c:numCache>
                <c:formatCode>m"/"d"/"yy</c:formatCode>
                <c:ptCount val="190"/>
                <c:pt idx="0">
                  <c:v>45598</c:v>
                </c:pt>
                <c:pt idx="1">
                  <c:v>45629</c:v>
                </c:pt>
              </c:numCache>
            </c:numRef>
          </c:xVal>
          <c:yVal>
            <c:numRef>
              <c:f>'Sample Tracker'!$D$3:$D$192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8-4376-BC44-6CB6C593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7487"/>
        <c:axId val="778862175"/>
      </c:scatterChart>
      <c:valAx>
        <c:axId val="503717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&quot;/&quot;d&quot;/&quot;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862175"/>
        <c:crosses val="autoZero"/>
        <c:crossBetween val="midCat"/>
      </c:valAx>
      <c:valAx>
        <c:axId val="778862175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717487"/>
        <c:crosses val="autoZero"/>
        <c:crossBetween val="midCat"/>
        <c:majorUnit val="10"/>
        <c:minorUnit val="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</xdr:colOff>
      <xdr:row>15</xdr:row>
      <xdr:rowOff>9525</xdr:rowOff>
    </xdr:from>
    <xdr:ext cx="7696200" cy="2390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28575</xdr:colOff>
      <xdr:row>3</xdr:row>
      <xdr:rowOff>19050</xdr:rowOff>
    </xdr:from>
    <xdr:ext cx="7696200" cy="2390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28575</xdr:colOff>
      <xdr:row>27</xdr:row>
      <xdr:rowOff>0</xdr:rowOff>
    </xdr:from>
    <xdr:ext cx="7696200" cy="2390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26</xdr:col>
      <xdr:colOff>28575</xdr:colOff>
      <xdr:row>3</xdr:row>
      <xdr:rowOff>19050</xdr:rowOff>
    </xdr:from>
    <xdr:ext cx="6210300" cy="47815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28575</xdr:colOff>
      <xdr:row>38</xdr:row>
      <xdr:rowOff>190500</xdr:rowOff>
    </xdr:from>
    <xdr:ext cx="7696200" cy="2390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forces.com/problemset/problem/766/D" TargetMode="External"/><Relationship Id="rId2" Type="http://schemas.openxmlformats.org/officeDocument/2006/relationships/hyperlink" Target="https://codeforces.com/problemset/problem/1290/B" TargetMode="External"/><Relationship Id="rId1" Type="http://schemas.openxmlformats.org/officeDocument/2006/relationships/hyperlink" Target="https://codeforces.com/problemset/problem/1413/D" TargetMode="External"/><Relationship Id="rId4" Type="http://schemas.openxmlformats.org/officeDocument/2006/relationships/hyperlink" Target="https://codeforces.com/problemset/problem/981/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workbookViewId="0">
      <selection activeCell="H6" sqref="H6"/>
    </sheetView>
  </sheetViews>
  <sheetFormatPr defaultColWidth="12.6640625" defaultRowHeight="15.75" customHeight="1" x14ac:dyDescent="0.25"/>
  <sheetData>
    <row r="1" spans="1:9" x14ac:dyDescent="0.25">
      <c r="A1" s="135" t="s">
        <v>0</v>
      </c>
      <c r="B1" s="136"/>
      <c r="C1" s="135" t="s">
        <v>1</v>
      </c>
      <c r="D1" s="136"/>
      <c r="E1" s="136"/>
      <c r="F1" s="136"/>
      <c r="G1" s="136"/>
      <c r="H1" s="1"/>
      <c r="I1" s="1"/>
    </row>
    <row r="2" spans="1:9" x14ac:dyDescent="0.25">
      <c r="A2" s="1"/>
      <c r="B2" s="135" t="s">
        <v>2</v>
      </c>
      <c r="C2" s="136"/>
      <c r="D2" s="2">
        <v>1700</v>
      </c>
      <c r="E2" s="2">
        <v>1800</v>
      </c>
      <c r="F2" s="2">
        <v>2000</v>
      </c>
      <c r="G2" s="2">
        <v>2200</v>
      </c>
      <c r="H2" s="2"/>
      <c r="I2" s="2"/>
    </row>
    <row r="3" spans="1:9" x14ac:dyDescent="0.25">
      <c r="A3" s="1" t="s">
        <v>3</v>
      </c>
      <c r="B3" s="2" t="s">
        <v>4</v>
      </c>
      <c r="C3" s="2"/>
      <c r="D3" s="3" t="s">
        <v>5</v>
      </c>
      <c r="E3" s="3" t="s">
        <v>6</v>
      </c>
      <c r="F3" s="3" t="s">
        <v>7</v>
      </c>
      <c r="G3" s="3" t="s">
        <v>8</v>
      </c>
      <c r="H3" s="2" t="s">
        <v>9</v>
      </c>
      <c r="I3" s="2" t="s">
        <v>10</v>
      </c>
    </row>
    <row r="4" spans="1:9" x14ac:dyDescent="0.25">
      <c r="A4" s="1"/>
      <c r="B4" s="4" t="s">
        <v>11</v>
      </c>
      <c r="C4" s="4" t="s">
        <v>12</v>
      </c>
      <c r="D4" s="4">
        <v>10</v>
      </c>
      <c r="E4" s="4">
        <v>30</v>
      </c>
      <c r="F4" s="4">
        <v>50</v>
      </c>
      <c r="G4" s="4">
        <v>90</v>
      </c>
      <c r="H4" s="4">
        <f t="shared" ref="H4:H6" si="0">IF(NOT(ISBLANK(B4)), 100 * COUNTIF(D4:G4, "&gt;0"), "")</f>
        <v>400</v>
      </c>
      <c r="I4" s="4">
        <f t="shared" ref="I4:I6" si="1">IF(NOT(ISBLANK(B4)), SUM(D4:G4), "")</f>
        <v>180</v>
      </c>
    </row>
    <row r="5" spans="1:9" x14ac:dyDescent="0.25">
      <c r="A5" s="1"/>
      <c r="H5" s="4" t="str">
        <f t="shared" si="0"/>
        <v/>
      </c>
      <c r="I5" s="4" t="str">
        <f t="shared" si="1"/>
        <v/>
      </c>
    </row>
    <row r="6" spans="1:9" x14ac:dyDescent="0.25">
      <c r="A6" s="1">
        <v>1</v>
      </c>
      <c r="B6" s="4" t="s">
        <v>13</v>
      </c>
      <c r="D6" s="4">
        <v>23</v>
      </c>
      <c r="E6" s="4">
        <v>46</v>
      </c>
      <c r="F6" s="4">
        <v>83</v>
      </c>
      <c r="G6" s="4" t="s">
        <v>14</v>
      </c>
      <c r="H6" s="4">
        <f t="shared" si="0"/>
        <v>300</v>
      </c>
      <c r="I6" s="4">
        <f t="shared" si="1"/>
        <v>152</v>
      </c>
    </row>
    <row r="7" spans="1:9" x14ac:dyDescent="0.25">
      <c r="A7" s="1"/>
    </row>
    <row r="8" spans="1:9" x14ac:dyDescent="0.25">
      <c r="A8" s="1"/>
      <c r="D8" s="4" t="s">
        <v>15</v>
      </c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  <c r="B13" s="4"/>
    </row>
    <row r="14" spans="1:9" x14ac:dyDescent="0.25">
      <c r="A14" s="1"/>
      <c r="H14" s="4" t="str">
        <f t="shared" ref="H14:H15" si="2">IF(NOT(ISBLANK(B14)), 100 * COUNTIF(D14:G14, "&gt;0"), "")</f>
        <v/>
      </c>
    </row>
    <row r="15" spans="1:9" x14ac:dyDescent="0.25">
      <c r="A15" s="1"/>
      <c r="H15" s="4" t="str">
        <f t="shared" si="2"/>
        <v/>
      </c>
      <c r="I15" s="4" t="str">
        <f>IF(NOT(ISBLANK(B15)), SUM(D15:G15), "")</f>
        <v/>
      </c>
    </row>
  </sheetData>
  <mergeCells count="3">
    <mergeCell ref="A1:B1"/>
    <mergeCell ref="C1:G1"/>
    <mergeCell ref="B2:C2"/>
  </mergeCells>
  <conditionalFormatting sqref="D2:G2">
    <cfRule type="cellIs" dxfId="30" priority="1" operator="lessThan">
      <formula>1200</formula>
    </cfRule>
    <cfRule type="cellIs" dxfId="29" priority="2" operator="lessThan">
      <formula>1400</formula>
    </cfRule>
    <cfRule type="cellIs" dxfId="28" priority="3" operator="lessThan">
      <formula>1600</formula>
    </cfRule>
    <cfRule type="cellIs" dxfId="27" priority="4" operator="lessThan">
      <formula>1900</formula>
    </cfRule>
    <cfRule type="cellIs" dxfId="26" priority="5" operator="lessThan">
      <formula>2100</formula>
    </cfRule>
    <cfRule type="cellIs" dxfId="25" priority="6" operator="lessThan">
      <formula>2300</formula>
    </cfRule>
    <cfRule type="cellIs" dxfId="24" priority="7" operator="lessThan">
      <formula>2400</formula>
    </cfRule>
    <cfRule type="cellIs" dxfId="23" priority="8" operator="lessThan">
      <formula>2600</formula>
    </cfRule>
    <cfRule type="cellIs" dxfId="22" priority="9" operator="lessThan">
      <formula>3000</formula>
    </cfRule>
    <cfRule type="cellIs" dxfId="21" priority="10" operator="greaterThanOrEqual">
      <formula>3000</formula>
    </cfRule>
    <cfRule type="colorScale" priority="11">
      <colorScale>
        <cfvo type="min"/>
        <cfvo type="max"/>
        <color rgb="FF57BB8A"/>
        <color rgb="FFFFFFFF"/>
      </colorScale>
    </cfRule>
  </conditionalFormatting>
  <conditionalFormatting sqref="D4:G15">
    <cfRule type="cellIs" dxfId="20" priority="12" operator="greaterThanOrEqual">
      <formula>0</formula>
    </cfRule>
  </conditionalFormatting>
  <conditionalFormatting sqref="H4:H15">
    <cfRule type="colorScale" priority="13">
      <colorScale>
        <cfvo type="formula" val="0"/>
        <cfvo type="formula" val="200"/>
        <cfvo type="formula" val="400"/>
        <color rgb="FFEA4335"/>
        <color rgb="FFFBBC04"/>
        <color rgb="FF34A853"/>
      </colorScale>
    </cfRule>
  </conditionalFormatting>
  <hyperlinks>
    <hyperlink ref="D3" r:id="rId1" xr:uid="{00000000-0004-0000-0000-000000000000}"/>
    <hyperlink ref="E3" r:id="rId2" xr:uid="{00000000-0004-0000-0000-000001000000}"/>
    <hyperlink ref="F3" r:id="rId3" xr:uid="{00000000-0004-0000-0000-000002000000}"/>
    <hyperlink ref="G3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sheetData>
    <row r="1" spans="1:7" ht="13.2" x14ac:dyDescent="0.25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ht="15" customHeight="1" x14ac:dyDescent="0.25">
      <c r="A2" s="7">
        <v>1</v>
      </c>
      <c r="B2" s="8">
        <v>120</v>
      </c>
      <c r="C2" s="9">
        <v>900</v>
      </c>
      <c r="D2" s="9">
        <f t="shared" ref="D2:G2" si="0">MAX(D3-100, 800)</f>
        <v>800</v>
      </c>
      <c r="E2" s="9">
        <f t="shared" si="0"/>
        <v>800</v>
      </c>
      <c r="F2" s="9">
        <f t="shared" si="0"/>
        <v>800</v>
      </c>
      <c r="G2" s="9">
        <f t="shared" si="0"/>
        <v>800</v>
      </c>
    </row>
    <row r="3" spans="1:7" ht="15" customHeight="1" x14ac:dyDescent="0.25">
      <c r="A3" s="10">
        <v>2</v>
      </c>
      <c r="B3" s="11">
        <v>120</v>
      </c>
      <c r="C3" s="12">
        <v>950</v>
      </c>
      <c r="D3" s="12">
        <f t="shared" ref="D3:F3" si="1">MAX(D4-100, 800)</f>
        <v>800</v>
      </c>
      <c r="E3" s="12">
        <f t="shared" si="1"/>
        <v>800</v>
      </c>
      <c r="F3" s="12">
        <f t="shared" si="1"/>
        <v>800</v>
      </c>
      <c r="G3" s="12">
        <v>900</v>
      </c>
    </row>
    <row r="4" spans="1:7" ht="15" customHeight="1" x14ac:dyDescent="0.25">
      <c r="A4" s="10">
        <v>3</v>
      </c>
      <c r="B4" s="11">
        <v>120</v>
      </c>
      <c r="C4" s="12">
        <v>1000</v>
      </c>
      <c r="D4" s="12">
        <f t="shared" ref="D4:E4" si="2">MAX(D6-100, 800)</f>
        <v>800</v>
      </c>
      <c r="E4" s="12">
        <f t="shared" si="2"/>
        <v>800</v>
      </c>
      <c r="F4" s="12">
        <v>900</v>
      </c>
      <c r="G4" s="12">
        <v>900</v>
      </c>
    </row>
    <row r="5" spans="1:7" ht="15" customHeight="1" x14ac:dyDescent="0.25">
      <c r="A5" s="13">
        <v>4</v>
      </c>
      <c r="B5" s="14">
        <v>120</v>
      </c>
      <c r="C5" s="15">
        <v>1050</v>
      </c>
      <c r="D5" s="15">
        <f t="shared" ref="D5:D7" si="3">MAX(D7-100, 800)</f>
        <v>800</v>
      </c>
      <c r="E5" s="15">
        <v>900</v>
      </c>
      <c r="F5" s="15">
        <v>900</v>
      </c>
      <c r="G5" s="15">
        <v>900</v>
      </c>
    </row>
    <row r="6" spans="1:7" ht="15" customHeight="1" x14ac:dyDescent="0.25">
      <c r="A6" s="7">
        <v>5</v>
      </c>
      <c r="B6" s="8">
        <v>120</v>
      </c>
      <c r="C6" s="16">
        <v>1100</v>
      </c>
      <c r="D6" s="9">
        <f t="shared" si="3"/>
        <v>800</v>
      </c>
      <c r="E6" s="9">
        <v>900</v>
      </c>
      <c r="F6" s="9">
        <v>900</v>
      </c>
      <c r="G6" s="9">
        <v>1000</v>
      </c>
    </row>
    <row r="7" spans="1:7" ht="15" customHeight="1" x14ac:dyDescent="0.25">
      <c r="A7" s="10">
        <v>6</v>
      </c>
      <c r="B7" s="11">
        <v>120</v>
      </c>
      <c r="C7" s="17">
        <v>1125</v>
      </c>
      <c r="D7" s="12">
        <f t="shared" si="3"/>
        <v>800</v>
      </c>
      <c r="E7" s="12">
        <v>900</v>
      </c>
      <c r="F7" s="12">
        <v>1000</v>
      </c>
      <c r="G7" s="12">
        <v>1000</v>
      </c>
    </row>
    <row r="8" spans="1:7" ht="15" customHeight="1" x14ac:dyDescent="0.25">
      <c r="A8" s="10">
        <v>7</v>
      </c>
      <c r="B8" s="11">
        <v>120</v>
      </c>
      <c r="C8" s="17">
        <v>1150</v>
      </c>
      <c r="D8" s="12">
        <f t="shared" ref="D8:D13" si="4">MAX(D11-100, 800)</f>
        <v>800</v>
      </c>
      <c r="E8" s="12">
        <v>1000</v>
      </c>
      <c r="F8" s="12">
        <v>1000</v>
      </c>
      <c r="G8" s="12">
        <v>1000</v>
      </c>
    </row>
    <row r="9" spans="1:7" ht="15" customHeight="1" x14ac:dyDescent="0.25">
      <c r="A9" s="10">
        <v>8</v>
      </c>
      <c r="B9" s="11">
        <v>120</v>
      </c>
      <c r="C9" s="17">
        <v>1175</v>
      </c>
      <c r="D9" s="12">
        <f t="shared" si="4"/>
        <v>800</v>
      </c>
      <c r="E9" s="12">
        <v>1000</v>
      </c>
      <c r="F9" s="12">
        <v>1000</v>
      </c>
      <c r="G9" s="12">
        <v>1100</v>
      </c>
    </row>
    <row r="10" spans="1:7" ht="15" customHeight="1" x14ac:dyDescent="0.25">
      <c r="A10" s="7">
        <v>9</v>
      </c>
      <c r="B10" s="8">
        <v>120</v>
      </c>
      <c r="C10" s="16">
        <v>1200</v>
      </c>
      <c r="D10" s="9">
        <f t="shared" si="4"/>
        <v>800</v>
      </c>
      <c r="E10" s="9">
        <v>1000</v>
      </c>
      <c r="F10" s="9">
        <v>1100</v>
      </c>
      <c r="G10" s="9">
        <v>1100</v>
      </c>
    </row>
    <row r="11" spans="1:7" ht="15" customHeight="1" x14ac:dyDescent="0.25">
      <c r="A11" s="10">
        <v>10</v>
      </c>
      <c r="B11" s="11">
        <v>120</v>
      </c>
      <c r="C11" s="17">
        <v>1250</v>
      </c>
      <c r="D11" s="12">
        <f t="shared" si="4"/>
        <v>800</v>
      </c>
      <c r="E11" s="12">
        <v>1000</v>
      </c>
      <c r="F11" s="12">
        <v>1100</v>
      </c>
      <c r="G11" s="17">
        <v>1200</v>
      </c>
    </row>
    <row r="12" spans="1:7" ht="15" customHeight="1" x14ac:dyDescent="0.25">
      <c r="A12" s="10">
        <v>11</v>
      </c>
      <c r="B12" s="11">
        <v>120</v>
      </c>
      <c r="C12" s="17">
        <v>1300</v>
      </c>
      <c r="D12" s="12">
        <f t="shared" si="4"/>
        <v>800</v>
      </c>
      <c r="E12" s="12">
        <v>1000</v>
      </c>
      <c r="F12" s="17">
        <v>1200</v>
      </c>
      <c r="G12" s="17">
        <v>1200</v>
      </c>
    </row>
    <row r="13" spans="1:7" ht="15" customHeight="1" x14ac:dyDescent="0.25">
      <c r="A13" s="13">
        <v>12</v>
      </c>
      <c r="B13" s="14">
        <v>120</v>
      </c>
      <c r="C13" s="18">
        <v>1350</v>
      </c>
      <c r="D13" s="15">
        <f t="shared" si="4"/>
        <v>800</v>
      </c>
      <c r="E13" s="15">
        <v>1000</v>
      </c>
      <c r="F13" s="18">
        <v>1200</v>
      </c>
      <c r="G13" s="18">
        <v>1300</v>
      </c>
    </row>
    <row r="14" spans="1:7" ht="15" customHeight="1" x14ac:dyDescent="0.25">
      <c r="A14" s="7">
        <v>13</v>
      </c>
      <c r="B14" s="8">
        <v>120</v>
      </c>
      <c r="C14" s="19">
        <f t="shared" ref="C14:C110" si="5">AVERAGE(D14:G14)+300</f>
        <v>1400</v>
      </c>
      <c r="D14" s="9">
        <v>800</v>
      </c>
      <c r="E14" s="9">
        <v>1000</v>
      </c>
      <c r="F14" s="16">
        <v>1200</v>
      </c>
      <c r="G14" s="19">
        <v>1400</v>
      </c>
    </row>
    <row r="15" spans="1:7" ht="15" customHeight="1" x14ac:dyDescent="0.25">
      <c r="A15" s="10">
        <v>14</v>
      </c>
      <c r="B15" s="11">
        <v>120</v>
      </c>
      <c r="C15" s="20">
        <f t="shared" si="5"/>
        <v>1425</v>
      </c>
      <c r="D15" s="12">
        <v>900</v>
      </c>
      <c r="E15" s="12">
        <v>1000</v>
      </c>
      <c r="F15" s="17">
        <v>1200</v>
      </c>
      <c r="G15" s="20">
        <v>1400</v>
      </c>
    </row>
    <row r="16" spans="1:7" ht="15" customHeight="1" x14ac:dyDescent="0.25">
      <c r="A16" s="10">
        <v>15</v>
      </c>
      <c r="B16" s="11">
        <v>120</v>
      </c>
      <c r="C16" s="20">
        <f t="shared" si="5"/>
        <v>1450</v>
      </c>
      <c r="D16" s="12">
        <v>900</v>
      </c>
      <c r="E16" s="12">
        <v>1100</v>
      </c>
      <c r="F16" s="17">
        <v>1200</v>
      </c>
      <c r="G16" s="20">
        <v>1400</v>
      </c>
    </row>
    <row r="17" spans="1:7" ht="15" customHeight="1" x14ac:dyDescent="0.25">
      <c r="A17" s="10">
        <v>16</v>
      </c>
      <c r="B17" s="11">
        <v>120</v>
      </c>
      <c r="C17" s="20">
        <f t="shared" si="5"/>
        <v>1475</v>
      </c>
      <c r="D17" s="12">
        <v>900</v>
      </c>
      <c r="E17" s="12">
        <v>1100</v>
      </c>
      <c r="F17" s="17">
        <v>1300</v>
      </c>
      <c r="G17" s="20">
        <v>1400</v>
      </c>
    </row>
    <row r="18" spans="1:7" ht="15" customHeight="1" x14ac:dyDescent="0.25">
      <c r="A18" s="7">
        <v>17</v>
      </c>
      <c r="B18" s="8">
        <v>120</v>
      </c>
      <c r="C18" s="19">
        <f t="shared" si="5"/>
        <v>1500</v>
      </c>
      <c r="D18" s="9">
        <f t="shared" ref="D18:G18" si="6">D14+100</f>
        <v>900</v>
      </c>
      <c r="E18" s="9">
        <f t="shared" si="6"/>
        <v>1100</v>
      </c>
      <c r="F18" s="16">
        <f t="shared" si="6"/>
        <v>1300</v>
      </c>
      <c r="G18" s="19">
        <f t="shared" si="6"/>
        <v>1500</v>
      </c>
    </row>
    <row r="19" spans="1:7" ht="15" customHeight="1" x14ac:dyDescent="0.25">
      <c r="A19" s="10">
        <v>18</v>
      </c>
      <c r="B19" s="11">
        <v>120</v>
      </c>
      <c r="C19" s="20">
        <f t="shared" si="5"/>
        <v>1525</v>
      </c>
      <c r="D19" s="12">
        <f t="shared" ref="D19:G19" si="7">D15+100</f>
        <v>1000</v>
      </c>
      <c r="E19" s="12">
        <f t="shared" si="7"/>
        <v>1100</v>
      </c>
      <c r="F19" s="17">
        <f t="shared" si="7"/>
        <v>1300</v>
      </c>
      <c r="G19" s="20">
        <f t="shared" si="7"/>
        <v>1500</v>
      </c>
    </row>
    <row r="20" spans="1:7" ht="15" customHeight="1" x14ac:dyDescent="0.25">
      <c r="A20" s="10">
        <v>19</v>
      </c>
      <c r="B20" s="11">
        <v>120</v>
      </c>
      <c r="C20" s="20">
        <f t="shared" si="5"/>
        <v>1550</v>
      </c>
      <c r="D20" s="12">
        <f t="shared" ref="D20:G20" si="8">D16+100</f>
        <v>1000</v>
      </c>
      <c r="E20" s="17">
        <f t="shared" si="8"/>
        <v>1200</v>
      </c>
      <c r="F20" s="17">
        <f t="shared" si="8"/>
        <v>1300</v>
      </c>
      <c r="G20" s="20">
        <f t="shared" si="8"/>
        <v>1500</v>
      </c>
    </row>
    <row r="21" spans="1:7" ht="15" customHeight="1" x14ac:dyDescent="0.25">
      <c r="A21" s="13">
        <v>20</v>
      </c>
      <c r="B21" s="14">
        <v>120</v>
      </c>
      <c r="C21" s="21">
        <f t="shared" si="5"/>
        <v>1575</v>
      </c>
      <c r="D21" s="15">
        <f t="shared" ref="D21:G21" si="9">D17+100</f>
        <v>1000</v>
      </c>
      <c r="E21" s="18">
        <f t="shared" si="9"/>
        <v>1200</v>
      </c>
      <c r="F21" s="21">
        <f t="shared" si="9"/>
        <v>1400</v>
      </c>
      <c r="G21" s="21">
        <f t="shared" si="9"/>
        <v>1500</v>
      </c>
    </row>
    <row r="22" spans="1:7" ht="15" customHeight="1" x14ac:dyDescent="0.25">
      <c r="A22" s="7">
        <v>21</v>
      </c>
      <c r="B22" s="8">
        <v>120</v>
      </c>
      <c r="C22" s="22">
        <f t="shared" si="5"/>
        <v>1600</v>
      </c>
      <c r="D22" s="9">
        <f t="shared" ref="D22:G22" si="10">D18+100</f>
        <v>1000</v>
      </c>
      <c r="E22" s="16">
        <f t="shared" si="10"/>
        <v>1200</v>
      </c>
      <c r="F22" s="19">
        <f t="shared" si="10"/>
        <v>1400</v>
      </c>
      <c r="G22" s="22">
        <f t="shared" si="10"/>
        <v>1600</v>
      </c>
    </row>
    <row r="23" spans="1:7" ht="15" customHeight="1" x14ac:dyDescent="0.25">
      <c r="A23" s="10">
        <v>22</v>
      </c>
      <c r="B23" s="11">
        <v>120</v>
      </c>
      <c r="C23" s="23">
        <f t="shared" si="5"/>
        <v>1625</v>
      </c>
      <c r="D23" s="12">
        <f t="shared" ref="D23:G23" si="11">D19+100</f>
        <v>1100</v>
      </c>
      <c r="E23" s="17">
        <f t="shared" si="11"/>
        <v>1200</v>
      </c>
      <c r="F23" s="20">
        <f t="shared" si="11"/>
        <v>1400</v>
      </c>
      <c r="G23" s="23">
        <f t="shared" si="11"/>
        <v>1600</v>
      </c>
    </row>
    <row r="24" spans="1:7" ht="15" customHeight="1" x14ac:dyDescent="0.25">
      <c r="A24" s="10">
        <v>23</v>
      </c>
      <c r="B24" s="11">
        <v>120</v>
      </c>
      <c r="C24" s="23">
        <f t="shared" si="5"/>
        <v>1650</v>
      </c>
      <c r="D24" s="12">
        <f t="shared" ref="D24:G24" si="12">D20+100</f>
        <v>1100</v>
      </c>
      <c r="E24" s="17">
        <f t="shared" si="12"/>
        <v>1300</v>
      </c>
      <c r="F24" s="20">
        <f t="shared" si="12"/>
        <v>1400</v>
      </c>
      <c r="G24" s="23">
        <f t="shared" si="12"/>
        <v>1600</v>
      </c>
    </row>
    <row r="25" spans="1:7" ht="15" customHeight="1" x14ac:dyDescent="0.25">
      <c r="A25" s="10">
        <v>24</v>
      </c>
      <c r="B25" s="11">
        <v>120</v>
      </c>
      <c r="C25" s="23">
        <f t="shared" si="5"/>
        <v>1675</v>
      </c>
      <c r="D25" s="12">
        <f t="shared" ref="D25:G25" si="13">D21+100</f>
        <v>1100</v>
      </c>
      <c r="E25" s="17">
        <f t="shared" si="13"/>
        <v>1300</v>
      </c>
      <c r="F25" s="20">
        <f t="shared" si="13"/>
        <v>1500</v>
      </c>
      <c r="G25" s="23">
        <f t="shared" si="13"/>
        <v>1600</v>
      </c>
    </row>
    <row r="26" spans="1:7" ht="15" customHeight="1" x14ac:dyDescent="0.25">
      <c r="A26" s="7">
        <v>25</v>
      </c>
      <c r="B26" s="8">
        <v>120</v>
      </c>
      <c r="C26" s="22">
        <f t="shared" si="5"/>
        <v>1700</v>
      </c>
      <c r="D26" s="9">
        <f t="shared" ref="D26:G26" si="14">D22+100</f>
        <v>1100</v>
      </c>
      <c r="E26" s="16">
        <f t="shared" si="14"/>
        <v>1300</v>
      </c>
      <c r="F26" s="19">
        <f t="shared" si="14"/>
        <v>1500</v>
      </c>
      <c r="G26" s="22">
        <f t="shared" si="14"/>
        <v>1700</v>
      </c>
    </row>
    <row r="27" spans="1:7" ht="15" customHeight="1" x14ac:dyDescent="0.25">
      <c r="A27" s="10">
        <v>26</v>
      </c>
      <c r="B27" s="11">
        <v>120</v>
      </c>
      <c r="C27" s="23">
        <f t="shared" si="5"/>
        <v>1725</v>
      </c>
      <c r="D27" s="17">
        <f t="shared" ref="D27:G27" si="15">D23+100</f>
        <v>1200</v>
      </c>
      <c r="E27" s="17">
        <f t="shared" si="15"/>
        <v>1300</v>
      </c>
      <c r="F27" s="20">
        <f t="shared" si="15"/>
        <v>1500</v>
      </c>
      <c r="G27" s="23">
        <f t="shared" si="15"/>
        <v>1700</v>
      </c>
    </row>
    <row r="28" spans="1:7" ht="15" customHeight="1" x14ac:dyDescent="0.25">
      <c r="A28" s="10">
        <v>27</v>
      </c>
      <c r="B28" s="11">
        <v>120</v>
      </c>
      <c r="C28" s="23">
        <f t="shared" si="5"/>
        <v>1750</v>
      </c>
      <c r="D28" s="17">
        <f t="shared" ref="D28:G28" si="16">D24+100</f>
        <v>1200</v>
      </c>
      <c r="E28" s="20">
        <f t="shared" si="16"/>
        <v>1400</v>
      </c>
      <c r="F28" s="20">
        <f t="shared" si="16"/>
        <v>1500</v>
      </c>
      <c r="G28" s="23">
        <f t="shared" si="16"/>
        <v>1700</v>
      </c>
    </row>
    <row r="29" spans="1:7" ht="15" customHeight="1" x14ac:dyDescent="0.25">
      <c r="A29" s="10">
        <v>28</v>
      </c>
      <c r="B29" s="11">
        <v>120</v>
      </c>
      <c r="C29" s="23">
        <f t="shared" si="5"/>
        <v>1775</v>
      </c>
      <c r="D29" s="17">
        <f t="shared" ref="D29:G29" si="17">D25+100</f>
        <v>1200</v>
      </c>
      <c r="E29" s="20">
        <f t="shared" si="17"/>
        <v>1400</v>
      </c>
      <c r="F29" s="23">
        <f t="shared" si="17"/>
        <v>1600</v>
      </c>
      <c r="G29" s="23">
        <f t="shared" si="17"/>
        <v>1700</v>
      </c>
    </row>
    <row r="30" spans="1:7" ht="15" customHeight="1" x14ac:dyDescent="0.25">
      <c r="A30" s="7">
        <v>29</v>
      </c>
      <c r="B30" s="8">
        <v>120</v>
      </c>
      <c r="C30" s="22">
        <f t="shared" si="5"/>
        <v>1800</v>
      </c>
      <c r="D30" s="16">
        <f t="shared" ref="D30:G30" si="18">D26+100</f>
        <v>1200</v>
      </c>
      <c r="E30" s="19">
        <f t="shared" si="18"/>
        <v>1400</v>
      </c>
      <c r="F30" s="22">
        <f t="shared" si="18"/>
        <v>1600</v>
      </c>
      <c r="G30" s="22">
        <f t="shared" si="18"/>
        <v>1800</v>
      </c>
    </row>
    <row r="31" spans="1:7" ht="15" customHeight="1" x14ac:dyDescent="0.25">
      <c r="A31" s="10">
        <v>30</v>
      </c>
      <c r="B31" s="11">
        <v>120</v>
      </c>
      <c r="C31" s="23">
        <f t="shared" si="5"/>
        <v>1825</v>
      </c>
      <c r="D31" s="17">
        <f t="shared" ref="D31:G31" si="19">D27+100</f>
        <v>1300</v>
      </c>
      <c r="E31" s="20">
        <f t="shared" si="19"/>
        <v>1400</v>
      </c>
      <c r="F31" s="23">
        <f t="shared" si="19"/>
        <v>1600</v>
      </c>
      <c r="G31" s="23">
        <f t="shared" si="19"/>
        <v>1800</v>
      </c>
    </row>
    <row r="32" spans="1:7" ht="15" customHeight="1" x14ac:dyDescent="0.25">
      <c r="A32" s="10">
        <v>31</v>
      </c>
      <c r="B32" s="11">
        <v>120</v>
      </c>
      <c r="C32" s="23">
        <f t="shared" si="5"/>
        <v>1850</v>
      </c>
      <c r="D32" s="17">
        <f t="shared" ref="D32:G32" si="20">D28+100</f>
        <v>1300</v>
      </c>
      <c r="E32" s="20">
        <f t="shared" si="20"/>
        <v>1500</v>
      </c>
      <c r="F32" s="23">
        <f t="shared" si="20"/>
        <v>1600</v>
      </c>
      <c r="G32" s="23">
        <f t="shared" si="20"/>
        <v>1800</v>
      </c>
    </row>
    <row r="33" spans="1:7" ht="15" customHeight="1" x14ac:dyDescent="0.25">
      <c r="A33" s="13">
        <v>32</v>
      </c>
      <c r="B33" s="14">
        <v>120</v>
      </c>
      <c r="C33" s="24">
        <f t="shared" si="5"/>
        <v>1875</v>
      </c>
      <c r="D33" s="18">
        <f t="shared" ref="D33:G33" si="21">D29+100</f>
        <v>1300</v>
      </c>
      <c r="E33" s="21">
        <f t="shared" si="21"/>
        <v>1500</v>
      </c>
      <c r="F33" s="24">
        <f t="shared" si="21"/>
        <v>1700</v>
      </c>
      <c r="G33" s="24">
        <f t="shared" si="21"/>
        <v>1800</v>
      </c>
    </row>
    <row r="34" spans="1:7" ht="15" customHeight="1" x14ac:dyDescent="0.25">
      <c r="A34" s="7">
        <v>33</v>
      </c>
      <c r="B34" s="8">
        <v>120</v>
      </c>
      <c r="C34" s="25">
        <f t="shared" si="5"/>
        <v>1900</v>
      </c>
      <c r="D34" s="16">
        <f t="shared" ref="D34:G34" si="22">D30+100</f>
        <v>1300</v>
      </c>
      <c r="E34" s="19">
        <f t="shared" si="22"/>
        <v>1500</v>
      </c>
      <c r="F34" s="22">
        <f t="shared" si="22"/>
        <v>1700</v>
      </c>
      <c r="G34" s="25">
        <f t="shared" si="22"/>
        <v>1900</v>
      </c>
    </row>
    <row r="35" spans="1:7" ht="15" customHeight="1" x14ac:dyDescent="0.25">
      <c r="A35" s="10">
        <v>34</v>
      </c>
      <c r="B35" s="11">
        <v>120</v>
      </c>
      <c r="C35" s="26">
        <f t="shared" si="5"/>
        <v>1925</v>
      </c>
      <c r="D35" s="20">
        <f t="shared" ref="D35:G35" si="23">D31+100</f>
        <v>1400</v>
      </c>
      <c r="E35" s="20">
        <f t="shared" si="23"/>
        <v>1500</v>
      </c>
      <c r="F35" s="23">
        <f t="shared" si="23"/>
        <v>1700</v>
      </c>
      <c r="G35" s="26">
        <f t="shared" si="23"/>
        <v>1900</v>
      </c>
    </row>
    <row r="36" spans="1:7" ht="15" customHeight="1" x14ac:dyDescent="0.25">
      <c r="A36" s="10">
        <v>35</v>
      </c>
      <c r="B36" s="11">
        <v>120</v>
      </c>
      <c r="C36" s="26">
        <f t="shared" si="5"/>
        <v>1950</v>
      </c>
      <c r="D36" s="20">
        <f t="shared" ref="D36:G36" si="24">D32+100</f>
        <v>1400</v>
      </c>
      <c r="E36" s="23">
        <f t="shared" si="24"/>
        <v>1600</v>
      </c>
      <c r="F36" s="23">
        <f t="shared" si="24"/>
        <v>1700</v>
      </c>
      <c r="G36" s="26">
        <f t="shared" si="24"/>
        <v>1900</v>
      </c>
    </row>
    <row r="37" spans="1:7" ht="15" customHeight="1" x14ac:dyDescent="0.25">
      <c r="A37" s="10">
        <v>36</v>
      </c>
      <c r="B37" s="11">
        <v>120</v>
      </c>
      <c r="C37" s="26">
        <f t="shared" si="5"/>
        <v>1975</v>
      </c>
      <c r="D37" s="20">
        <f t="shared" ref="D37:G37" si="25">D33+100</f>
        <v>1400</v>
      </c>
      <c r="E37" s="23">
        <f t="shared" si="25"/>
        <v>1600</v>
      </c>
      <c r="F37" s="23">
        <f t="shared" si="25"/>
        <v>1800</v>
      </c>
      <c r="G37" s="26">
        <f t="shared" si="25"/>
        <v>1900</v>
      </c>
    </row>
    <row r="38" spans="1:7" ht="15" customHeight="1" x14ac:dyDescent="0.25">
      <c r="A38" s="7">
        <v>37</v>
      </c>
      <c r="B38" s="8">
        <v>120</v>
      </c>
      <c r="C38" s="25">
        <f t="shared" si="5"/>
        <v>2000</v>
      </c>
      <c r="D38" s="19">
        <f t="shared" ref="D38:G38" si="26">D34+100</f>
        <v>1400</v>
      </c>
      <c r="E38" s="22">
        <f t="shared" si="26"/>
        <v>1600</v>
      </c>
      <c r="F38" s="22">
        <f t="shared" si="26"/>
        <v>1800</v>
      </c>
      <c r="G38" s="25">
        <f t="shared" si="26"/>
        <v>2000</v>
      </c>
    </row>
    <row r="39" spans="1:7" ht="15" customHeight="1" x14ac:dyDescent="0.25">
      <c r="A39" s="10">
        <v>38</v>
      </c>
      <c r="B39" s="11">
        <v>120</v>
      </c>
      <c r="C39" s="26">
        <f t="shared" si="5"/>
        <v>2025</v>
      </c>
      <c r="D39" s="20">
        <f t="shared" ref="D39:G39" si="27">D35+100</f>
        <v>1500</v>
      </c>
      <c r="E39" s="23">
        <f t="shared" si="27"/>
        <v>1600</v>
      </c>
      <c r="F39" s="23">
        <f t="shared" si="27"/>
        <v>1800</v>
      </c>
      <c r="G39" s="26">
        <f t="shared" si="27"/>
        <v>2000</v>
      </c>
    </row>
    <row r="40" spans="1:7" ht="15" customHeight="1" x14ac:dyDescent="0.25">
      <c r="A40" s="10">
        <v>39</v>
      </c>
      <c r="B40" s="11">
        <v>120</v>
      </c>
      <c r="C40" s="26">
        <f t="shared" si="5"/>
        <v>2050</v>
      </c>
      <c r="D40" s="20">
        <f t="shared" ref="D40:G40" si="28">D36+100</f>
        <v>1500</v>
      </c>
      <c r="E40" s="23">
        <f t="shared" si="28"/>
        <v>1700</v>
      </c>
      <c r="F40" s="23">
        <f t="shared" si="28"/>
        <v>1800</v>
      </c>
      <c r="G40" s="26">
        <f t="shared" si="28"/>
        <v>2000</v>
      </c>
    </row>
    <row r="41" spans="1:7" ht="15" customHeight="1" x14ac:dyDescent="0.25">
      <c r="A41" s="13">
        <v>40</v>
      </c>
      <c r="B41" s="14">
        <v>120</v>
      </c>
      <c r="C41" s="27">
        <f t="shared" si="5"/>
        <v>2075</v>
      </c>
      <c r="D41" s="21">
        <f t="shared" ref="D41:G41" si="29">D37+100</f>
        <v>1500</v>
      </c>
      <c r="E41" s="24">
        <f t="shared" si="29"/>
        <v>1700</v>
      </c>
      <c r="F41" s="27">
        <f t="shared" si="29"/>
        <v>1900</v>
      </c>
      <c r="G41" s="27">
        <f t="shared" si="29"/>
        <v>2000</v>
      </c>
    </row>
    <row r="42" spans="1:7" ht="15" customHeight="1" x14ac:dyDescent="0.25">
      <c r="A42" s="7">
        <v>41</v>
      </c>
      <c r="B42" s="8">
        <v>120</v>
      </c>
      <c r="C42" s="28">
        <f t="shared" si="5"/>
        <v>2100</v>
      </c>
      <c r="D42" s="19">
        <f t="shared" ref="D42:G42" si="30">D38+100</f>
        <v>1500</v>
      </c>
      <c r="E42" s="22">
        <f t="shared" si="30"/>
        <v>1700</v>
      </c>
      <c r="F42" s="25">
        <f t="shared" si="30"/>
        <v>1900</v>
      </c>
      <c r="G42" s="28">
        <f t="shared" si="30"/>
        <v>2100</v>
      </c>
    </row>
    <row r="43" spans="1:7" ht="15" customHeight="1" x14ac:dyDescent="0.25">
      <c r="A43" s="10">
        <v>42</v>
      </c>
      <c r="B43" s="11">
        <v>120</v>
      </c>
      <c r="C43" s="29">
        <f t="shared" si="5"/>
        <v>2125</v>
      </c>
      <c r="D43" s="23">
        <f t="shared" ref="D43:G43" si="31">D39+100</f>
        <v>1600</v>
      </c>
      <c r="E43" s="23">
        <f t="shared" si="31"/>
        <v>1700</v>
      </c>
      <c r="F43" s="26">
        <f t="shared" si="31"/>
        <v>1900</v>
      </c>
      <c r="G43" s="29">
        <f t="shared" si="31"/>
        <v>2100</v>
      </c>
    </row>
    <row r="44" spans="1:7" ht="15" customHeight="1" x14ac:dyDescent="0.25">
      <c r="A44" s="10">
        <v>43</v>
      </c>
      <c r="B44" s="11">
        <v>120</v>
      </c>
      <c r="C44" s="29">
        <f t="shared" si="5"/>
        <v>2150</v>
      </c>
      <c r="D44" s="23">
        <f t="shared" ref="D44:G44" si="32">D40+100</f>
        <v>1600</v>
      </c>
      <c r="E44" s="23">
        <f t="shared" si="32"/>
        <v>1800</v>
      </c>
      <c r="F44" s="26">
        <f t="shared" si="32"/>
        <v>1900</v>
      </c>
      <c r="G44" s="29">
        <f t="shared" si="32"/>
        <v>2100</v>
      </c>
    </row>
    <row r="45" spans="1:7" ht="15" customHeight="1" x14ac:dyDescent="0.25">
      <c r="A45" s="10">
        <v>44</v>
      </c>
      <c r="B45" s="11">
        <v>120</v>
      </c>
      <c r="C45" s="29">
        <f t="shared" si="5"/>
        <v>2175</v>
      </c>
      <c r="D45" s="23">
        <f t="shared" ref="D45:G45" si="33">D41+100</f>
        <v>1600</v>
      </c>
      <c r="E45" s="23">
        <f t="shared" si="33"/>
        <v>1800</v>
      </c>
      <c r="F45" s="26">
        <f t="shared" si="33"/>
        <v>2000</v>
      </c>
      <c r="G45" s="29">
        <f t="shared" si="33"/>
        <v>2100</v>
      </c>
    </row>
    <row r="46" spans="1:7" ht="15" customHeight="1" x14ac:dyDescent="0.25">
      <c r="A46" s="7">
        <v>45</v>
      </c>
      <c r="B46" s="8">
        <v>120</v>
      </c>
      <c r="C46" s="28">
        <f t="shared" si="5"/>
        <v>2200</v>
      </c>
      <c r="D46" s="22">
        <f t="shared" ref="D46:G46" si="34">D42+100</f>
        <v>1600</v>
      </c>
      <c r="E46" s="22">
        <f t="shared" si="34"/>
        <v>1800</v>
      </c>
      <c r="F46" s="25">
        <f t="shared" si="34"/>
        <v>2000</v>
      </c>
      <c r="G46" s="28">
        <f t="shared" si="34"/>
        <v>2200</v>
      </c>
    </row>
    <row r="47" spans="1:7" ht="15" customHeight="1" x14ac:dyDescent="0.25">
      <c r="A47" s="10">
        <v>46</v>
      </c>
      <c r="B47" s="11">
        <v>120</v>
      </c>
      <c r="C47" s="29">
        <f t="shared" si="5"/>
        <v>2225</v>
      </c>
      <c r="D47" s="23">
        <f t="shared" ref="D47:G47" si="35">D43+100</f>
        <v>1700</v>
      </c>
      <c r="E47" s="23">
        <f t="shared" si="35"/>
        <v>1800</v>
      </c>
      <c r="F47" s="26">
        <f t="shared" si="35"/>
        <v>2000</v>
      </c>
      <c r="G47" s="29">
        <f t="shared" si="35"/>
        <v>2200</v>
      </c>
    </row>
    <row r="48" spans="1:7" ht="15" customHeight="1" x14ac:dyDescent="0.25">
      <c r="A48" s="10">
        <v>47</v>
      </c>
      <c r="B48" s="11">
        <v>120</v>
      </c>
      <c r="C48" s="29">
        <f t="shared" si="5"/>
        <v>2250</v>
      </c>
      <c r="D48" s="23">
        <f t="shared" ref="D48:G48" si="36">D44+100</f>
        <v>1700</v>
      </c>
      <c r="E48" s="26">
        <f t="shared" si="36"/>
        <v>1900</v>
      </c>
      <c r="F48" s="26">
        <f t="shared" si="36"/>
        <v>2000</v>
      </c>
      <c r="G48" s="29">
        <f t="shared" si="36"/>
        <v>2200</v>
      </c>
    </row>
    <row r="49" spans="1:7" ht="15" customHeight="1" x14ac:dyDescent="0.25">
      <c r="A49" s="10">
        <v>48</v>
      </c>
      <c r="B49" s="11">
        <v>120</v>
      </c>
      <c r="C49" s="29">
        <f t="shared" si="5"/>
        <v>2275</v>
      </c>
      <c r="D49" s="23">
        <f t="shared" ref="D49:G49" si="37">D45+100</f>
        <v>1700</v>
      </c>
      <c r="E49" s="26">
        <f t="shared" si="37"/>
        <v>1900</v>
      </c>
      <c r="F49" s="29">
        <f t="shared" si="37"/>
        <v>2100</v>
      </c>
      <c r="G49" s="29">
        <f t="shared" si="37"/>
        <v>2200</v>
      </c>
    </row>
    <row r="50" spans="1:7" ht="15" customHeight="1" x14ac:dyDescent="0.25">
      <c r="A50" s="7">
        <v>49</v>
      </c>
      <c r="B50" s="8">
        <v>120</v>
      </c>
      <c r="C50" s="30">
        <f t="shared" si="5"/>
        <v>2300</v>
      </c>
      <c r="D50" s="22">
        <f t="shared" ref="D50:G50" si="38">D46+100</f>
        <v>1700</v>
      </c>
      <c r="E50" s="25">
        <f t="shared" si="38"/>
        <v>1900</v>
      </c>
      <c r="F50" s="28">
        <f t="shared" si="38"/>
        <v>2100</v>
      </c>
      <c r="G50" s="30">
        <f t="shared" si="38"/>
        <v>2300</v>
      </c>
    </row>
    <row r="51" spans="1:7" ht="15" customHeight="1" x14ac:dyDescent="0.25">
      <c r="A51" s="10">
        <v>50</v>
      </c>
      <c r="B51" s="11">
        <v>120</v>
      </c>
      <c r="C51" s="31">
        <f t="shared" si="5"/>
        <v>2325</v>
      </c>
      <c r="D51" s="23">
        <f t="shared" ref="D51:G51" si="39">D47+100</f>
        <v>1800</v>
      </c>
      <c r="E51" s="26">
        <f t="shared" si="39"/>
        <v>1900</v>
      </c>
      <c r="F51" s="29">
        <f t="shared" si="39"/>
        <v>2100</v>
      </c>
      <c r="G51" s="31">
        <f t="shared" si="39"/>
        <v>2300</v>
      </c>
    </row>
    <row r="52" spans="1:7" ht="15" customHeight="1" x14ac:dyDescent="0.25">
      <c r="A52" s="10">
        <v>51</v>
      </c>
      <c r="B52" s="11">
        <v>120</v>
      </c>
      <c r="C52" s="31">
        <f t="shared" si="5"/>
        <v>2350</v>
      </c>
      <c r="D52" s="23">
        <f t="shared" ref="D52:G52" si="40">D48+100</f>
        <v>1800</v>
      </c>
      <c r="E52" s="26">
        <f t="shared" si="40"/>
        <v>2000</v>
      </c>
      <c r="F52" s="29">
        <f t="shared" si="40"/>
        <v>2100</v>
      </c>
      <c r="G52" s="31">
        <f t="shared" si="40"/>
        <v>2300</v>
      </c>
    </row>
    <row r="53" spans="1:7" ht="15" customHeight="1" x14ac:dyDescent="0.25">
      <c r="A53" s="13">
        <v>52</v>
      </c>
      <c r="B53" s="14">
        <v>120</v>
      </c>
      <c r="C53" s="32">
        <f t="shared" si="5"/>
        <v>2375</v>
      </c>
      <c r="D53" s="24">
        <f t="shared" ref="D53:G53" si="41">D49+100</f>
        <v>1800</v>
      </c>
      <c r="E53" s="27">
        <f t="shared" si="41"/>
        <v>2000</v>
      </c>
      <c r="F53" s="33">
        <f t="shared" si="41"/>
        <v>2200</v>
      </c>
      <c r="G53" s="32">
        <f t="shared" si="41"/>
        <v>2300</v>
      </c>
    </row>
    <row r="54" spans="1:7" ht="15" customHeight="1" x14ac:dyDescent="0.25">
      <c r="A54" s="7">
        <v>53</v>
      </c>
      <c r="B54" s="8">
        <v>120</v>
      </c>
      <c r="C54" s="34">
        <f t="shared" si="5"/>
        <v>2400</v>
      </c>
      <c r="D54" s="22">
        <f t="shared" ref="D54:G54" si="42">D50+100</f>
        <v>1800</v>
      </c>
      <c r="E54" s="25">
        <f t="shared" si="42"/>
        <v>2000</v>
      </c>
      <c r="F54" s="28">
        <f t="shared" si="42"/>
        <v>2200</v>
      </c>
      <c r="G54" s="34">
        <f t="shared" si="42"/>
        <v>2400</v>
      </c>
    </row>
    <row r="55" spans="1:7" ht="15" customHeight="1" x14ac:dyDescent="0.25">
      <c r="A55" s="10">
        <v>54</v>
      </c>
      <c r="B55" s="11">
        <v>120</v>
      </c>
      <c r="C55" s="35">
        <f t="shared" si="5"/>
        <v>2425</v>
      </c>
      <c r="D55" s="26">
        <f t="shared" ref="D55:G55" si="43">D51+100</f>
        <v>1900</v>
      </c>
      <c r="E55" s="26">
        <f t="shared" si="43"/>
        <v>2000</v>
      </c>
      <c r="F55" s="29">
        <f t="shared" si="43"/>
        <v>2200</v>
      </c>
      <c r="G55" s="35">
        <f t="shared" si="43"/>
        <v>2400</v>
      </c>
    </row>
    <row r="56" spans="1:7" ht="15" customHeight="1" x14ac:dyDescent="0.25">
      <c r="A56" s="10">
        <v>55</v>
      </c>
      <c r="B56" s="11">
        <v>120</v>
      </c>
      <c r="C56" s="35">
        <f t="shared" si="5"/>
        <v>2450</v>
      </c>
      <c r="D56" s="26">
        <f t="shared" ref="D56:G56" si="44">D52+100</f>
        <v>1900</v>
      </c>
      <c r="E56" s="29">
        <f t="shared" si="44"/>
        <v>2100</v>
      </c>
      <c r="F56" s="29">
        <f t="shared" si="44"/>
        <v>2200</v>
      </c>
      <c r="G56" s="35">
        <f t="shared" si="44"/>
        <v>2400</v>
      </c>
    </row>
    <row r="57" spans="1:7" ht="15" customHeight="1" x14ac:dyDescent="0.25">
      <c r="A57" s="10">
        <v>56</v>
      </c>
      <c r="B57" s="11">
        <v>120</v>
      </c>
      <c r="C57" s="35">
        <f t="shared" si="5"/>
        <v>2475</v>
      </c>
      <c r="D57" s="26">
        <f t="shared" ref="D57:G57" si="45">D53+100</f>
        <v>1900</v>
      </c>
      <c r="E57" s="29">
        <f t="shared" si="45"/>
        <v>2100</v>
      </c>
      <c r="F57" s="31">
        <f t="shared" si="45"/>
        <v>2300</v>
      </c>
      <c r="G57" s="35">
        <f t="shared" si="45"/>
        <v>2400</v>
      </c>
    </row>
    <row r="58" spans="1:7" ht="15" customHeight="1" x14ac:dyDescent="0.25">
      <c r="A58" s="7">
        <v>57</v>
      </c>
      <c r="B58" s="8">
        <v>120</v>
      </c>
      <c r="C58" s="34">
        <f t="shared" si="5"/>
        <v>2500</v>
      </c>
      <c r="D58" s="25">
        <f t="shared" ref="D58:G58" si="46">D54+100</f>
        <v>1900</v>
      </c>
      <c r="E58" s="28">
        <f t="shared" si="46"/>
        <v>2100</v>
      </c>
      <c r="F58" s="30">
        <f t="shared" si="46"/>
        <v>2300</v>
      </c>
      <c r="G58" s="34">
        <f t="shared" si="46"/>
        <v>2500</v>
      </c>
    </row>
    <row r="59" spans="1:7" ht="15" customHeight="1" x14ac:dyDescent="0.25">
      <c r="A59" s="10">
        <v>58</v>
      </c>
      <c r="B59" s="11">
        <v>120</v>
      </c>
      <c r="C59" s="35">
        <f t="shared" si="5"/>
        <v>2525</v>
      </c>
      <c r="D59" s="26">
        <f t="shared" ref="D59:G59" si="47">D55+100</f>
        <v>2000</v>
      </c>
      <c r="E59" s="29">
        <f t="shared" si="47"/>
        <v>2100</v>
      </c>
      <c r="F59" s="31">
        <f t="shared" si="47"/>
        <v>2300</v>
      </c>
      <c r="G59" s="35">
        <f t="shared" si="47"/>
        <v>2500</v>
      </c>
    </row>
    <row r="60" spans="1:7" ht="15" customHeight="1" x14ac:dyDescent="0.25">
      <c r="A60" s="10">
        <v>59</v>
      </c>
      <c r="B60" s="11">
        <v>120</v>
      </c>
      <c r="C60" s="35">
        <f t="shared" si="5"/>
        <v>2550</v>
      </c>
      <c r="D60" s="26">
        <f t="shared" ref="D60:G60" si="48">D56+100</f>
        <v>2000</v>
      </c>
      <c r="E60" s="29">
        <f t="shared" si="48"/>
        <v>2200</v>
      </c>
      <c r="F60" s="31">
        <f t="shared" si="48"/>
        <v>2300</v>
      </c>
      <c r="G60" s="35">
        <f t="shared" si="48"/>
        <v>2500</v>
      </c>
    </row>
    <row r="61" spans="1:7" ht="15" customHeight="1" x14ac:dyDescent="0.25">
      <c r="A61" s="13">
        <v>60</v>
      </c>
      <c r="B61" s="14">
        <v>120</v>
      </c>
      <c r="C61" s="36">
        <f t="shared" si="5"/>
        <v>2575</v>
      </c>
      <c r="D61" s="27">
        <f t="shared" ref="D61:G61" si="49">D57+100</f>
        <v>2000</v>
      </c>
      <c r="E61" s="33">
        <f t="shared" si="49"/>
        <v>2200</v>
      </c>
      <c r="F61" s="36">
        <f t="shared" si="49"/>
        <v>2400</v>
      </c>
      <c r="G61" s="36">
        <f t="shared" si="49"/>
        <v>2500</v>
      </c>
    </row>
    <row r="62" spans="1:7" ht="15" customHeight="1" x14ac:dyDescent="0.25">
      <c r="A62" s="7">
        <v>61</v>
      </c>
      <c r="B62" s="8">
        <v>120</v>
      </c>
      <c r="C62" s="37">
        <f t="shared" si="5"/>
        <v>2600</v>
      </c>
      <c r="D62" s="25">
        <f t="shared" ref="D62:G62" si="50">D58+100</f>
        <v>2000</v>
      </c>
      <c r="E62" s="28">
        <f t="shared" si="50"/>
        <v>2200</v>
      </c>
      <c r="F62" s="34">
        <f t="shared" si="50"/>
        <v>2400</v>
      </c>
      <c r="G62" s="37">
        <f t="shared" si="50"/>
        <v>2600</v>
      </c>
    </row>
    <row r="63" spans="1:7" ht="15" customHeight="1" x14ac:dyDescent="0.25">
      <c r="A63" s="10">
        <v>62</v>
      </c>
      <c r="B63" s="11">
        <v>120</v>
      </c>
      <c r="C63" s="38">
        <f t="shared" si="5"/>
        <v>2625</v>
      </c>
      <c r="D63" s="29">
        <f t="shared" ref="D63:G63" si="51">D59+100</f>
        <v>2100</v>
      </c>
      <c r="E63" s="29">
        <f t="shared" si="51"/>
        <v>2200</v>
      </c>
      <c r="F63" s="35">
        <f t="shared" si="51"/>
        <v>2400</v>
      </c>
      <c r="G63" s="38">
        <f t="shared" si="51"/>
        <v>2600</v>
      </c>
    </row>
    <row r="64" spans="1:7" ht="15" customHeight="1" x14ac:dyDescent="0.25">
      <c r="A64" s="10">
        <v>63</v>
      </c>
      <c r="B64" s="11">
        <v>120</v>
      </c>
      <c r="C64" s="38">
        <f t="shared" si="5"/>
        <v>2650</v>
      </c>
      <c r="D64" s="29">
        <f t="shared" ref="D64:G64" si="52">D60+100</f>
        <v>2100</v>
      </c>
      <c r="E64" s="31">
        <f t="shared" si="52"/>
        <v>2300</v>
      </c>
      <c r="F64" s="35">
        <f t="shared" si="52"/>
        <v>2400</v>
      </c>
      <c r="G64" s="38">
        <f t="shared" si="52"/>
        <v>2600</v>
      </c>
    </row>
    <row r="65" spans="1:7" ht="15" customHeight="1" x14ac:dyDescent="0.25">
      <c r="A65" s="10">
        <v>64</v>
      </c>
      <c r="B65" s="11">
        <v>120</v>
      </c>
      <c r="C65" s="38">
        <f t="shared" si="5"/>
        <v>2675</v>
      </c>
      <c r="D65" s="29">
        <f t="shared" ref="D65:G65" si="53">D61+100</f>
        <v>2100</v>
      </c>
      <c r="E65" s="31">
        <f t="shared" si="53"/>
        <v>2300</v>
      </c>
      <c r="F65" s="35">
        <f t="shared" si="53"/>
        <v>2500</v>
      </c>
      <c r="G65" s="38">
        <f t="shared" si="53"/>
        <v>2600</v>
      </c>
    </row>
    <row r="66" spans="1:7" ht="15" customHeight="1" x14ac:dyDescent="0.25">
      <c r="A66" s="7">
        <v>65</v>
      </c>
      <c r="B66" s="8">
        <v>120</v>
      </c>
      <c r="C66" s="37">
        <f t="shared" si="5"/>
        <v>2700</v>
      </c>
      <c r="D66" s="28">
        <f t="shared" ref="D66:G66" si="54">D62+100</f>
        <v>2100</v>
      </c>
      <c r="E66" s="30">
        <f t="shared" si="54"/>
        <v>2300</v>
      </c>
      <c r="F66" s="34">
        <f t="shared" si="54"/>
        <v>2500</v>
      </c>
      <c r="G66" s="37">
        <f t="shared" si="54"/>
        <v>2700</v>
      </c>
    </row>
    <row r="67" spans="1:7" ht="15" customHeight="1" x14ac:dyDescent="0.25">
      <c r="A67" s="10">
        <v>66</v>
      </c>
      <c r="B67" s="11">
        <v>120</v>
      </c>
      <c r="C67" s="38">
        <f t="shared" si="5"/>
        <v>2725</v>
      </c>
      <c r="D67" s="29">
        <f t="shared" ref="D67:G67" si="55">D63+100</f>
        <v>2200</v>
      </c>
      <c r="E67" s="31">
        <f t="shared" si="55"/>
        <v>2300</v>
      </c>
      <c r="F67" s="35">
        <f t="shared" si="55"/>
        <v>2500</v>
      </c>
      <c r="G67" s="38">
        <f t="shared" si="55"/>
        <v>2700</v>
      </c>
    </row>
    <row r="68" spans="1:7" ht="15" customHeight="1" x14ac:dyDescent="0.25">
      <c r="A68" s="10">
        <v>67</v>
      </c>
      <c r="B68" s="11">
        <v>120</v>
      </c>
      <c r="C68" s="38">
        <f t="shared" si="5"/>
        <v>2750</v>
      </c>
      <c r="D68" s="29">
        <f t="shared" ref="D68:G68" si="56">D64+100</f>
        <v>2200</v>
      </c>
      <c r="E68" s="35">
        <f t="shared" si="56"/>
        <v>2400</v>
      </c>
      <c r="F68" s="35">
        <f t="shared" si="56"/>
        <v>2500</v>
      </c>
      <c r="G68" s="38">
        <f t="shared" si="56"/>
        <v>2700</v>
      </c>
    </row>
    <row r="69" spans="1:7" ht="15" customHeight="1" x14ac:dyDescent="0.25">
      <c r="A69" s="10">
        <v>68</v>
      </c>
      <c r="B69" s="11">
        <v>120</v>
      </c>
      <c r="C69" s="38">
        <f t="shared" si="5"/>
        <v>2775</v>
      </c>
      <c r="D69" s="29">
        <f t="shared" ref="D69:G69" si="57">D65+100</f>
        <v>2200</v>
      </c>
      <c r="E69" s="35">
        <f t="shared" si="57"/>
        <v>2400</v>
      </c>
      <c r="F69" s="38">
        <f t="shared" si="57"/>
        <v>2600</v>
      </c>
      <c r="G69" s="38">
        <f t="shared" si="57"/>
        <v>2700</v>
      </c>
    </row>
    <row r="70" spans="1:7" ht="15" customHeight="1" x14ac:dyDescent="0.25">
      <c r="A70" s="7">
        <v>69</v>
      </c>
      <c r="B70" s="8">
        <v>120</v>
      </c>
      <c r="C70" s="37">
        <f t="shared" si="5"/>
        <v>2800</v>
      </c>
      <c r="D70" s="28">
        <f t="shared" ref="D70:G70" si="58">D66+100</f>
        <v>2200</v>
      </c>
      <c r="E70" s="34">
        <f t="shared" si="58"/>
        <v>2400</v>
      </c>
      <c r="F70" s="37">
        <f t="shared" si="58"/>
        <v>2600</v>
      </c>
      <c r="G70" s="37">
        <f t="shared" si="58"/>
        <v>2800</v>
      </c>
    </row>
    <row r="71" spans="1:7" ht="15" customHeight="1" x14ac:dyDescent="0.25">
      <c r="A71" s="10">
        <v>70</v>
      </c>
      <c r="B71" s="11">
        <v>120</v>
      </c>
      <c r="C71" s="38">
        <f t="shared" si="5"/>
        <v>2825</v>
      </c>
      <c r="D71" s="31">
        <f t="shared" ref="D71:G71" si="59">D67+100</f>
        <v>2300</v>
      </c>
      <c r="E71" s="35">
        <f t="shared" si="59"/>
        <v>2400</v>
      </c>
      <c r="F71" s="38">
        <f t="shared" si="59"/>
        <v>2600</v>
      </c>
      <c r="G71" s="38">
        <f t="shared" si="59"/>
        <v>2800</v>
      </c>
    </row>
    <row r="72" spans="1:7" ht="15" customHeight="1" x14ac:dyDescent="0.25">
      <c r="A72" s="10">
        <v>71</v>
      </c>
      <c r="B72" s="11">
        <v>120</v>
      </c>
      <c r="C72" s="38">
        <f t="shared" si="5"/>
        <v>2850</v>
      </c>
      <c r="D72" s="31">
        <f t="shared" ref="D72:G72" si="60">D68+100</f>
        <v>2300</v>
      </c>
      <c r="E72" s="35">
        <f t="shared" si="60"/>
        <v>2500</v>
      </c>
      <c r="F72" s="38">
        <f t="shared" si="60"/>
        <v>2600</v>
      </c>
      <c r="G72" s="38">
        <f t="shared" si="60"/>
        <v>2800</v>
      </c>
    </row>
    <row r="73" spans="1:7" ht="15" customHeight="1" x14ac:dyDescent="0.25">
      <c r="A73" s="10">
        <v>72</v>
      </c>
      <c r="B73" s="11">
        <v>120</v>
      </c>
      <c r="C73" s="38">
        <f t="shared" si="5"/>
        <v>2875</v>
      </c>
      <c r="D73" s="31">
        <f t="shared" ref="D73:G73" si="61">D69+100</f>
        <v>2300</v>
      </c>
      <c r="E73" s="35">
        <f t="shared" si="61"/>
        <v>2500</v>
      </c>
      <c r="F73" s="38">
        <f t="shared" si="61"/>
        <v>2700</v>
      </c>
      <c r="G73" s="38">
        <f t="shared" si="61"/>
        <v>2800</v>
      </c>
    </row>
    <row r="74" spans="1:7" ht="15" customHeight="1" x14ac:dyDescent="0.25">
      <c r="A74" s="7">
        <v>73</v>
      </c>
      <c r="B74" s="8">
        <v>120</v>
      </c>
      <c r="C74" s="37">
        <f t="shared" si="5"/>
        <v>2900</v>
      </c>
      <c r="D74" s="30">
        <f t="shared" ref="D74:G74" si="62">D70+100</f>
        <v>2300</v>
      </c>
      <c r="E74" s="34">
        <f t="shared" si="62"/>
        <v>2500</v>
      </c>
      <c r="F74" s="37">
        <f t="shared" si="62"/>
        <v>2700</v>
      </c>
      <c r="G74" s="37">
        <f t="shared" si="62"/>
        <v>2900</v>
      </c>
    </row>
    <row r="75" spans="1:7" ht="15" customHeight="1" x14ac:dyDescent="0.25">
      <c r="A75" s="10">
        <v>74</v>
      </c>
      <c r="B75" s="11">
        <v>120</v>
      </c>
      <c r="C75" s="38">
        <f t="shared" si="5"/>
        <v>2925</v>
      </c>
      <c r="D75" s="35">
        <f t="shared" ref="D75:G75" si="63">D71+100</f>
        <v>2400</v>
      </c>
      <c r="E75" s="35">
        <f t="shared" si="63"/>
        <v>2500</v>
      </c>
      <c r="F75" s="38">
        <f t="shared" si="63"/>
        <v>2700</v>
      </c>
      <c r="G75" s="38">
        <f t="shared" si="63"/>
        <v>2900</v>
      </c>
    </row>
    <row r="76" spans="1:7" ht="15" customHeight="1" x14ac:dyDescent="0.25">
      <c r="A76" s="10">
        <v>75</v>
      </c>
      <c r="B76" s="11">
        <v>120</v>
      </c>
      <c r="C76" s="38">
        <f t="shared" si="5"/>
        <v>2950</v>
      </c>
      <c r="D76" s="35">
        <f t="shared" ref="D76:G76" si="64">D72+100</f>
        <v>2400</v>
      </c>
      <c r="E76" s="38">
        <f t="shared" si="64"/>
        <v>2600</v>
      </c>
      <c r="F76" s="38">
        <f t="shared" si="64"/>
        <v>2700</v>
      </c>
      <c r="G76" s="38">
        <f t="shared" si="64"/>
        <v>2900</v>
      </c>
    </row>
    <row r="77" spans="1:7" ht="15" customHeight="1" x14ac:dyDescent="0.25">
      <c r="A77" s="13">
        <v>76</v>
      </c>
      <c r="B77" s="14">
        <v>120</v>
      </c>
      <c r="C77" s="39">
        <f t="shared" si="5"/>
        <v>2975</v>
      </c>
      <c r="D77" s="36">
        <f t="shared" ref="D77:G77" si="65">D73+100</f>
        <v>2400</v>
      </c>
      <c r="E77" s="39">
        <f t="shared" si="65"/>
        <v>2600</v>
      </c>
      <c r="F77" s="39">
        <f t="shared" si="65"/>
        <v>2800</v>
      </c>
      <c r="G77" s="39">
        <f t="shared" si="65"/>
        <v>2900</v>
      </c>
    </row>
    <row r="78" spans="1:7" ht="15" customHeight="1" x14ac:dyDescent="0.25">
      <c r="A78" s="7">
        <v>77</v>
      </c>
      <c r="B78" s="8">
        <v>120</v>
      </c>
      <c r="C78" s="40">
        <f t="shared" si="5"/>
        <v>3000</v>
      </c>
      <c r="D78" s="34">
        <f t="shared" ref="D78:G78" si="66">D74+100</f>
        <v>2400</v>
      </c>
      <c r="E78" s="37">
        <f t="shared" si="66"/>
        <v>2600</v>
      </c>
      <c r="F78" s="37">
        <f t="shared" si="66"/>
        <v>2800</v>
      </c>
      <c r="G78" s="40">
        <f t="shared" si="66"/>
        <v>3000</v>
      </c>
    </row>
    <row r="79" spans="1:7" ht="15" customHeight="1" x14ac:dyDescent="0.25">
      <c r="A79" s="10">
        <v>78</v>
      </c>
      <c r="B79" s="11">
        <v>120</v>
      </c>
      <c r="C79" s="41">
        <f t="shared" si="5"/>
        <v>3025</v>
      </c>
      <c r="D79" s="35">
        <f t="shared" ref="D79:G79" si="67">D75+100</f>
        <v>2500</v>
      </c>
      <c r="E79" s="38">
        <f t="shared" si="67"/>
        <v>2600</v>
      </c>
      <c r="F79" s="38">
        <f t="shared" si="67"/>
        <v>2800</v>
      </c>
      <c r="G79" s="41">
        <f t="shared" si="67"/>
        <v>3000</v>
      </c>
    </row>
    <row r="80" spans="1:7" ht="15" customHeight="1" x14ac:dyDescent="0.25">
      <c r="A80" s="10">
        <v>79</v>
      </c>
      <c r="B80" s="11">
        <v>120</v>
      </c>
      <c r="C80" s="41">
        <f t="shared" si="5"/>
        <v>3050</v>
      </c>
      <c r="D80" s="35">
        <f t="shared" ref="D80:G80" si="68">D76+100</f>
        <v>2500</v>
      </c>
      <c r="E80" s="38">
        <f t="shared" si="68"/>
        <v>2700</v>
      </c>
      <c r="F80" s="38">
        <f t="shared" si="68"/>
        <v>2800</v>
      </c>
      <c r="G80" s="41">
        <f t="shared" si="68"/>
        <v>3000</v>
      </c>
    </row>
    <row r="81" spans="1:7" ht="15" customHeight="1" x14ac:dyDescent="0.25">
      <c r="A81" s="10">
        <v>80</v>
      </c>
      <c r="B81" s="11">
        <v>120</v>
      </c>
      <c r="C81" s="41">
        <f t="shared" si="5"/>
        <v>3075</v>
      </c>
      <c r="D81" s="35">
        <f t="shared" ref="D81:G81" si="69">D77+100</f>
        <v>2500</v>
      </c>
      <c r="E81" s="38">
        <f t="shared" si="69"/>
        <v>2700</v>
      </c>
      <c r="F81" s="38">
        <f t="shared" si="69"/>
        <v>2900</v>
      </c>
      <c r="G81" s="41">
        <f t="shared" si="69"/>
        <v>3000</v>
      </c>
    </row>
    <row r="82" spans="1:7" ht="15" customHeight="1" x14ac:dyDescent="0.25">
      <c r="A82" s="7">
        <v>81</v>
      </c>
      <c r="B82" s="8">
        <v>120</v>
      </c>
      <c r="C82" s="40">
        <f t="shared" si="5"/>
        <v>3100</v>
      </c>
      <c r="D82" s="34">
        <f t="shared" ref="D82:G82" si="70">D78+100</f>
        <v>2500</v>
      </c>
      <c r="E82" s="37">
        <f t="shared" si="70"/>
        <v>2700</v>
      </c>
      <c r="F82" s="37">
        <f t="shared" si="70"/>
        <v>2900</v>
      </c>
      <c r="G82" s="40">
        <f t="shared" si="70"/>
        <v>3100</v>
      </c>
    </row>
    <row r="83" spans="1:7" ht="15" customHeight="1" x14ac:dyDescent="0.25">
      <c r="A83" s="10">
        <v>82</v>
      </c>
      <c r="B83" s="11">
        <v>120</v>
      </c>
      <c r="C83" s="41">
        <f t="shared" si="5"/>
        <v>3125</v>
      </c>
      <c r="D83" s="38">
        <f t="shared" ref="D83:G83" si="71">D79+100</f>
        <v>2600</v>
      </c>
      <c r="E83" s="38">
        <f t="shared" si="71"/>
        <v>2700</v>
      </c>
      <c r="F83" s="38">
        <f t="shared" si="71"/>
        <v>2900</v>
      </c>
      <c r="G83" s="41">
        <f t="shared" si="71"/>
        <v>3100</v>
      </c>
    </row>
    <row r="84" spans="1:7" ht="15" customHeight="1" x14ac:dyDescent="0.25">
      <c r="A84" s="10">
        <v>83</v>
      </c>
      <c r="B84" s="11">
        <v>120</v>
      </c>
      <c r="C84" s="41">
        <f t="shared" si="5"/>
        <v>3150</v>
      </c>
      <c r="D84" s="38">
        <f t="shared" ref="D84:G84" si="72">D80+100</f>
        <v>2600</v>
      </c>
      <c r="E84" s="38">
        <f t="shared" si="72"/>
        <v>2800</v>
      </c>
      <c r="F84" s="38">
        <f t="shared" si="72"/>
        <v>2900</v>
      </c>
      <c r="G84" s="41">
        <f t="shared" si="72"/>
        <v>3100</v>
      </c>
    </row>
    <row r="85" spans="1:7" ht="15" customHeight="1" x14ac:dyDescent="0.25">
      <c r="A85" s="10">
        <v>84</v>
      </c>
      <c r="B85" s="11">
        <v>120</v>
      </c>
      <c r="C85" s="41">
        <f t="shared" si="5"/>
        <v>3175</v>
      </c>
      <c r="D85" s="38">
        <f t="shared" ref="D85:G85" si="73">D81+100</f>
        <v>2600</v>
      </c>
      <c r="E85" s="38">
        <f t="shared" si="73"/>
        <v>2800</v>
      </c>
      <c r="F85" s="41">
        <f t="shared" si="73"/>
        <v>3000</v>
      </c>
      <c r="G85" s="41">
        <f t="shared" si="73"/>
        <v>3100</v>
      </c>
    </row>
    <row r="86" spans="1:7" ht="15" customHeight="1" x14ac:dyDescent="0.25">
      <c r="A86" s="7">
        <v>85</v>
      </c>
      <c r="B86" s="8">
        <v>120</v>
      </c>
      <c r="C86" s="40">
        <f t="shared" si="5"/>
        <v>3200</v>
      </c>
      <c r="D86" s="37">
        <f t="shared" ref="D86:G86" si="74">D82+100</f>
        <v>2600</v>
      </c>
      <c r="E86" s="37">
        <f t="shared" si="74"/>
        <v>2800</v>
      </c>
      <c r="F86" s="40">
        <f t="shared" si="74"/>
        <v>3000</v>
      </c>
      <c r="G86" s="40">
        <f t="shared" si="74"/>
        <v>3200</v>
      </c>
    </row>
    <row r="87" spans="1:7" ht="15" customHeight="1" x14ac:dyDescent="0.25">
      <c r="A87" s="10">
        <v>86</v>
      </c>
      <c r="B87" s="11">
        <v>120</v>
      </c>
      <c r="C87" s="41">
        <f t="shared" si="5"/>
        <v>3225</v>
      </c>
      <c r="D87" s="38">
        <f t="shared" ref="D87:G87" si="75">D83+100</f>
        <v>2700</v>
      </c>
      <c r="E87" s="38">
        <f t="shared" si="75"/>
        <v>2800</v>
      </c>
      <c r="F87" s="41">
        <f t="shared" si="75"/>
        <v>3000</v>
      </c>
      <c r="G87" s="41">
        <f t="shared" si="75"/>
        <v>3200</v>
      </c>
    </row>
    <row r="88" spans="1:7" ht="15" customHeight="1" x14ac:dyDescent="0.25">
      <c r="A88" s="10">
        <v>87</v>
      </c>
      <c r="B88" s="11">
        <v>120</v>
      </c>
      <c r="C88" s="41">
        <f t="shared" si="5"/>
        <v>3250</v>
      </c>
      <c r="D88" s="38">
        <f t="shared" ref="D88:G88" si="76">D84+100</f>
        <v>2700</v>
      </c>
      <c r="E88" s="38">
        <f t="shared" si="76"/>
        <v>2900</v>
      </c>
      <c r="F88" s="41">
        <f t="shared" si="76"/>
        <v>3000</v>
      </c>
      <c r="G88" s="41">
        <f t="shared" si="76"/>
        <v>3200</v>
      </c>
    </row>
    <row r="89" spans="1:7" ht="15" customHeight="1" x14ac:dyDescent="0.25">
      <c r="A89" s="10">
        <v>88</v>
      </c>
      <c r="B89" s="11">
        <v>120</v>
      </c>
      <c r="C89" s="41">
        <f t="shared" si="5"/>
        <v>3275</v>
      </c>
      <c r="D89" s="38">
        <f t="shared" ref="D89:G89" si="77">D85+100</f>
        <v>2700</v>
      </c>
      <c r="E89" s="38">
        <f t="shared" si="77"/>
        <v>2900</v>
      </c>
      <c r="F89" s="41">
        <f t="shared" si="77"/>
        <v>3100</v>
      </c>
      <c r="G89" s="41">
        <f t="shared" si="77"/>
        <v>3200</v>
      </c>
    </row>
    <row r="90" spans="1:7" ht="15" customHeight="1" x14ac:dyDescent="0.25">
      <c r="A90" s="7">
        <v>89</v>
      </c>
      <c r="B90" s="8">
        <v>120</v>
      </c>
      <c r="C90" s="40">
        <f t="shared" si="5"/>
        <v>3300</v>
      </c>
      <c r="D90" s="37">
        <f t="shared" ref="D90:G90" si="78">D86+100</f>
        <v>2700</v>
      </c>
      <c r="E90" s="37">
        <f t="shared" si="78"/>
        <v>2900</v>
      </c>
      <c r="F90" s="40">
        <f t="shared" si="78"/>
        <v>3100</v>
      </c>
      <c r="G90" s="40">
        <f t="shared" si="78"/>
        <v>3300</v>
      </c>
    </row>
    <row r="91" spans="1:7" ht="15" customHeight="1" x14ac:dyDescent="0.25">
      <c r="A91" s="10">
        <v>90</v>
      </c>
      <c r="B91" s="11">
        <v>120</v>
      </c>
      <c r="C91" s="41">
        <f t="shared" si="5"/>
        <v>3325</v>
      </c>
      <c r="D91" s="38">
        <f t="shared" ref="D91:G91" si="79">D87+100</f>
        <v>2800</v>
      </c>
      <c r="E91" s="38">
        <f t="shared" si="79"/>
        <v>2900</v>
      </c>
      <c r="F91" s="41">
        <f t="shared" si="79"/>
        <v>3100</v>
      </c>
      <c r="G91" s="41">
        <f t="shared" si="79"/>
        <v>3300</v>
      </c>
    </row>
    <row r="92" spans="1:7" ht="15" customHeight="1" x14ac:dyDescent="0.25">
      <c r="A92" s="10">
        <v>91</v>
      </c>
      <c r="B92" s="11">
        <v>120</v>
      </c>
      <c r="C92" s="41">
        <f t="shared" si="5"/>
        <v>3350</v>
      </c>
      <c r="D92" s="38">
        <f t="shared" ref="D92:G92" si="80">D88+100</f>
        <v>2800</v>
      </c>
      <c r="E92" s="41">
        <f t="shared" si="80"/>
        <v>3000</v>
      </c>
      <c r="F92" s="41">
        <f t="shared" si="80"/>
        <v>3100</v>
      </c>
      <c r="G92" s="41">
        <f t="shared" si="80"/>
        <v>3300</v>
      </c>
    </row>
    <row r="93" spans="1:7" ht="15" customHeight="1" x14ac:dyDescent="0.25">
      <c r="A93" s="10">
        <v>92</v>
      </c>
      <c r="B93" s="11">
        <v>120</v>
      </c>
      <c r="C93" s="41">
        <f t="shared" si="5"/>
        <v>3375</v>
      </c>
      <c r="D93" s="38">
        <f t="shared" ref="D93:G93" si="81">D89+100</f>
        <v>2800</v>
      </c>
      <c r="E93" s="41">
        <f t="shared" si="81"/>
        <v>3000</v>
      </c>
      <c r="F93" s="41">
        <f t="shared" si="81"/>
        <v>3200</v>
      </c>
      <c r="G93" s="41">
        <f t="shared" si="81"/>
        <v>3300</v>
      </c>
    </row>
    <row r="94" spans="1:7" ht="15" customHeight="1" x14ac:dyDescent="0.25">
      <c r="A94" s="7">
        <v>93</v>
      </c>
      <c r="B94" s="8">
        <v>120</v>
      </c>
      <c r="C94" s="40">
        <f t="shared" si="5"/>
        <v>3400</v>
      </c>
      <c r="D94" s="37">
        <f t="shared" ref="D94:G94" si="82">D90+100</f>
        <v>2800</v>
      </c>
      <c r="E94" s="40">
        <f t="shared" si="82"/>
        <v>3000</v>
      </c>
      <c r="F94" s="40">
        <f t="shared" si="82"/>
        <v>3200</v>
      </c>
      <c r="G94" s="40">
        <f t="shared" si="82"/>
        <v>3400</v>
      </c>
    </row>
    <row r="95" spans="1:7" ht="15" customHeight="1" x14ac:dyDescent="0.25">
      <c r="A95" s="10">
        <v>94</v>
      </c>
      <c r="B95" s="11">
        <v>120</v>
      </c>
      <c r="C95" s="41">
        <f t="shared" si="5"/>
        <v>3425</v>
      </c>
      <c r="D95" s="38">
        <f t="shared" ref="D95:G95" si="83">D91+100</f>
        <v>2900</v>
      </c>
      <c r="E95" s="41">
        <f t="shared" si="83"/>
        <v>3000</v>
      </c>
      <c r="F95" s="41">
        <f t="shared" si="83"/>
        <v>3200</v>
      </c>
      <c r="G95" s="41">
        <f t="shared" si="83"/>
        <v>3400</v>
      </c>
    </row>
    <row r="96" spans="1:7" ht="15" customHeight="1" x14ac:dyDescent="0.25">
      <c r="A96" s="10">
        <v>95</v>
      </c>
      <c r="B96" s="11">
        <v>120</v>
      </c>
      <c r="C96" s="41">
        <f t="shared" si="5"/>
        <v>3450</v>
      </c>
      <c r="D96" s="38">
        <f t="shared" ref="D96:G96" si="84">D92+100</f>
        <v>2900</v>
      </c>
      <c r="E96" s="41">
        <f t="shared" si="84"/>
        <v>3100</v>
      </c>
      <c r="F96" s="41">
        <f t="shared" si="84"/>
        <v>3200</v>
      </c>
      <c r="G96" s="41">
        <f t="shared" si="84"/>
        <v>3400</v>
      </c>
    </row>
    <row r="97" spans="1:7" ht="15" customHeight="1" x14ac:dyDescent="0.25">
      <c r="A97" s="10">
        <v>96</v>
      </c>
      <c r="B97" s="11">
        <v>120</v>
      </c>
      <c r="C97" s="41">
        <f t="shared" si="5"/>
        <v>3475</v>
      </c>
      <c r="D97" s="38">
        <f t="shared" ref="D97:G97" si="85">D93+100</f>
        <v>2900</v>
      </c>
      <c r="E97" s="41">
        <f t="shared" si="85"/>
        <v>3100</v>
      </c>
      <c r="F97" s="41">
        <f t="shared" si="85"/>
        <v>3300</v>
      </c>
      <c r="G97" s="41">
        <f t="shared" si="85"/>
        <v>3400</v>
      </c>
    </row>
    <row r="98" spans="1:7" ht="15" customHeight="1" x14ac:dyDescent="0.25">
      <c r="A98" s="7">
        <v>97</v>
      </c>
      <c r="B98" s="8">
        <v>120</v>
      </c>
      <c r="C98" s="40">
        <f t="shared" si="5"/>
        <v>3500</v>
      </c>
      <c r="D98" s="37">
        <f t="shared" ref="D98:G98" si="86">D94+100</f>
        <v>2900</v>
      </c>
      <c r="E98" s="40">
        <f t="shared" si="86"/>
        <v>3100</v>
      </c>
      <c r="F98" s="40">
        <f t="shared" si="86"/>
        <v>3300</v>
      </c>
      <c r="G98" s="40">
        <f t="shared" si="86"/>
        <v>3500</v>
      </c>
    </row>
    <row r="99" spans="1:7" ht="15" customHeight="1" x14ac:dyDescent="0.25">
      <c r="A99" s="10">
        <v>98</v>
      </c>
      <c r="B99" s="11">
        <v>120</v>
      </c>
      <c r="C99" s="41">
        <f t="shared" si="5"/>
        <v>3525</v>
      </c>
      <c r="D99" s="41">
        <v>3000</v>
      </c>
      <c r="E99" s="41">
        <v>3100</v>
      </c>
      <c r="F99" s="41">
        <v>3300</v>
      </c>
      <c r="G99" s="41">
        <v>3500</v>
      </c>
    </row>
    <row r="100" spans="1:7" ht="15" customHeight="1" x14ac:dyDescent="0.25">
      <c r="A100" s="10">
        <v>99</v>
      </c>
      <c r="B100" s="11">
        <v>120</v>
      </c>
      <c r="C100" s="41">
        <f t="shared" si="5"/>
        <v>3550</v>
      </c>
      <c r="D100" s="41">
        <v>3100</v>
      </c>
      <c r="E100" s="41">
        <v>3100</v>
      </c>
      <c r="F100" s="41">
        <v>3300</v>
      </c>
      <c r="G100" s="41">
        <v>3500</v>
      </c>
    </row>
    <row r="101" spans="1:7" ht="15" customHeight="1" x14ac:dyDescent="0.25">
      <c r="A101" s="10">
        <v>100</v>
      </c>
      <c r="B101" s="11">
        <v>120</v>
      </c>
      <c r="C101" s="41">
        <f t="shared" si="5"/>
        <v>3575</v>
      </c>
      <c r="D101" s="41">
        <v>3100</v>
      </c>
      <c r="E101" s="41">
        <v>3200</v>
      </c>
      <c r="F101" s="41">
        <v>3300</v>
      </c>
      <c r="G101" s="41">
        <v>3500</v>
      </c>
    </row>
    <row r="102" spans="1:7" ht="15" customHeight="1" x14ac:dyDescent="0.25">
      <c r="A102" s="7">
        <v>101</v>
      </c>
      <c r="B102" s="8">
        <v>120</v>
      </c>
      <c r="C102" s="40">
        <f t="shared" si="5"/>
        <v>3600</v>
      </c>
      <c r="D102" s="40">
        <v>3200</v>
      </c>
      <c r="E102" s="40">
        <v>3200</v>
      </c>
      <c r="F102" s="40">
        <v>3300</v>
      </c>
      <c r="G102" s="40">
        <v>3500</v>
      </c>
    </row>
    <row r="103" spans="1:7" ht="15" customHeight="1" x14ac:dyDescent="0.25">
      <c r="A103" s="10">
        <v>102</v>
      </c>
      <c r="B103" s="11">
        <v>120</v>
      </c>
      <c r="C103" s="41">
        <f t="shared" si="5"/>
        <v>3625</v>
      </c>
      <c r="D103" s="41">
        <v>3200</v>
      </c>
      <c r="E103" s="41">
        <v>3300</v>
      </c>
      <c r="F103" s="41">
        <v>3300</v>
      </c>
      <c r="G103" s="41">
        <v>3500</v>
      </c>
    </row>
    <row r="104" spans="1:7" ht="15" customHeight="1" x14ac:dyDescent="0.25">
      <c r="A104" s="10">
        <v>103</v>
      </c>
      <c r="B104" s="11">
        <v>120</v>
      </c>
      <c r="C104" s="41">
        <f t="shared" si="5"/>
        <v>3650</v>
      </c>
      <c r="D104" s="41">
        <v>3300</v>
      </c>
      <c r="E104" s="41">
        <v>3300</v>
      </c>
      <c r="F104" s="41">
        <v>3300</v>
      </c>
      <c r="G104" s="41">
        <v>3500</v>
      </c>
    </row>
    <row r="105" spans="1:7" ht="15" customHeight="1" x14ac:dyDescent="0.25">
      <c r="A105" s="10">
        <v>104</v>
      </c>
      <c r="B105" s="11">
        <v>120</v>
      </c>
      <c r="C105" s="41">
        <f t="shared" si="5"/>
        <v>3675</v>
      </c>
      <c r="D105" s="41">
        <v>3300</v>
      </c>
      <c r="E105" s="41">
        <v>3300</v>
      </c>
      <c r="F105" s="41">
        <v>3400</v>
      </c>
      <c r="G105" s="41">
        <v>3500</v>
      </c>
    </row>
    <row r="106" spans="1:7" ht="15" customHeight="1" x14ac:dyDescent="0.25">
      <c r="A106" s="7">
        <v>105</v>
      </c>
      <c r="B106" s="8">
        <v>120</v>
      </c>
      <c r="C106" s="40">
        <f t="shared" si="5"/>
        <v>3700</v>
      </c>
      <c r="D106" s="40">
        <v>3300</v>
      </c>
      <c r="E106" s="40">
        <v>3400</v>
      </c>
      <c r="F106" s="40">
        <v>3400</v>
      </c>
      <c r="G106" s="40">
        <v>3500</v>
      </c>
    </row>
    <row r="107" spans="1:7" ht="15" customHeight="1" x14ac:dyDescent="0.25">
      <c r="A107" s="10">
        <v>106</v>
      </c>
      <c r="B107" s="11">
        <v>120</v>
      </c>
      <c r="C107" s="41">
        <f t="shared" si="5"/>
        <v>3725</v>
      </c>
      <c r="D107" s="41">
        <v>3400</v>
      </c>
      <c r="E107" s="41">
        <v>3400</v>
      </c>
      <c r="F107" s="41">
        <v>3400</v>
      </c>
      <c r="G107" s="41">
        <v>3500</v>
      </c>
    </row>
    <row r="108" spans="1:7" ht="15" customHeight="1" x14ac:dyDescent="0.25">
      <c r="A108" s="10">
        <v>107</v>
      </c>
      <c r="B108" s="11">
        <v>120</v>
      </c>
      <c r="C108" s="41">
        <f t="shared" si="5"/>
        <v>3750</v>
      </c>
      <c r="D108" s="41">
        <v>3400</v>
      </c>
      <c r="E108" s="41">
        <v>3400</v>
      </c>
      <c r="F108" s="41">
        <v>3500</v>
      </c>
      <c r="G108" s="41">
        <v>3500</v>
      </c>
    </row>
    <row r="109" spans="1:7" ht="15" customHeight="1" x14ac:dyDescent="0.25">
      <c r="A109" s="10">
        <v>108</v>
      </c>
      <c r="B109" s="11">
        <v>120</v>
      </c>
      <c r="C109" s="41">
        <f t="shared" si="5"/>
        <v>3775</v>
      </c>
      <c r="D109" s="41">
        <v>3400</v>
      </c>
      <c r="E109" s="41">
        <v>3500</v>
      </c>
      <c r="F109" s="41">
        <v>3500</v>
      </c>
      <c r="G109" s="41">
        <v>3500</v>
      </c>
    </row>
    <row r="110" spans="1:7" ht="15" customHeight="1" x14ac:dyDescent="0.25">
      <c r="A110" s="42">
        <v>109</v>
      </c>
      <c r="B110" s="43">
        <v>120</v>
      </c>
      <c r="C110" s="44">
        <f t="shared" si="5"/>
        <v>3800</v>
      </c>
      <c r="D110" s="44">
        <v>3500</v>
      </c>
      <c r="E110" s="44">
        <v>3500</v>
      </c>
      <c r="F110" s="44">
        <v>3500</v>
      </c>
      <c r="G110" s="44">
        <v>3500</v>
      </c>
    </row>
    <row r="111" spans="1:7" ht="13.2" x14ac:dyDescent="0.25">
      <c r="A111" s="45"/>
      <c r="B111" s="46"/>
      <c r="C111" s="46"/>
      <c r="D111" s="46"/>
      <c r="E111" s="46"/>
      <c r="F111" s="46"/>
      <c r="G111" s="46"/>
    </row>
    <row r="112" spans="1:7" ht="13.2" x14ac:dyDescent="0.25">
      <c r="A112" s="45"/>
      <c r="B112" s="46"/>
      <c r="C112" s="46"/>
      <c r="D112" s="46"/>
      <c r="E112" s="46"/>
      <c r="F112" s="46"/>
      <c r="G112" s="46"/>
    </row>
    <row r="113" spans="1:7" ht="13.2" x14ac:dyDescent="0.25">
      <c r="A113" s="45"/>
      <c r="B113" s="46"/>
      <c r="C113" s="46"/>
      <c r="D113" s="46"/>
      <c r="E113" s="46"/>
      <c r="F113" s="46"/>
      <c r="G113" s="46"/>
    </row>
  </sheetData>
  <conditionalFormatting sqref="C2:G110">
    <cfRule type="cellIs" dxfId="19" priority="1" operator="lessThan">
      <formula>1200</formula>
    </cfRule>
    <cfRule type="cellIs" dxfId="18" priority="2" operator="lessThan">
      <formula>1400</formula>
    </cfRule>
    <cfRule type="cellIs" dxfId="17" priority="3" operator="lessThan">
      <formula>1600</formula>
    </cfRule>
    <cfRule type="cellIs" dxfId="16" priority="4" operator="lessThan">
      <formula>1900</formula>
    </cfRule>
    <cfRule type="cellIs" dxfId="15" priority="5" operator="lessThan">
      <formula>2100</formula>
    </cfRule>
    <cfRule type="cellIs" dxfId="14" priority="6" operator="lessThan">
      <formula>2300</formula>
    </cfRule>
    <cfRule type="cellIs" dxfId="13" priority="7" operator="lessThan">
      <formula>2400</formula>
    </cfRule>
    <cfRule type="cellIs" dxfId="12" priority="8" operator="lessThan">
      <formula>2600</formula>
    </cfRule>
    <cfRule type="cellIs" dxfId="11" priority="9" operator="lessThan">
      <formula>3000</formula>
    </cfRule>
    <cfRule type="cellIs" dxfId="10" priority="10" operator="greaterThanOrEqual">
      <formula>3000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L192"/>
  <sheetViews>
    <sheetView tabSelected="1" zoomScale="124" workbookViewId="0">
      <pane ySplit="2" topLeftCell="A3" activePane="bottomLeft" state="frozen"/>
      <selection pane="bottomLeft" activeCell="M5" sqref="M5"/>
    </sheetView>
  </sheetViews>
  <sheetFormatPr defaultColWidth="12.6640625" defaultRowHeight="15.75" customHeight="1" x14ac:dyDescent="0.25"/>
  <cols>
    <col min="1" max="1" width="13.77734375" customWidth="1"/>
    <col min="2" max="2" width="10.77734375" customWidth="1"/>
    <col min="5" max="12" width="6.6640625" customWidth="1"/>
    <col min="14" max="15" width="6.21875" customWidth="1"/>
    <col min="16" max="16" width="38" customWidth="1"/>
  </cols>
  <sheetData>
    <row r="1" spans="1:38" x14ac:dyDescent="0.25">
      <c r="A1" s="46" t="s">
        <v>41</v>
      </c>
      <c r="D1" s="47"/>
      <c r="E1" s="45"/>
      <c r="F1" s="47"/>
      <c r="G1" s="45"/>
      <c r="H1" s="47"/>
      <c r="I1" s="45"/>
      <c r="J1" s="47"/>
      <c r="K1" s="45"/>
      <c r="L1" s="46"/>
      <c r="M1" s="45"/>
      <c r="N1" s="47"/>
      <c r="O1" s="47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x14ac:dyDescent="0.25">
      <c r="A2" s="46" t="s">
        <v>23</v>
      </c>
      <c r="B2" s="47" t="s">
        <v>24</v>
      </c>
      <c r="C2" s="45" t="s">
        <v>25</v>
      </c>
      <c r="D2" s="47" t="s">
        <v>16</v>
      </c>
      <c r="E2" s="45" t="s">
        <v>26</v>
      </c>
      <c r="F2" s="47" t="s">
        <v>27</v>
      </c>
      <c r="G2" s="45" t="s">
        <v>28</v>
      </c>
      <c r="H2" s="47" t="s">
        <v>29</v>
      </c>
      <c r="I2" s="45" t="s">
        <v>30</v>
      </c>
      <c r="J2" s="47" t="s">
        <v>31</v>
      </c>
      <c r="K2" s="45" t="s">
        <v>32</v>
      </c>
      <c r="L2" s="46" t="s">
        <v>33</v>
      </c>
      <c r="M2" s="45" t="s">
        <v>34</v>
      </c>
      <c r="N2" s="47" t="s">
        <v>35</v>
      </c>
      <c r="O2" s="47" t="s">
        <v>36</v>
      </c>
      <c r="P2" s="48" t="s">
        <v>37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spans="1:38" x14ac:dyDescent="0.25">
      <c r="A3" s="49">
        <v>45598</v>
      </c>
      <c r="B3" s="50">
        <v>1</v>
      </c>
      <c r="C3" s="50" t="s">
        <v>42</v>
      </c>
      <c r="D3" s="51">
        <f>SUM(E3:H3)/100-31</f>
        <v>1</v>
      </c>
      <c r="E3" s="52">
        <v>800</v>
      </c>
      <c r="F3" s="52">
        <v>800</v>
      </c>
      <c r="G3" s="53">
        <v>800</v>
      </c>
      <c r="H3" s="54">
        <v>800</v>
      </c>
      <c r="I3" s="55">
        <v>94</v>
      </c>
      <c r="J3" s="56">
        <v>118</v>
      </c>
      <c r="K3" s="57"/>
      <c r="L3" s="46"/>
      <c r="M3" s="26">
        <f>ROUND(IF(ISBLANK(L3), IF(ISBLANK(K3), IF(ISBLANK(J3), IF(ISBLANK(I3), E3 - 50, I3/135*E3+(135-I3)/135*F3), J3/135*F3+(135-J3)/135*G3), K3/135*G3+(135-K3)/135*H3), L3/120*H3+(120-L3)/120*(H3 + 400) + MOD(D3-1, 4) * 12.5),0)</f>
        <v>800</v>
      </c>
      <c r="N3" s="47"/>
      <c r="O3" s="58">
        <f>ROUND(M3/15+717*14/15,0)</f>
        <v>723</v>
      </c>
      <c r="P3" s="48" t="s">
        <v>38</v>
      </c>
      <c r="Q3" s="59" t="s">
        <v>39</v>
      </c>
      <c r="R3" s="60">
        <f>MAX(M3:M193)</f>
        <v>800</v>
      </c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spans="1:38" x14ac:dyDescent="0.25">
      <c r="A4" s="49">
        <v>45629</v>
      </c>
      <c r="B4" s="50">
        <v>2</v>
      </c>
      <c r="C4" s="50" t="s">
        <v>43</v>
      </c>
      <c r="D4" s="51">
        <v>1</v>
      </c>
      <c r="E4" s="52">
        <v>800</v>
      </c>
      <c r="F4" s="52">
        <v>800</v>
      </c>
      <c r="G4" s="53">
        <v>800</v>
      </c>
      <c r="H4" s="54">
        <v>800</v>
      </c>
      <c r="I4" s="61">
        <v>96</v>
      </c>
      <c r="J4" s="62"/>
      <c r="K4" s="63"/>
      <c r="L4" s="45"/>
      <c r="M4" s="26">
        <f>ROUND(IF(ISBLANK(L4), IF(ISBLANK(K4), IF(ISBLANK(J4), IF(ISBLANK(I4), E4 - 50, I4/135*E4+(135-I4)/135*F4), J4/135*F4+(135-J4)/135*G4), K4/135*G4+(135-K4)/135*H4), L4/120*H4+(120-L4)/120*(H4 + 400) + MOD(D4-1, 4) * 12.5),0)</f>
        <v>800</v>
      </c>
      <c r="N4" s="47"/>
      <c r="O4" s="58">
        <f>ROUND(M4/15+717*14/15,0)</f>
        <v>723</v>
      </c>
      <c r="P4" s="48"/>
      <c r="Q4" s="59" t="s">
        <v>40</v>
      </c>
      <c r="R4" s="60">
        <f>MAX(O3:O193)</f>
        <v>723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 spans="1:38" x14ac:dyDescent="0.25">
      <c r="A5" s="49"/>
      <c r="B5" s="50"/>
      <c r="C5" s="50"/>
      <c r="D5" s="51"/>
      <c r="E5" s="64"/>
      <c r="F5" s="52"/>
      <c r="G5" s="53"/>
      <c r="H5" s="54"/>
      <c r="I5" s="65"/>
      <c r="J5" s="66"/>
      <c r="K5" s="67"/>
      <c r="L5" s="68"/>
      <c r="M5" s="26"/>
      <c r="N5" s="47"/>
      <c r="O5" s="58"/>
      <c r="P5" s="48"/>
      <c r="Q5" s="59"/>
      <c r="R5" s="60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38" x14ac:dyDescent="0.25">
      <c r="A6" s="49"/>
      <c r="B6" s="50"/>
      <c r="C6" s="50"/>
      <c r="D6" s="51"/>
      <c r="E6" s="64"/>
      <c r="F6" s="52"/>
      <c r="G6" s="53"/>
      <c r="H6" s="54"/>
      <c r="I6" s="69"/>
      <c r="J6" s="70"/>
      <c r="K6" s="71"/>
      <c r="L6" s="72"/>
      <c r="M6" s="29"/>
      <c r="N6" s="47"/>
      <c r="O6" s="58"/>
      <c r="P6" s="48"/>
      <c r="Q6" s="59"/>
      <c r="R6" s="60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 spans="1:38" x14ac:dyDescent="0.25">
      <c r="A7" s="49"/>
      <c r="B7" s="50"/>
      <c r="C7" s="50"/>
      <c r="D7" s="51"/>
      <c r="E7" s="64"/>
      <c r="F7" s="52"/>
      <c r="G7" s="53"/>
      <c r="H7" s="54"/>
      <c r="I7" s="69"/>
      <c r="J7" s="66"/>
      <c r="K7" s="73"/>
      <c r="L7" s="74"/>
      <c r="M7" s="29"/>
      <c r="N7" s="75"/>
      <c r="O7" s="58"/>
      <c r="P7" s="48"/>
      <c r="Q7" s="59"/>
      <c r="R7" s="60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 spans="1:38" x14ac:dyDescent="0.25">
      <c r="A8" s="49"/>
      <c r="B8" s="50"/>
      <c r="C8" s="50"/>
      <c r="D8" s="51"/>
      <c r="E8" s="64"/>
      <c r="F8" s="52"/>
      <c r="G8" s="53"/>
      <c r="H8" s="54"/>
      <c r="I8" s="62"/>
      <c r="J8" s="67"/>
      <c r="K8" s="73"/>
      <c r="L8" s="76"/>
      <c r="M8" s="29"/>
      <c r="N8" s="75"/>
      <c r="O8" s="58"/>
      <c r="P8" s="48"/>
      <c r="Q8" s="59"/>
      <c r="R8" s="60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</row>
    <row r="9" spans="1:38" x14ac:dyDescent="0.25">
      <c r="A9" s="49"/>
      <c r="B9" s="50"/>
      <c r="C9" s="50"/>
      <c r="D9" s="51"/>
      <c r="E9" s="64"/>
      <c r="F9" s="52"/>
      <c r="G9" s="53"/>
      <c r="H9" s="54"/>
      <c r="I9" s="77"/>
      <c r="J9" s="71"/>
      <c r="K9" s="73"/>
      <c r="L9" s="45"/>
      <c r="M9" s="26"/>
      <c r="N9" s="75"/>
      <c r="O9" s="5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</row>
    <row r="10" spans="1:38" x14ac:dyDescent="0.25">
      <c r="A10" s="49"/>
      <c r="B10" s="50"/>
      <c r="C10" s="50"/>
      <c r="D10" s="51"/>
      <c r="E10" s="64"/>
      <c r="F10" s="52"/>
      <c r="G10" s="53"/>
      <c r="H10" s="54"/>
      <c r="I10" s="65"/>
      <c r="J10" s="71"/>
      <c r="K10" s="78"/>
      <c r="L10" s="79"/>
      <c r="M10" s="29"/>
      <c r="N10" s="75"/>
      <c r="O10" s="5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</row>
    <row r="11" spans="1:38" x14ac:dyDescent="0.25">
      <c r="A11" s="49"/>
      <c r="B11" s="50"/>
      <c r="C11" s="50"/>
      <c r="D11" s="51"/>
      <c r="E11" s="52"/>
      <c r="F11" s="52"/>
      <c r="G11" s="53"/>
      <c r="H11" s="54"/>
      <c r="I11" s="80"/>
      <c r="J11" s="81"/>
      <c r="K11" s="71"/>
      <c r="L11" s="82"/>
      <c r="M11" s="29"/>
      <c r="N11" s="75"/>
      <c r="O11" s="5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</row>
    <row r="12" spans="1:38" x14ac:dyDescent="0.25">
      <c r="A12" s="49"/>
      <c r="B12" s="50"/>
      <c r="C12" s="50"/>
      <c r="D12" s="51"/>
      <c r="E12" s="52"/>
      <c r="F12" s="52"/>
      <c r="G12" s="53"/>
      <c r="H12" s="54"/>
      <c r="I12" s="61"/>
      <c r="J12" s="83"/>
      <c r="K12" s="45"/>
      <c r="L12" s="45"/>
      <c r="M12" s="23"/>
      <c r="N12" s="75"/>
      <c r="O12" s="5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spans="1:38" x14ac:dyDescent="0.25">
      <c r="A13" s="49"/>
      <c r="B13" s="50"/>
      <c r="C13" s="50"/>
      <c r="D13" s="51"/>
      <c r="E13" s="64"/>
      <c r="F13" s="52"/>
      <c r="G13" s="53"/>
      <c r="H13" s="54"/>
      <c r="I13" s="69"/>
      <c r="J13" s="62"/>
      <c r="K13" s="73"/>
      <c r="L13" s="84"/>
      <c r="M13" s="29"/>
      <c r="N13" s="58"/>
      <c r="O13" s="5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</row>
    <row r="14" spans="1:38" x14ac:dyDescent="0.25">
      <c r="A14" s="49"/>
      <c r="B14" s="50"/>
      <c r="C14" s="50"/>
      <c r="D14" s="51"/>
      <c r="E14" s="52"/>
      <c r="F14" s="52"/>
      <c r="G14" s="53"/>
      <c r="H14" s="54"/>
      <c r="I14" s="80"/>
      <c r="J14" s="85"/>
      <c r="K14" s="86"/>
      <c r="L14" s="45"/>
      <c r="M14" s="26"/>
      <c r="N14" s="58"/>
      <c r="O14" s="5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</row>
    <row r="15" spans="1:38" x14ac:dyDescent="0.25">
      <c r="A15" s="49"/>
      <c r="B15" s="50"/>
      <c r="C15" s="50"/>
      <c r="D15" s="51"/>
      <c r="E15" s="52"/>
      <c r="F15" s="52"/>
      <c r="G15" s="53"/>
      <c r="H15" s="54"/>
      <c r="I15" s="80"/>
      <c r="J15" s="87"/>
      <c r="K15" s="63"/>
      <c r="L15" s="88"/>
      <c r="M15" s="29"/>
      <c r="N15" s="58"/>
      <c r="O15" s="5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</row>
    <row r="16" spans="1:38" x14ac:dyDescent="0.25">
      <c r="A16" s="49"/>
      <c r="B16" s="50"/>
      <c r="C16" s="50"/>
      <c r="D16" s="51"/>
      <c r="E16" s="52"/>
      <c r="F16" s="52"/>
      <c r="G16" s="53"/>
      <c r="H16" s="54"/>
      <c r="I16" s="65"/>
      <c r="J16" s="89"/>
      <c r="K16" s="90"/>
      <c r="L16" s="46"/>
      <c r="M16" s="26"/>
      <c r="N16" s="58"/>
      <c r="O16" s="5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spans="1:38" x14ac:dyDescent="0.25">
      <c r="A17" s="49"/>
      <c r="B17" s="50"/>
      <c r="C17" s="50"/>
      <c r="D17" s="51"/>
      <c r="E17" s="52"/>
      <c r="F17" s="52"/>
      <c r="G17" s="53"/>
      <c r="H17" s="54"/>
      <c r="I17" s="66"/>
      <c r="J17" s="91"/>
      <c r="K17" s="72"/>
      <c r="L17" s="46"/>
      <c r="M17" s="26"/>
      <c r="N17" s="58"/>
      <c r="O17" s="5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</row>
    <row r="18" spans="1:38" x14ac:dyDescent="0.25">
      <c r="A18" s="49"/>
      <c r="B18" s="50"/>
      <c r="C18" s="50"/>
      <c r="D18" s="51"/>
      <c r="E18" s="64"/>
      <c r="F18" s="52"/>
      <c r="G18" s="53"/>
      <c r="H18" s="54"/>
      <c r="I18" s="65"/>
      <c r="J18" s="91"/>
      <c r="K18" s="92"/>
      <c r="L18" s="46"/>
      <c r="M18" s="26"/>
      <c r="N18" s="58"/>
      <c r="O18" s="5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</row>
    <row r="19" spans="1:38" x14ac:dyDescent="0.25">
      <c r="A19" s="49"/>
      <c r="B19" s="50"/>
      <c r="C19" s="50"/>
      <c r="D19" s="51"/>
      <c r="E19" s="64"/>
      <c r="F19" s="52"/>
      <c r="G19" s="53"/>
      <c r="H19" s="53"/>
      <c r="I19" s="61"/>
      <c r="J19" s="93"/>
      <c r="K19" s="90"/>
      <c r="L19" s="88"/>
      <c r="M19" s="26"/>
      <c r="N19" s="58"/>
      <c r="O19" s="5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</row>
    <row r="20" spans="1:38" x14ac:dyDescent="0.25">
      <c r="A20" s="49"/>
      <c r="B20" s="50"/>
      <c r="C20" s="50"/>
      <c r="D20" s="51"/>
      <c r="E20" s="64"/>
      <c r="F20" s="52"/>
      <c r="G20" s="53"/>
      <c r="H20" s="54"/>
      <c r="I20" s="66"/>
      <c r="J20" s="94"/>
      <c r="K20" s="73"/>
      <c r="L20" s="46"/>
      <c r="M20" s="26"/>
      <c r="N20" s="58"/>
      <c r="O20" s="5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</row>
    <row r="21" spans="1:38" x14ac:dyDescent="0.25">
      <c r="A21" s="49"/>
      <c r="B21" s="50"/>
      <c r="C21" s="50"/>
      <c r="D21" s="51"/>
      <c r="E21" s="64"/>
      <c r="F21" s="52"/>
      <c r="G21" s="53"/>
      <c r="H21" s="53"/>
      <c r="I21" s="65"/>
      <c r="J21" s="95"/>
      <c r="K21" s="78"/>
      <c r="L21" s="46"/>
      <c r="M21" s="26"/>
      <c r="N21" s="58"/>
      <c r="O21" s="5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</row>
    <row r="22" spans="1:38" x14ac:dyDescent="0.25">
      <c r="A22" s="96"/>
      <c r="B22" s="50"/>
      <c r="C22" s="50"/>
      <c r="D22" s="51"/>
      <c r="E22" s="64"/>
      <c r="F22" s="52"/>
      <c r="G22" s="52"/>
      <c r="H22" s="53"/>
      <c r="I22" s="77"/>
      <c r="J22" s="87"/>
      <c r="K22" s="63"/>
      <c r="L22" s="97"/>
      <c r="M22" s="26"/>
      <c r="N22" s="58"/>
      <c r="O22" s="5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</row>
    <row r="23" spans="1:38" x14ac:dyDescent="0.25">
      <c r="A23" s="98"/>
      <c r="B23" s="50"/>
      <c r="C23" s="50"/>
      <c r="D23" s="51"/>
      <c r="E23" s="64"/>
      <c r="F23" s="52"/>
      <c r="G23" s="53"/>
      <c r="H23" s="53"/>
      <c r="I23" s="77"/>
      <c r="J23" s="56"/>
      <c r="K23" s="76"/>
      <c r="L23" s="46"/>
      <c r="M23" s="26"/>
      <c r="N23" s="58"/>
      <c r="O23" s="5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</row>
    <row r="24" spans="1:38" x14ac:dyDescent="0.25">
      <c r="A24" s="98"/>
      <c r="B24" s="50"/>
      <c r="C24" s="50"/>
      <c r="D24" s="51"/>
      <c r="E24" s="52"/>
      <c r="F24" s="52"/>
      <c r="G24" s="53"/>
      <c r="H24" s="54"/>
      <c r="I24" s="77"/>
      <c r="J24" s="99"/>
      <c r="K24" s="85"/>
      <c r="L24" s="100"/>
      <c r="M24" s="29"/>
      <c r="N24" s="58"/>
      <c r="O24" s="5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</row>
    <row r="25" spans="1:38" x14ac:dyDescent="0.25">
      <c r="A25" s="98"/>
      <c r="B25" s="50"/>
      <c r="C25" s="50"/>
      <c r="D25" s="51"/>
      <c r="E25" s="52"/>
      <c r="F25" s="52"/>
      <c r="G25" s="53"/>
      <c r="H25" s="54"/>
      <c r="I25" s="67"/>
      <c r="J25" s="101"/>
      <c r="K25" s="79"/>
      <c r="L25" s="46"/>
      <c r="M25" s="26"/>
      <c r="N25" s="58"/>
      <c r="O25" s="5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spans="1:38" x14ac:dyDescent="0.25">
      <c r="A26" s="98"/>
      <c r="B26" s="50"/>
      <c r="C26" s="50"/>
      <c r="D26" s="51"/>
      <c r="E26" s="52"/>
      <c r="F26" s="52"/>
      <c r="G26" s="53"/>
      <c r="H26" s="54"/>
      <c r="I26" s="69"/>
      <c r="J26" s="102"/>
      <c r="K26" s="82"/>
      <c r="L26" s="103"/>
      <c r="M26" s="29"/>
      <c r="N26" s="58"/>
      <c r="O26" s="5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 spans="1:38" x14ac:dyDescent="0.25">
      <c r="A27" s="98"/>
      <c r="B27" s="50"/>
      <c r="C27" s="50"/>
      <c r="D27" s="51"/>
      <c r="E27" s="52"/>
      <c r="F27" s="52"/>
      <c r="G27" s="53"/>
      <c r="H27" s="54"/>
      <c r="I27" s="69"/>
      <c r="J27" s="91"/>
      <c r="K27" s="62"/>
      <c r="L27" s="104"/>
      <c r="M27" s="31"/>
      <c r="N27" s="75"/>
      <c r="O27" s="5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</row>
    <row r="28" spans="1:38" x14ac:dyDescent="0.25">
      <c r="A28" s="98"/>
      <c r="B28" s="50"/>
      <c r="C28" s="50"/>
      <c r="D28" s="51"/>
      <c r="E28" s="52"/>
      <c r="F28" s="52"/>
      <c r="G28" s="53"/>
      <c r="H28" s="54"/>
      <c r="I28" s="61"/>
      <c r="J28" s="105"/>
      <c r="K28" s="92"/>
      <c r="L28" s="106"/>
      <c r="M28" s="29"/>
      <c r="N28" s="75"/>
      <c r="O28" s="5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</row>
    <row r="29" spans="1:38" x14ac:dyDescent="0.25">
      <c r="A29" s="98"/>
      <c r="B29" s="50"/>
      <c r="C29" s="50"/>
      <c r="D29" s="51"/>
      <c r="E29" s="52"/>
      <c r="F29" s="52"/>
      <c r="G29" s="53"/>
      <c r="H29" s="54"/>
      <c r="I29" s="65"/>
      <c r="J29" s="95"/>
      <c r="K29" s="62"/>
      <c r="L29" s="107"/>
      <c r="M29" s="31"/>
      <c r="N29" s="75"/>
      <c r="O29" s="5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spans="1:38" x14ac:dyDescent="0.25">
      <c r="A30" s="98"/>
      <c r="B30" s="50"/>
      <c r="C30" s="50"/>
      <c r="D30" s="51"/>
      <c r="E30" s="52"/>
      <c r="F30" s="52"/>
      <c r="G30" s="53"/>
      <c r="H30" s="54"/>
      <c r="I30" s="81"/>
      <c r="J30" s="89"/>
      <c r="K30" s="73"/>
      <c r="L30" s="46"/>
      <c r="M30" s="26"/>
      <c r="N30" s="75"/>
      <c r="O30" s="5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spans="1:38" x14ac:dyDescent="0.25">
      <c r="A31" s="98"/>
      <c r="B31" s="50"/>
      <c r="C31" s="50"/>
      <c r="D31" s="51"/>
      <c r="E31" s="52"/>
      <c r="F31" s="52"/>
      <c r="G31" s="53"/>
      <c r="H31" s="54"/>
      <c r="I31" s="77"/>
      <c r="J31" s="105"/>
      <c r="K31" s="45"/>
      <c r="L31" s="46"/>
      <c r="M31" s="26"/>
      <c r="N31" s="75"/>
      <c r="O31" s="5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spans="1:38" x14ac:dyDescent="0.25">
      <c r="A32" s="98"/>
      <c r="B32" s="50"/>
      <c r="C32" s="50"/>
      <c r="D32" s="51"/>
      <c r="E32" s="52"/>
      <c r="F32" s="52"/>
      <c r="G32" s="53"/>
      <c r="H32" s="54"/>
      <c r="I32" s="65"/>
      <c r="J32" s="108"/>
      <c r="K32" s="55"/>
      <c r="L32" s="107"/>
      <c r="M32" s="31"/>
      <c r="N32" s="75"/>
      <c r="O32" s="5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</row>
    <row r="33" spans="1:38" x14ac:dyDescent="0.25">
      <c r="A33" s="98"/>
      <c r="B33" s="50"/>
      <c r="C33" s="50"/>
      <c r="D33" s="51"/>
      <c r="E33" s="52"/>
      <c r="F33" s="52"/>
      <c r="G33" s="53"/>
      <c r="H33" s="54"/>
      <c r="I33" s="80"/>
      <c r="J33" s="109"/>
      <c r="K33" s="62"/>
      <c r="L33" s="46"/>
      <c r="M33" s="29"/>
      <c r="N33" s="75"/>
      <c r="O33" s="5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</row>
    <row r="34" spans="1:38" x14ac:dyDescent="0.25">
      <c r="A34" s="98"/>
      <c r="B34" s="50"/>
      <c r="C34" s="50"/>
      <c r="D34" s="51"/>
      <c r="E34" s="52"/>
      <c r="F34" s="52"/>
      <c r="G34" s="53"/>
      <c r="H34" s="54"/>
      <c r="I34" s="65"/>
      <c r="J34" s="87"/>
      <c r="K34" s="110"/>
      <c r="L34" s="46"/>
      <c r="M34" s="26"/>
      <c r="N34" s="58"/>
      <c r="O34" s="5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1:38" x14ac:dyDescent="0.25">
      <c r="A35" s="98"/>
      <c r="B35" s="50"/>
      <c r="C35" s="50"/>
      <c r="D35" s="51"/>
      <c r="E35" s="52"/>
      <c r="F35" s="52"/>
      <c r="G35" s="53"/>
      <c r="H35" s="54"/>
      <c r="I35" s="81"/>
      <c r="J35" s="87"/>
      <c r="K35" s="82"/>
      <c r="L35" s="111"/>
      <c r="M35" s="29"/>
      <c r="N35" s="75"/>
      <c r="O35" s="75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spans="1:38" x14ac:dyDescent="0.25">
      <c r="A36" s="98"/>
      <c r="B36" s="50"/>
      <c r="C36" s="50"/>
      <c r="D36" s="51"/>
      <c r="E36" s="52"/>
      <c r="F36" s="52"/>
      <c r="G36" s="53"/>
      <c r="H36" s="54"/>
      <c r="I36" s="77"/>
      <c r="J36" s="108"/>
      <c r="K36" s="71"/>
      <c r="L36" s="93"/>
      <c r="M36" s="31"/>
      <c r="N36" s="75"/>
      <c r="O36" s="75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</row>
    <row r="37" spans="1:38" x14ac:dyDescent="0.25">
      <c r="A37" s="98"/>
      <c r="B37" s="50"/>
      <c r="C37" s="50"/>
      <c r="D37" s="51"/>
      <c r="E37" s="52"/>
      <c r="F37" s="52"/>
      <c r="G37" s="53"/>
      <c r="H37" s="54"/>
      <c r="I37" s="80"/>
      <c r="J37" s="95"/>
      <c r="K37" s="82"/>
      <c r="L37" s="112"/>
      <c r="M37" s="29"/>
      <c r="N37" s="75"/>
      <c r="O37" s="75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</row>
    <row r="38" spans="1:38" x14ac:dyDescent="0.25">
      <c r="A38" s="98"/>
      <c r="B38" s="50"/>
      <c r="C38" s="50"/>
      <c r="D38" s="51"/>
      <c r="E38" s="52"/>
      <c r="F38" s="52"/>
      <c r="G38" s="53"/>
      <c r="H38" s="54"/>
      <c r="I38" s="77"/>
      <c r="J38" s="108"/>
      <c r="K38" s="113"/>
      <c r="L38" s="101"/>
      <c r="M38" s="31"/>
      <c r="N38" s="75"/>
      <c r="O38" s="75"/>
      <c r="P38" s="48"/>
      <c r="Q38" s="48"/>
      <c r="R38" s="48"/>
      <c r="S38" s="48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48"/>
      <c r="AE38" s="48"/>
      <c r="AF38" s="48"/>
      <c r="AG38" s="48"/>
      <c r="AH38" s="48"/>
      <c r="AI38" s="48"/>
      <c r="AJ38" s="48"/>
      <c r="AK38" s="48"/>
      <c r="AL38" s="48"/>
    </row>
    <row r="39" spans="1:38" x14ac:dyDescent="0.25">
      <c r="A39" s="98"/>
      <c r="B39" s="50"/>
      <c r="C39" s="50"/>
      <c r="D39" s="51"/>
      <c r="E39" s="52"/>
      <c r="F39" s="53"/>
      <c r="G39" s="53"/>
      <c r="H39" s="54"/>
      <c r="I39" s="65"/>
      <c r="J39" s="102"/>
      <c r="K39" s="78"/>
      <c r="L39" s="101"/>
      <c r="M39" s="31"/>
      <c r="N39" s="115"/>
      <c r="O39" s="75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</row>
    <row r="40" spans="1:38" x14ac:dyDescent="0.25">
      <c r="A40" s="98"/>
      <c r="B40" s="50"/>
      <c r="C40" s="50"/>
      <c r="D40" s="51"/>
      <c r="E40" s="52"/>
      <c r="F40" s="53"/>
      <c r="G40" s="54"/>
      <c r="H40" s="54"/>
      <c r="I40" s="66"/>
      <c r="J40" s="102"/>
      <c r="K40" s="82"/>
      <c r="L40" s="46"/>
      <c r="M40" s="29"/>
      <c r="N40" s="115"/>
      <c r="O40" s="75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</row>
    <row r="41" spans="1:38" x14ac:dyDescent="0.25">
      <c r="A41" s="98"/>
      <c r="B41" s="50"/>
      <c r="C41" s="50"/>
      <c r="D41" s="51"/>
      <c r="E41" s="52"/>
      <c r="F41" s="53"/>
      <c r="G41" s="53"/>
      <c r="H41" s="54"/>
      <c r="I41" s="61"/>
      <c r="J41" s="56"/>
      <c r="K41" s="68"/>
      <c r="L41" s="46"/>
      <c r="M41" s="26"/>
      <c r="N41" s="75"/>
      <c r="O41" s="75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1:38" x14ac:dyDescent="0.25">
      <c r="A42" s="98"/>
      <c r="B42" s="50"/>
      <c r="C42" s="50"/>
      <c r="D42" s="51"/>
      <c r="E42" s="52"/>
      <c r="F42" s="52"/>
      <c r="G42" s="53"/>
      <c r="H42" s="54"/>
      <c r="I42" s="61"/>
      <c r="J42" s="116"/>
      <c r="K42" s="90"/>
      <c r="L42" s="46"/>
      <c r="M42" s="26"/>
      <c r="N42" s="75"/>
      <c r="O42" s="75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1:38" x14ac:dyDescent="0.25">
      <c r="A43" s="98"/>
      <c r="B43" s="50"/>
      <c r="C43" s="50"/>
      <c r="D43" s="51"/>
      <c r="E43" s="52"/>
      <c r="F43" s="52"/>
      <c r="G43" s="53"/>
      <c r="H43" s="54"/>
      <c r="I43" s="65"/>
      <c r="J43" s="102"/>
      <c r="K43" s="83"/>
      <c r="L43" s="46"/>
      <c r="M43" s="26"/>
      <c r="N43" s="75"/>
      <c r="O43" s="75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1:38" x14ac:dyDescent="0.25">
      <c r="A44" s="117"/>
      <c r="B44" s="50"/>
      <c r="C44" s="50"/>
      <c r="D44" s="51"/>
      <c r="E44" s="52"/>
      <c r="F44" s="52"/>
      <c r="G44" s="53"/>
      <c r="H44" s="54"/>
      <c r="I44" s="80"/>
      <c r="J44" s="94"/>
      <c r="K44" s="92"/>
      <c r="L44" s="118"/>
      <c r="M44" s="29"/>
      <c r="N44" s="75"/>
      <c r="O44" s="75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1:38" x14ac:dyDescent="0.25">
      <c r="A45" s="117"/>
      <c r="B45" s="50"/>
      <c r="C45" s="50"/>
      <c r="D45" s="51"/>
      <c r="E45" s="52"/>
      <c r="F45" s="52"/>
      <c r="G45" s="53"/>
      <c r="H45" s="54"/>
      <c r="I45" s="70"/>
      <c r="J45" s="56"/>
      <c r="K45" s="57"/>
      <c r="L45" s="46"/>
      <c r="M45" s="26"/>
      <c r="N45" s="58"/>
      <c r="O45" s="75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1:38" x14ac:dyDescent="0.25">
      <c r="A46" s="98"/>
      <c r="B46" s="50"/>
      <c r="C46" s="50"/>
      <c r="D46" s="51"/>
      <c r="E46" s="52"/>
      <c r="F46" s="52"/>
      <c r="G46" s="53"/>
      <c r="H46" s="54"/>
      <c r="I46" s="61"/>
      <c r="J46" s="94"/>
      <c r="K46" s="82"/>
      <c r="L46" s="46"/>
      <c r="M46" s="26"/>
      <c r="N46" s="58"/>
      <c r="O46" s="75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1:38" x14ac:dyDescent="0.25">
      <c r="A47" s="98"/>
      <c r="B47" s="50"/>
      <c r="C47" s="50"/>
      <c r="D47" s="51"/>
      <c r="E47" s="52"/>
      <c r="F47" s="52"/>
      <c r="G47" s="53"/>
      <c r="H47" s="54"/>
      <c r="I47" s="80"/>
      <c r="J47" s="102"/>
      <c r="K47" s="78"/>
      <c r="L47" s="119"/>
      <c r="M47" s="29"/>
      <c r="N47" s="75"/>
      <c r="O47" s="75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1:38" x14ac:dyDescent="0.25">
      <c r="A48" s="117"/>
      <c r="B48" s="50"/>
      <c r="C48" s="50"/>
      <c r="D48" s="51"/>
      <c r="E48" s="52"/>
      <c r="F48" s="52"/>
      <c r="G48" s="53"/>
      <c r="H48" s="54"/>
      <c r="I48" s="69"/>
      <c r="J48" s="94"/>
      <c r="K48" s="63"/>
      <c r="L48" s="119"/>
      <c r="M48" s="29"/>
      <c r="N48" s="75"/>
      <c r="O48" s="75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1:38" x14ac:dyDescent="0.25">
      <c r="A49" s="117"/>
      <c r="B49" s="50"/>
      <c r="C49" s="50"/>
      <c r="D49" s="51"/>
      <c r="E49" s="52"/>
      <c r="F49" s="52"/>
      <c r="G49" s="53"/>
      <c r="H49" s="54"/>
      <c r="I49" s="65"/>
      <c r="J49" s="95"/>
      <c r="K49" s="120"/>
      <c r="L49" s="111"/>
      <c r="M49" s="31"/>
      <c r="N49" s="75"/>
      <c r="O49" s="75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1:38" x14ac:dyDescent="0.25">
      <c r="A50" s="98"/>
      <c r="B50" s="50"/>
      <c r="C50" s="50"/>
      <c r="D50" s="51"/>
      <c r="E50" s="52"/>
      <c r="F50" s="52"/>
      <c r="G50" s="53"/>
      <c r="H50" s="54"/>
      <c r="I50" s="77"/>
      <c r="J50" s="87"/>
      <c r="K50" s="68"/>
      <c r="L50" s="46"/>
      <c r="M50" s="26"/>
      <c r="N50" s="75"/>
      <c r="O50" s="75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1:38" x14ac:dyDescent="0.25">
      <c r="A51" s="98"/>
      <c r="B51" s="50"/>
      <c r="C51" s="50"/>
      <c r="D51" s="51"/>
      <c r="E51" s="52"/>
      <c r="F51" s="52"/>
      <c r="G51" s="53"/>
      <c r="H51" s="54"/>
      <c r="I51" s="65"/>
      <c r="J51" s="95"/>
      <c r="K51" s="57"/>
      <c r="L51" s="121"/>
      <c r="M51" s="29"/>
      <c r="N51" s="75"/>
      <c r="O51" s="75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1:38" x14ac:dyDescent="0.25">
      <c r="A52" s="98"/>
      <c r="B52" s="50"/>
      <c r="C52" s="50"/>
      <c r="D52" s="51"/>
      <c r="E52" s="52"/>
      <c r="F52" s="52"/>
      <c r="G52" s="53"/>
      <c r="H52" s="54"/>
      <c r="I52" s="66"/>
      <c r="J52" s="94"/>
      <c r="K52" s="82"/>
      <c r="L52" s="46"/>
      <c r="M52" s="29"/>
      <c r="N52" s="75"/>
      <c r="O52" s="75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</row>
    <row r="53" spans="1:38" x14ac:dyDescent="0.25">
      <c r="A53" s="98"/>
      <c r="B53" s="50"/>
      <c r="C53" s="50"/>
      <c r="D53" s="51"/>
      <c r="E53" s="52"/>
      <c r="F53" s="52"/>
      <c r="G53" s="53"/>
      <c r="H53" s="54"/>
      <c r="I53" s="69"/>
      <c r="J53" s="94"/>
      <c r="K53" s="83"/>
      <c r="L53" s="46"/>
      <c r="M53" s="26"/>
      <c r="N53" s="75"/>
      <c r="O53" s="75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</row>
    <row r="54" spans="1:38" x14ac:dyDescent="0.25">
      <c r="A54" s="98"/>
      <c r="B54" s="50"/>
      <c r="C54" s="50"/>
      <c r="D54" s="51"/>
      <c r="E54" s="52"/>
      <c r="F54" s="52"/>
      <c r="G54" s="53"/>
      <c r="H54" s="54"/>
      <c r="I54" s="66"/>
      <c r="J54" s="56"/>
      <c r="K54" s="82"/>
      <c r="L54" s="100"/>
      <c r="M54" s="29"/>
      <c r="N54" s="75"/>
      <c r="O54" s="75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</row>
    <row r="55" spans="1:38" x14ac:dyDescent="0.25">
      <c r="A55" s="98"/>
      <c r="B55" s="50"/>
      <c r="C55" s="50"/>
      <c r="D55" s="51"/>
      <c r="E55" s="52"/>
      <c r="F55" s="52"/>
      <c r="G55" s="53"/>
      <c r="H55" s="54"/>
      <c r="I55" s="69"/>
      <c r="J55" s="94"/>
      <c r="K55" s="45"/>
      <c r="L55" s="46"/>
      <c r="M55" s="26"/>
      <c r="N55" s="75"/>
      <c r="O55" s="75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</row>
    <row r="56" spans="1:38" x14ac:dyDescent="0.25">
      <c r="A56" s="98"/>
      <c r="B56" s="50"/>
      <c r="C56" s="50"/>
      <c r="D56" s="51"/>
      <c r="E56" s="52"/>
      <c r="F56" s="52"/>
      <c r="G56" s="53"/>
      <c r="H56" s="54"/>
      <c r="I56" s="77"/>
      <c r="J56" s="93"/>
      <c r="K56" s="122"/>
      <c r="L56" s="118"/>
      <c r="M56" s="29"/>
      <c r="N56" s="75"/>
      <c r="O56" s="75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spans="1:38" x14ac:dyDescent="0.25">
      <c r="A57" s="98"/>
      <c r="B57" s="50"/>
      <c r="C57" s="50"/>
      <c r="D57" s="51"/>
      <c r="E57" s="52"/>
      <c r="F57" s="52"/>
      <c r="G57" s="53"/>
      <c r="H57" s="54"/>
      <c r="I57" s="69"/>
      <c r="J57" s="105"/>
      <c r="K57" s="63"/>
      <c r="L57" s="119"/>
      <c r="M57" s="29"/>
      <c r="N57" s="75"/>
      <c r="O57" s="75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spans="1:38" x14ac:dyDescent="0.25">
      <c r="A58" s="98"/>
      <c r="B58" s="50"/>
      <c r="C58" s="50"/>
      <c r="D58" s="51"/>
      <c r="E58" s="52"/>
      <c r="F58" s="52"/>
      <c r="G58" s="53"/>
      <c r="H58" s="54"/>
      <c r="I58" s="81"/>
      <c r="J58" s="87"/>
      <c r="K58" s="85"/>
      <c r="L58" s="46"/>
      <c r="M58" s="26"/>
      <c r="N58" s="75"/>
      <c r="O58" s="75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spans="1:38" x14ac:dyDescent="0.25">
      <c r="A59" s="98"/>
      <c r="B59" s="50"/>
      <c r="C59" s="50"/>
      <c r="D59" s="51"/>
      <c r="E59" s="52"/>
      <c r="F59" s="52"/>
      <c r="G59" s="53"/>
      <c r="H59" s="54"/>
      <c r="I59" s="65"/>
      <c r="J59" s="102"/>
      <c r="K59" s="73"/>
      <c r="L59" s="46"/>
      <c r="M59" s="26"/>
      <c r="N59" s="75"/>
      <c r="O59" s="75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spans="1:38" x14ac:dyDescent="0.25">
      <c r="A60" s="98"/>
      <c r="B60" s="50"/>
      <c r="C60" s="50"/>
      <c r="D60" s="51"/>
      <c r="E60" s="52"/>
      <c r="F60" s="52"/>
      <c r="G60" s="53"/>
      <c r="H60" s="54"/>
      <c r="I60" s="66"/>
      <c r="J60" s="87"/>
      <c r="K60" s="92"/>
      <c r="L60" s="123"/>
      <c r="M60" s="29"/>
      <c r="N60" s="75"/>
      <c r="O60" s="75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spans="1:38" x14ac:dyDescent="0.25">
      <c r="A61" s="98"/>
      <c r="B61" s="50"/>
      <c r="C61" s="50"/>
      <c r="D61" s="51"/>
      <c r="E61" s="52"/>
      <c r="F61" s="52"/>
      <c r="G61" s="53"/>
      <c r="H61" s="54"/>
      <c r="I61" s="77"/>
      <c r="J61" s="91"/>
      <c r="K61" s="72"/>
      <c r="L61" s="100"/>
      <c r="M61" s="29"/>
      <c r="N61" s="75"/>
      <c r="O61" s="75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spans="1:38" x14ac:dyDescent="0.25">
      <c r="A62" s="98"/>
      <c r="B62" s="50"/>
      <c r="C62" s="50"/>
      <c r="D62" s="51"/>
      <c r="E62" s="52"/>
      <c r="F62" s="52"/>
      <c r="G62" s="53"/>
      <c r="H62" s="54"/>
      <c r="I62" s="81"/>
      <c r="J62" s="94"/>
      <c r="K62" s="73"/>
      <c r="L62" s="88"/>
      <c r="M62" s="29"/>
      <c r="N62" s="75"/>
      <c r="O62" s="75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spans="1:38" x14ac:dyDescent="0.25">
      <c r="A63" s="98"/>
      <c r="B63" s="50"/>
      <c r="C63" s="50"/>
      <c r="D63" s="51"/>
      <c r="E63" s="52"/>
      <c r="F63" s="53"/>
      <c r="G63" s="53"/>
      <c r="H63" s="54"/>
      <c r="I63" s="45"/>
      <c r="J63" s="46"/>
      <c r="K63" s="45"/>
      <c r="L63" s="46"/>
      <c r="M63" s="23"/>
      <c r="N63" s="75"/>
      <c r="O63" s="75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spans="1:38" x14ac:dyDescent="0.25">
      <c r="A64" s="98"/>
      <c r="B64" s="124"/>
      <c r="C64" s="50"/>
      <c r="D64" s="124"/>
      <c r="E64" s="52"/>
      <c r="F64" s="23"/>
      <c r="G64" s="53"/>
      <c r="H64" s="29"/>
      <c r="I64" s="77"/>
      <c r="J64" s="105"/>
      <c r="K64" s="74"/>
      <c r="L64" s="46"/>
      <c r="M64" s="26"/>
      <c r="N64" s="75"/>
      <c r="O64" s="75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spans="1:38" x14ac:dyDescent="0.25">
      <c r="A65" s="117"/>
      <c r="B65" s="124"/>
      <c r="C65" s="50"/>
      <c r="D65" s="124"/>
      <c r="E65" s="52"/>
      <c r="F65" s="23"/>
      <c r="G65" s="53"/>
      <c r="H65" s="29"/>
      <c r="I65" s="66"/>
      <c r="J65" s="91"/>
      <c r="K65" s="45"/>
      <c r="L65" s="46"/>
      <c r="M65" s="26"/>
      <c r="N65" s="58"/>
      <c r="O65" s="75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1:38" x14ac:dyDescent="0.25">
      <c r="A66" s="117"/>
      <c r="B66" s="124"/>
      <c r="C66" s="50"/>
      <c r="D66" s="124"/>
      <c r="E66" s="52"/>
      <c r="F66" s="23"/>
      <c r="G66" s="53"/>
      <c r="H66" s="29"/>
      <c r="I66" s="77"/>
      <c r="J66" s="102"/>
      <c r="K66" s="67"/>
      <c r="L66" s="112"/>
      <c r="M66" s="29"/>
      <c r="N66" s="58"/>
      <c r="O66" s="75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1:38" x14ac:dyDescent="0.25">
      <c r="A67" s="117"/>
      <c r="B67" s="124"/>
      <c r="C67" s="50"/>
      <c r="D67" s="124"/>
      <c r="E67" s="52"/>
      <c r="F67" s="23"/>
      <c r="G67" s="53"/>
      <c r="H67" s="29"/>
      <c r="I67" s="65"/>
      <c r="J67" s="108"/>
      <c r="K67" s="92"/>
      <c r="L67" s="46"/>
      <c r="M67" s="29"/>
      <c r="N67" s="58"/>
      <c r="O67" s="75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8" x14ac:dyDescent="0.25">
      <c r="A68" s="98"/>
      <c r="B68" s="124"/>
      <c r="C68" s="50"/>
      <c r="D68" s="124"/>
      <c r="E68" s="52"/>
      <c r="F68" s="23"/>
      <c r="G68" s="53"/>
      <c r="H68" s="29"/>
      <c r="I68" s="61"/>
      <c r="J68" s="102"/>
      <c r="K68" s="63"/>
      <c r="L68" s="118"/>
      <c r="M68" s="29"/>
      <c r="N68" s="58"/>
      <c r="O68" s="75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8" x14ac:dyDescent="0.25">
      <c r="A69" s="98"/>
      <c r="B69" s="124"/>
      <c r="C69" s="50"/>
      <c r="D69" s="124"/>
      <c r="E69" s="52"/>
      <c r="F69" s="23"/>
      <c r="G69" s="53"/>
      <c r="H69" s="29"/>
      <c r="I69" s="77"/>
      <c r="J69" s="95"/>
      <c r="K69" s="71"/>
      <c r="L69" s="125"/>
      <c r="M69" s="31"/>
      <c r="N69" s="75"/>
      <c r="O69" s="75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8" x14ac:dyDescent="0.25">
      <c r="A70" s="98"/>
      <c r="B70" s="124"/>
      <c r="C70" s="50"/>
      <c r="D70" s="124"/>
      <c r="E70" s="52"/>
      <c r="F70" s="23"/>
      <c r="G70" s="53"/>
      <c r="H70" s="29"/>
      <c r="I70" s="69"/>
      <c r="J70" s="95"/>
      <c r="K70" s="63"/>
      <c r="L70" s="118"/>
      <c r="M70" s="29"/>
      <c r="N70" s="75"/>
      <c r="O70" s="75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25">
      <c r="A71" s="98"/>
      <c r="B71" s="124"/>
      <c r="C71" s="50"/>
      <c r="D71" s="124"/>
      <c r="E71" s="52"/>
      <c r="F71" s="26"/>
      <c r="G71" s="53"/>
      <c r="H71" s="29"/>
      <c r="I71" s="77"/>
      <c r="J71" s="95"/>
      <c r="K71" s="126"/>
      <c r="L71" s="127"/>
      <c r="M71" s="29"/>
      <c r="N71" s="75"/>
      <c r="O71" s="75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25">
      <c r="A72" s="98"/>
      <c r="B72" s="124"/>
      <c r="C72" s="50"/>
      <c r="D72" s="124"/>
      <c r="E72" s="52"/>
      <c r="F72" s="26"/>
      <c r="G72" s="54"/>
      <c r="H72" s="29"/>
      <c r="I72" s="77"/>
      <c r="J72" s="128"/>
      <c r="K72" s="68"/>
      <c r="L72" s="97"/>
      <c r="M72" s="29"/>
      <c r="N72" s="75"/>
      <c r="O72" s="75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25">
      <c r="A73" s="98"/>
      <c r="B73" s="124"/>
      <c r="C73" s="50"/>
      <c r="D73" s="124"/>
      <c r="E73" s="52"/>
      <c r="F73" s="26"/>
      <c r="G73" s="54"/>
      <c r="H73" s="31"/>
      <c r="I73" s="69"/>
      <c r="J73" s="102"/>
      <c r="K73" s="73"/>
      <c r="L73" s="46"/>
      <c r="M73" s="29"/>
      <c r="N73" s="75"/>
      <c r="O73" s="75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25">
      <c r="A74" s="98"/>
      <c r="B74" s="124"/>
      <c r="C74" s="50"/>
      <c r="D74" s="124"/>
      <c r="E74" s="52"/>
      <c r="F74" s="26"/>
      <c r="G74" s="54"/>
      <c r="H74" s="29"/>
      <c r="I74" s="66"/>
      <c r="J74" s="56"/>
      <c r="K74" s="122"/>
      <c r="L74" s="97"/>
      <c r="M74" s="29"/>
      <c r="N74" s="75"/>
      <c r="O74" s="75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25">
      <c r="A75" s="98"/>
      <c r="B75" s="124"/>
      <c r="C75" s="50"/>
      <c r="D75" s="124"/>
      <c r="E75" s="52"/>
      <c r="F75" s="26"/>
      <c r="G75" s="54"/>
      <c r="H75" s="31"/>
      <c r="I75" s="81"/>
      <c r="J75" s="46"/>
      <c r="K75" s="45"/>
      <c r="L75" s="46"/>
      <c r="M75" s="23"/>
      <c r="N75" s="75"/>
      <c r="O75" s="75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25">
      <c r="A76" s="98"/>
      <c r="B76" s="124"/>
      <c r="C76" s="50"/>
      <c r="D76" s="124"/>
      <c r="E76" s="52"/>
      <c r="F76" s="26"/>
      <c r="G76" s="54"/>
      <c r="H76" s="29"/>
      <c r="I76" s="77"/>
      <c r="J76" s="89"/>
      <c r="K76" s="67"/>
      <c r="L76" s="121"/>
      <c r="M76" s="29"/>
      <c r="N76" s="75"/>
      <c r="O76" s="75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25">
      <c r="A77" s="117"/>
      <c r="B77" s="124"/>
      <c r="C77" s="50"/>
      <c r="D77" s="124"/>
      <c r="E77" s="52"/>
      <c r="F77" s="26"/>
      <c r="G77" s="54"/>
      <c r="H77" s="31"/>
      <c r="I77" s="77"/>
      <c r="J77" s="129"/>
      <c r="K77" s="86"/>
      <c r="L77" s="46"/>
      <c r="M77" s="29"/>
      <c r="N77" s="75"/>
      <c r="O77" s="75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25">
      <c r="A78" s="117"/>
      <c r="B78" s="124"/>
      <c r="C78" s="50"/>
      <c r="D78" s="124"/>
      <c r="E78" s="52"/>
      <c r="F78" s="26"/>
      <c r="G78" s="54"/>
      <c r="H78" s="29"/>
      <c r="I78" s="71"/>
      <c r="J78" s="46"/>
      <c r="K78" s="45"/>
      <c r="L78" s="46"/>
      <c r="M78" s="23"/>
      <c r="N78" s="58"/>
      <c r="O78" s="75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25">
      <c r="A79" s="98"/>
      <c r="B79" s="124"/>
      <c r="C79" s="50"/>
      <c r="D79" s="124"/>
      <c r="E79" s="52"/>
      <c r="F79" s="26"/>
      <c r="G79" s="53"/>
      <c r="H79" s="29"/>
      <c r="I79" s="55"/>
      <c r="J79" s="130"/>
      <c r="K79" s="45"/>
      <c r="L79" s="46"/>
      <c r="M79" s="26"/>
      <c r="N79" s="58"/>
      <c r="O79" s="75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25">
      <c r="A80" s="98"/>
      <c r="B80" s="124"/>
      <c r="C80" s="50"/>
      <c r="D80" s="124"/>
      <c r="E80" s="52"/>
      <c r="F80" s="23"/>
      <c r="G80" s="53"/>
      <c r="H80" s="29"/>
      <c r="I80" s="70"/>
      <c r="J80" s="104"/>
      <c r="K80" s="45"/>
      <c r="L80" s="46"/>
      <c r="M80" s="26"/>
      <c r="N80" s="58"/>
      <c r="O80" s="75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25">
      <c r="A81" s="98"/>
      <c r="B81" s="124"/>
      <c r="C81" s="50"/>
      <c r="D81" s="124"/>
      <c r="E81" s="52"/>
      <c r="F81" s="23"/>
      <c r="G81" s="53"/>
      <c r="H81" s="29"/>
      <c r="I81" s="77"/>
      <c r="J81" s="95"/>
      <c r="K81" s="62"/>
      <c r="L81" s="119"/>
      <c r="M81" s="29"/>
      <c r="N81" s="58"/>
      <c r="O81" s="75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25">
      <c r="A82" s="98"/>
      <c r="B82" s="124"/>
      <c r="C82" s="50"/>
      <c r="D82" s="124"/>
      <c r="E82" s="52"/>
      <c r="F82" s="23"/>
      <c r="G82" s="53"/>
      <c r="H82" s="29"/>
      <c r="I82" s="70"/>
      <c r="J82" s="94"/>
      <c r="K82" s="78"/>
      <c r="L82" s="123"/>
      <c r="M82" s="29"/>
      <c r="N82" s="58"/>
      <c r="O82" s="75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25">
      <c r="A83" s="98"/>
      <c r="B83" s="124"/>
      <c r="C83" s="50"/>
      <c r="D83" s="124"/>
      <c r="E83" s="52"/>
      <c r="F83" s="26"/>
      <c r="G83" s="53"/>
      <c r="H83" s="29"/>
      <c r="I83" s="69"/>
      <c r="J83" s="116"/>
      <c r="K83" s="131"/>
      <c r="L83" s="46"/>
      <c r="M83" s="26"/>
      <c r="N83" s="75"/>
      <c r="O83" s="75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  <row r="84" spans="1:38" x14ac:dyDescent="0.25">
      <c r="A84" s="98"/>
      <c r="B84" s="124"/>
      <c r="C84" s="50"/>
      <c r="D84" s="124"/>
      <c r="E84" s="52"/>
      <c r="F84" s="23"/>
      <c r="G84" s="53"/>
      <c r="H84" s="29"/>
      <c r="I84" s="77"/>
      <c r="J84" s="108"/>
      <c r="K84" s="83"/>
      <c r="L84" s="46"/>
      <c r="M84" s="26"/>
      <c r="N84" s="75"/>
      <c r="O84" s="75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</row>
    <row r="85" spans="1:38" x14ac:dyDescent="0.25">
      <c r="A85" s="98"/>
      <c r="B85" s="124"/>
      <c r="C85" s="50"/>
      <c r="D85" s="124"/>
      <c r="E85" s="52"/>
      <c r="F85" s="23"/>
      <c r="G85" s="53"/>
      <c r="H85" s="29"/>
      <c r="I85" s="77"/>
      <c r="J85" s="95"/>
      <c r="K85" s="67"/>
      <c r="L85" s="106"/>
      <c r="M85" s="31"/>
      <c r="N85" s="75"/>
      <c r="O85" s="75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</row>
    <row r="86" spans="1:38" x14ac:dyDescent="0.25">
      <c r="A86" s="98"/>
      <c r="B86" s="124"/>
      <c r="C86" s="50"/>
      <c r="D86" s="124"/>
      <c r="E86" s="52"/>
      <c r="F86" s="23"/>
      <c r="G86" s="53"/>
      <c r="H86" s="29"/>
      <c r="I86" s="65"/>
      <c r="J86" s="116"/>
      <c r="K86" s="82"/>
      <c r="L86" s="103"/>
      <c r="M86" s="31"/>
      <c r="N86" s="75"/>
      <c r="O86" s="75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</row>
    <row r="87" spans="1:38" x14ac:dyDescent="0.25">
      <c r="A87" s="117"/>
      <c r="B87" s="124"/>
      <c r="C87" s="50"/>
      <c r="D87" s="124"/>
      <c r="E87" s="52"/>
      <c r="F87" s="26"/>
      <c r="G87" s="53"/>
      <c r="H87" s="29"/>
      <c r="I87" s="65"/>
      <c r="J87" s="99"/>
      <c r="K87" s="132"/>
      <c r="L87" s="133"/>
      <c r="M87" s="35"/>
      <c r="N87" s="75"/>
      <c r="O87" s="75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</row>
    <row r="88" spans="1:38" x14ac:dyDescent="0.25">
      <c r="A88" s="117"/>
      <c r="B88" s="124"/>
      <c r="C88" s="50"/>
      <c r="D88" s="124"/>
      <c r="E88" s="52"/>
      <c r="F88" s="26"/>
      <c r="G88" s="54"/>
      <c r="H88" s="29"/>
      <c r="I88" s="70"/>
      <c r="J88" s="104"/>
      <c r="K88" s="45"/>
      <c r="L88" s="46"/>
      <c r="M88" s="26"/>
      <c r="N88" s="75"/>
      <c r="O88" s="75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x14ac:dyDescent="0.25">
      <c r="A89" s="98"/>
      <c r="B89" s="124"/>
      <c r="C89" s="50"/>
      <c r="D89" s="124"/>
      <c r="E89" s="52"/>
      <c r="F89" s="26"/>
      <c r="G89" s="53"/>
      <c r="H89" s="29"/>
      <c r="I89" s="61"/>
      <c r="J89" s="99"/>
      <c r="K89" s="113"/>
      <c r="L89" s="101"/>
      <c r="M89" s="31"/>
      <c r="N89" s="115"/>
      <c r="O89" s="75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x14ac:dyDescent="0.25">
      <c r="A90" s="134"/>
      <c r="B90" s="46"/>
      <c r="C90" s="45"/>
      <c r="D90" s="46"/>
      <c r="E90" s="45"/>
      <c r="F90" s="46"/>
      <c r="G90" s="45"/>
      <c r="H90" s="46"/>
      <c r="I90" s="45"/>
      <c r="J90" s="46"/>
      <c r="K90" s="45"/>
      <c r="L90" s="46"/>
      <c r="M90" s="46"/>
      <c r="N90" s="47"/>
      <c r="O90" s="47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x14ac:dyDescent="0.25">
      <c r="A91" s="134"/>
      <c r="B91" s="46"/>
      <c r="C91" s="45"/>
      <c r="D91" s="46"/>
      <c r="E91" s="45"/>
      <c r="F91" s="46"/>
      <c r="G91" s="45"/>
      <c r="H91" s="46"/>
      <c r="I91" s="45"/>
      <c r="J91" s="46"/>
      <c r="K91" s="45"/>
      <c r="L91" s="46"/>
      <c r="M91" s="46"/>
      <c r="N91" s="47"/>
      <c r="O91" s="47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x14ac:dyDescent="0.25">
      <c r="A92" s="134"/>
      <c r="B92" s="46"/>
      <c r="C92" s="45"/>
      <c r="D92" s="46"/>
      <c r="E92" s="45"/>
      <c r="F92" s="46"/>
      <c r="G92" s="45"/>
      <c r="H92" s="46"/>
      <c r="I92" s="45"/>
      <c r="J92" s="46"/>
      <c r="K92" s="45"/>
      <c r="L92" s="46"/>
      <c r="M92" s="46"/>
      <c r="N92" s="47"/>
      <c r="O92" s="47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x14ac:dyDescent="0.25">
      <c r="A93" s="134"/>
      <c r="B93" s="46"/>
      <c r="C93" s="45"/>
      <c r="D93" s="46"/>
      <c r="E93" s="45"/>
      <c r="F93" s="46"/>
      <c r="G93" s="45"/>
      <c r="H93" s="46"/>
      <c r="I93" s="45"/>
      <c r="J93" s="46"/>
      <c r="K93" s="45"/>
      <c r="L93" s="46"/>
      <c r="M93" s="46"/>
      <c r="N93" s="47"/>
      <c r="O93" s="47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x14ac:dyDescent="0.25">
      <c r="A94" s="134"/>
      <c r="B94" s="46"/>
      <c r="C94" s="45"/>
      <c r="D94" s="46"/>
      <c r="E94" s="45"/>
      <c r="F94" s="46"/>
      <c r="G94" s="45"/>
      <c r="H94" s="46"/>
      <c r="I94" s="45"/>
      <c r="J94" s="46"/>
      <c r="K94" s="45"/>
      <c r="L94" s="46"/>
      <c r="M94" s="46"/>
      <c r="N94" s="47"/>
      <c r="O94" s="47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x14ac:dyDescent="0.25">
      <c r="A95" s="134"/>
      <c r="B95" s="46"/>
      <c r="C95" s="45"/>
      <c r="D95" s="46"/>
      <c r="E95" s="45"/>
      <c r="F95" s="46"/>
      <c r="G95" s="45"/>
      <c r="H95" s="46"/>
      <c r="I95" s="45"/>
      <c r="J95" s="46"/>
      <c r="K95" s="45"/>
      <c r="L95" s="46"/>
      <c r="M95" s="46"/>
      <c r="N95" s="47"/>
      <c r="O95" s="47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x14ac:dyDescent="0.25">
      <c r="A96" s="134"/>
      <c r="B96" s="46"/>
      <c r="C96" s="45"/>
      <c r="D96" s="46"/>
      <c r="E96" s="45"/>
      <c r="F96" s="46"/>
      <c r="G96" s="45"/>
      <c r="H96" s="46"/>
      <c r="I96" s="45"/>
      <c r="J96" s="46"/>
      <c r="K96" s="45"/>
      <c r="L96" s="46"/>
      <c r="M96" s="46"/>
      <c r="N96" s="47"/>
      <c r="O96" s="47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x14ac:dyDescent="0.25">
      <c r="A97" s="134"/>
      <c r="B97" s="46"/>
      <c r="C97" s="45"/>
      <c r="D97" s="46"/>
      <c r="E97" s="45"/>
      <c r="F97" s="46"/>
      <c r="G97" s="45"/>
      <c r="H97" s="46"/>
      <c r="I97" s="45"/>
      <c r="J97" s="46"/>
      <c r="K97" s="45"/>
      <c r="L97" s="46"/>
      <c r="M97" s="46"/>
      <c r="N97" s="47"/>
      <c r="O97" s="47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x14ac:dyDescent="0.25">
      <c r="A98" s="134"/>
      <c r="B98" s="46"/>
      <c r="C98" s="45"/>
      <c r="D98" s="46"/>
      <c r="E98" s="45"/>
      <c r="F98" s="46"/>
      <c r="G98" s="45"/>
      <c r="H98" s="46"/>
      <c r="I98" s="45"/>
      <c r="J98" s="46"/>
      <c r="K98" s="45"/>
      <c r="L98" s="46"/>
      <c r="M98" s="46"/>
      <c r="N98" s="47"/>
      <c r="O98" s="47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x14ac:dyDescent="0.25">
      <c r="A99" s="134"/>
      <c r="B99" s="46"/>
      <c r="C99" s="45"/>
      <c r="D99" s="46"/>
      <c r="E99" s="45"/>
      <c r="F99" s="46"/>
      <c r="G99" s="45"/>
      <c r="H99" s="46"/>
      <c r="I99" s="45"/>
      <c r="J99" s="46"/>
      <c r="K99" s="45"/>
      <c r="L99" s="46"/>
      <c r="M99" s="46"/>
      <c r="N99" s="47"/>
      <c r="O99" s="47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x14ac:dyDescent="0.25">
      <c r="A100" s="134"/>
      <c r="B100" s="46"/>
      <c r="C100" s="45"/>
      <c r="D100" s="46"/>
      <c r="E100" s="45"/>
      <c r="F100" s="46"/>
      <c r="G100" s="45"/>
      <c r="H100" s="46"/>
      <c r="I100" s="45"/>
      <c r="J100" s="46"/>
      <c r="K100" s="45"/>
      <c r="L100" s="46"/>
      <c r="M100" s="46"/>
      <c r="N100" s="47"/>
      <c r="O100" s="47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x14ac:dyDescent="0.25">
      <c r="A101" s="134"/>
      <c r="B101" s="46"/>
      <c r="C101" s="45"/>
      <c r="D101" s="46"/>
      <c r="E101" s="45"/>
      <c r="F101" s="46"/>
      <c r="G101" s="45"/>
      <c r="H101" s="46"/>
      <c r="I101" s="45"/>
      <c r="J101" s="46"/>
      <c r="K101" s="45"/>
      <c r="L101" s="46"/>
      <c r="M101" s="46"/>
      <c r="N101" s="47"/>
      <c r="O101" s="47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x14ac:dyDescent="0.25">
      <c r="A102" s="134"/>
      <c r="B102" s="46"/>
      <c r="C102" s="45"/>
      <c r="D102" s="46"/>
      <c r="E102" s="45"/>
      <c r="F102" s="46"/>
      <c r="G102" s="45"/>
      <c r="H102" s="46"/>
      <c r="I102" s="45"/>
      <c r="J102" s="46"/>
      <c r="K102" s="45"/>
      <c r="L102" s="46"/>
      <c r="M102" s="46"/>
      <c r="N102" s="47"/>
      <c r="O102" s="47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x14ac:dyDescent="0.25">
      <c r="A103" s="134"/>
      <c r="B103" s="46"/>
      <c r="C103" s="45"/>
      <c r="D103" s="46"/>
      <c r="E103" s="45"/>
      <c r="F103" s="46"/>
      <c r="G103" s="45"/>
      <c r="H103" s="46"/>
      <c r="I103" s="45"/>
      <c r="J103" s="46"/>
      <c r="K103" s="45"/>
      <c r="L103" s="46"/>
      <c r="M103" s="46"/>
      <c r="N103" s="47"/>
      <c r="O103" s="47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x14ac:dyDescent="0.25">
      <c r="A104" s="134"/>
      <c r="B104" s="46"/>
      <c r="C104" s="45"/>
      <c r="D104" s="46"/>
      <c r="E104" s="45"/>
      <c r="F104" s="46"/>
      <c r="G104" s="45"/>
      <c r="H104" s="46"/>
      <c r="I104" s="45"/>
      <c r="J104" s="46"/>
      <c r="K104" s="45"/>
      <c r="L104" s="46"/>
      <c r="M104" s="46"/>
      <c r="N104" s="47"/>
      <c r="O104" s="47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x14ac:dyDescent="0.25">
      <c r="A105" s="134"/>
      <c r="B105" s="45"/>
      <c r="C105" s="45"/>
      <c r="D105" s="46"/>
      <c r="E105" s="45"/>
      <c r="F105" s="45"/>
      <c r="G105" s="45"/>
      <c r="H105" s="45"/>
      <c r="I105" s="45"/>
      <c r="J105" s="46"/>
      <c r="K105" s="45"/>
      <c r="L105" s="46"/>
      <c r="M105" s="46"/>
      <c r="N105" s="47"/>
      <c r="O105" s="47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x14ac:dyDescent="0.25">
      <c r="A106" s="134"/>
      <c r="B106" s="45"/>
      <c r="C106" s="45"/>
      <c r="D106" s="46"/>
      <c r="E106" s="45"/>
      <c r="F106" s="45"/>
      <c r="G106" s="45"/>
      <c r="H106" s="45"/>
      <c r="I106" s="45"/>
      <c r="J106" s="46"/>
      <c r="K106" s="45"/>
      <c r="L106" s="46"/>
      <c r="M106" s="46"/>
      <c r="N106" s="47"/>
      <c r="O106" s="47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x14ac:dyDescent="0.25">
      <c r="A107" s="134"/>
      <c r="B107" s="45"/>
      <c r="C107" s="45"/>
      <c r="D107" s="46"/>
      <c r="E107" s="45"/>
      <c r="F107" s="45"/>
      <c r="G107" s="45"/>
      <c r="H107" s="45"/>
      <c r="I107" s="45"/>
      <c r="J107" s="46"/>
      <c r="K107" s="45"/>
      <c r="L107" s="46"/>
      <c r="M107" s="46"/>
      <c r="N107" s="47"/>
      <c r="O107" s="47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x14ac:dyDescent="0.25">
      <c r="A108" s="134"/>
      <c r="B108" s="45"/>
      <c r="C108" s="45"/>
      <c r="D108" s="46"/>
      <c r="E108" s="45"/>
      <c r="F108" s="45"/>
      <c r="G108" s="45"/>
      <c r="H108" s="45"/>
      <c r="I108" s="45"/>
      <c r="J108" s="46"/>
      <c r="K108" s="45"/>
      <c r="L108" s="46"/>
      <c r="M108" s="46"/>
      <c r="N108" s="47"/>
      <c r="O108" s="47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x14ac:dyDescent="0.25">
      <c r="A109" s="134"/>
      <c r="B109" s="45"/>
      <c r="C109" s="45"/>
      <c r="D109" s="46"/>
      <c r="E109" s="45"/>
      <c r="F109" s="45"/>
      <c r="G109" s="45"/>
      <c r="H109" s="45"/>
      <c r="I109" s="45"/>
      <c r="J109" s="46"/>
      <c r="K109" s="45"/>
      <c r="L109" s="46"/>
      <c r="M109" s="46"/>
      <c r="N109" s="47"/>
      <c r="O109" s="47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x14ac:dyDescent="0.25">
      <c r="A110" s="134"/>
      <c r="B110" s="45"/>
      <c r="C110" s="45"/>
      <c r="D110" s="46"/>
      <c r="E110" s="45"/>
      <c r="F110" s="45"/>
      <c r="G110" s="45"/>
      <c r="H110" s="45"/>
      <c r="I110" s="45"/>
      <c r="J110" s="46"/>
      <c r="K110" s="45"/>
      <c r="L110" s="46"/>
      <c r="M110" s="46"/>
      <c r="N110" s="47"/>
      <c r="O110" s="47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x14ac:dyDescent="0.25">
      <c r="A111" s="134"/>
      <c r="B111" s="45"/>
      <c r="C111" s="45"/>
      <c r="D111" s="46"/>
      <c r="E111" s="45"/>
      <c r="F111" s="45"/>
      <c r="G111" s="45"/>
      <c r="H111" s="45"/>
      <c r="I111" s="45"/>
      <c r="J111" s="46"/>
      <c r="K111" s="45"/>
      <c r="L111" s="46"/>
      <c r="M111" s="46"/>
      <c r="N111" s="47"/>
      <c r="O111" s="47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x14ac:dyDescent="0.25">
      <c r="A112" s="134"/>
      <c r="B112" s="45"/>
      <c r="C112" s="45"/>
      <c r="D112" s="46"/>
      <c r="E112" s="45"/>
      <c r="F112" s="45"/>
      <c r="G112" s="45"/>
      <c r="H112" s="45"/>
      <c r="I112" s="45"/>
      <c r="J112" s="46"/>
      <c r="K112" s="45"/>
      <c r="L112" s="46"/>
      <c r="M112" s="46"/>
      <c r="N112" s="47"/>
      <c r="O112" s="47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x14ac:dyDescent="0.25">
      <c r="A113" s="134"/>
      <c r="B113" s="45"/>
      <c r="C113" s="45"/>
      <c r="D113" s="46"/>
      <c r="E113" s="45"/>
      <c r="F113" s="45"/>
      <c r="G113" s="45"/>
      <c r="H113" s="45"/>
      <c r="I113" s="45"/>
      <c r="J113" s="46"/>
      <c r="K113" s="45"/>
      <c r="L113" s="46"/>
      <c r="M113" s="46"/>
      <c r="N113" s="47"/>
      <c r="O113" s="47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x14ac:dyDescent="0.25">
      <c r="A114" s="134"/>
      <c r="B114" s="45"/>
      <c r="C114" s="45"/>
      <c r="D114" s="46"/>
      <c r="E114" s="45"/>
      <c r="F114" s="45"/>
      <c r="G114" s="45"/>
      <c r="H114" s="45"/>
      <c r="I114" s="45"/>
      <c r="J114" s="46"/>
      <c r="K114" s="45"/>
      <c r="L114" s="46"/>
      <c r="M114" s="46"/>
      <c r="N114" s="47"/>
      <c r="O114" s="47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x14ac:dyDescent="0.25">
      <c r="A115" s="134"/>
      <c r="B115" s="45"/>
      <c r="C115" s="45"/>
      <c r="D115" s="46"/>
      <c r="E115" s="45"/>
      <c r="F115" s="45"/>
      <c r="G115" s="45"/>
      <c r="H115" s="45"/>
      <c r="I115" s="45"/>
      <c r="J115" s="46"/>
      <c r="K115" s="45"/>
      <c r="L115" s="46"/>
      <c r="M115" s="46"/>
      <c r="N115" s="47"/>
      <c r="O115" s="47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x14ac:dyDescent="0.25">
      <c r="A116" s="134"/>
      <c r="B116" s="45"/>
      <c r="C116" s="45"/>
      <c r="D116" s="46"/>
      <c r="E116" s="45"/>
      <c r="F116" s="45"/>
      <c r="G116" s="45"/>
      <c r="H116" s="45"/>
      <c r="I116" s="45"/>
      <c r="J116" s="46"/>
      <c r="K116" s="45"/>
      <c r="L116" s="46"/>
      <c r="M116" s="46"/>
      <c r="N116" s="47"/>
      <c r="O116" s="47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x14ac:dyDescent="0.25">
      <c r="A117" s="134"/>
      <c r="B117" s="45"/>
      <c r="C117" s="45"/>
      <c r="D117" s="46"/>
      <c r="E117" s="45"/>
      <c r="F117" s="45"/>
      <c r="G117" s="45"/>
      <c r="H117" s="45"/>
      <c r="I117" s="45"/>
      <c r="J117" s="46"/>
      <c r="K117" s="45"/>
      <c r="L117" s="46"/>
      <c r="M117" s="46"/>
      <c r="N117" s="47"/>
      <c r="O117" s="47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x14ac:dyDescent="0.25">
      <c r="A118" s="134"/>
      <c r="B118" s="45"/>
      <c r="C118" s="45"/>
      <c r="D118" s="46"/>
      <c r="E118" s="45"/>
      <c r="F118" s="45"/>
      <c r="G118" s="45"/>
      <c r="H118" s="45"/>
      <c r="I118" s="45"/>
      <c r="J118" s="46"/>
      <c r="K118" s="45"/>
      <c r="L118" s="46"/>
      <c r="M118" s="46"/>
      <c r="N118" s="47"/>
      <c r="O118" s="47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x14ac:dyDescent="0.25">
      <c r="A119" s="134"/>
      <c r="B119" s="45"/>
      <c r="C119" s="45"/>
      <c r="D119" s="46"/>
      <c r="E119" s="45"/>
      <c r="F119" s="45"/>
      <c r="G119" s="45"/>
      <c r="H119" s="45"/>
      <c r="I119" s="45"/>
      <c r="J119" s="46"/>
      <c r="K119" s="45"/>
      <c r="L119" s="46"/>
      <c r="M119" s="46"/>
      <c r="N119" s="47"/>
      <c r="O119" s="47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x14ac:dyDescent="0.25">
      <c r="A120" s="134"/>
      <c r="B120" s="45"/>
      <c r="C120" s="45"/>
      <c r="D120" s="46"/>
      <c r="E120" s="45"/>
      <c r="F120" s="45"/>
      <c r="G120" s="45"/>
      <c r="H120" s="45"/>
      <c r="I120" s="45"/>
      <c r="J120" s="46"/>
      <c r="K120" s="45"/>
      <c r="L120" s="46"/>
      <c r="M120" s="46"/>
      <c r="N120" s="47"/>
      <c r="O120" s="47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x14ac:dyDescent="0.25">
      <c r="A121" s="134"/>
      <c r="B121" s="45"/>
      <c r="C121" s="45"/>
      <c r="D121" s="46"/>
      <c r="E121" s="45"/>
      <c r="F121" s="45"/>
      <c r="G121" s="45"/>
      <c r="H121" s="45"/>
      <c r="I121" s="45"/>
      <c r="J121" s="46"/>
      <c r="K121" s="45"/>
      <c r="L121" s="46"/>
      <c r="M121" s="46"/>
      <c r="N121" s="47"/>
      <c r="O121" s="47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x14ac:dyDescent="0.25">
      <c r="A122" s="134"/>
      <c r="B122" s="45"/>
      <c r="C122" s="45"/>
      <c r="D122" s="46"/>
      <c r="E122" s="45"/>
      <c r="F122" s="45"/>
      <c r="G122" s="45"/>
      <c r="H122" s="45"/>
      <c r="I122" s="45"/>
      <c r="J122" s="46"/>
      <c r="K122" s="45"/>
      <c r="L122" s="46"/>
      <c r="M122" s="46"/>
      <c r="N122" s="47"/>
      <c r="O122" s="47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x14ac:dyDescent="0.25">
      <c r="A123" s="134"/>
      <c r="B123" s="45"/>
      <c r="C123" s="45"/>
      <c r="D123" s="46"/>
      <c r="E123" s="45"/>
      <c r="F123" s="45"/>
      <c r="G123" s="45"/>
      <c r="H123" s="45"/>
      <c r="I123" s="45"/>
      <c r="J123" s="46"/>
      <c r="K123" s="45"/>
      <c r="L123" s="46"/>
      <c r="M123" s="46"/>
      <c r="N123" s="47"/>
      <c r="O123" s="47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x14ac:dyDescent="0.25">
      <c r="A124" s="134"/>
      <c r="B124" s="45"/>
      <c r="C124" s="45"/>
      <c r="D124" s="46"/>
      <c r="E124" s="45"/>
      <c r="F124" s="45"/>
      <c r="G124" s="45"/>
      <c r="H124" s="45"/>
      <c r="I124" s="45"/>
      <c r="J124" s="46"/>
      <c r="K124" s="45"/>
      <c r="L124" s="46"/>
      <c r="M124" s="46"/>
      <c r="N124" s="47"/>
      <c r="O124" s="47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x14ac:dyDescent="0.25">
      <c r="A125" s="134"/>
      <c r="B125" s="45"/>
      <c r="C125" s="45"/>
      <c r="D125" s="46"/>
      <c r="E125" s="45"/>
      <c r="F125" s="45"/>
      <c r="G125" s="45"/>
      <c r="H125" s="45"/>
      <c r="I125" s="45"/>
      <c r="J125" s="46"/>
      <c r="K125" s="45"/>
      <c r="L125" s="46"/>
      <c r="M125" s="46"/>
      <c r="N125" s="47"/>
      <c r="O125" s="47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x14ac:dyDescent="0.25">
      <c r="A126" s="134"/>
      <c r="B126" s="45"/>
      <c r="C126" s="45"/>
      <c r="D126" s="46"/>
      <c r="E126" s="45"/>
      <c r="F126" s="45"/>
      <c r="G126" s="45"/>
      <c r="H126" s="45"/>
      <c r="I126" s="45"/>
      <c r="J126" s="46"/>
      <c r="K126" s="45"/>
      <c r="L126" s="46"/>
      <c r="M126" s="46"/>
      <c r="N126" s="47"/>
      <c r="O126" s="47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x14ac:dyDescent="0.25">
      <c r="A127" s="134"/>
      <c r="B127" s="45"/>
      <c r="C127" s="45"/>
      <c r="D127" s="46"/>
      <c r="E127" s="45"/>
      <c r="F127" s="45"/>
      <c r="G127" s="45"/>
      <c r="H127" s="45"/>
      <c r="I127" s="45"/>
      <c r="J127" s="46"/>
      <c r="K127" s="45"/>
      <c r="L127" s="46"/>
      <c r="M127" s="46"/>
      <c r="N127" s="47"/>
      <c r="O127" s="47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x14ac:dyDescent="0.25">
      <c r="A128" s="134"/>
      <c r="B128" s="45"/>
      <c r="C128" s="45"/>
      <c r="D128" s="46"/>
      <c r="E128" s="45"/>
      <c r="F128" s="45"/>
      <c r="G128" s="45"/>
      <c r="H128" s="45"/>
      <c r="I128" s="45"/>
      <c r="J128" s="46"/>
      <c r="K128" s="45"/>
      <c r="L128" s="46"/>
      <c r="M128" s="46"/>
      <c r="N128" s="47"/>
      <c r="O128" s="47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x14ac:dyDescent="0.25">
      <c r="A129" s="134"/>
      <c r="B129" s="45"/>
      <c r="C129" s="45"/>
      <c r="D129" s="46"/>
      <c r="E129" s="45"/>
      <c r="F129" s="45"/>
      <c r="G129" s="45"/>
      <c r="H129" s="45"/>
      <c r="I129" s="45"/>
      <c r="J129" s="46"/>
      <c r="K129" s="45"/>
      <c r="L129" s="46"/>
      <c r="M129" s="46"/>
      <c r="N129" s="47"/>
      <c r="O129" s="47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x14ac:dyDescent="0.25">
      <c r="A130" s="134"/>
      <c r="B130" s="45"/>
      <c r="C130" s="45"/>
      <c r="D130" s="46"/>
      <c r="E130" s="45"/>
      <c r="F130" s="45"/>
      <c r="G130" s="45"/>
      <c r="H130" s="45"/>
      <c r="I130" s="45"/>
      <c r="J130" s="46"/>
      <c r="K130" s="45"/>
      <c r="L130" s="46"/>
      <c r="M130" s="46"/>
      <c r="N130" s="47"/>
      <c r="O130" s="47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x14ac:dyDescent="0.25">
      <c r="A131" s="134"/>
      <c r="B131" s="45"/>
      <c r="C131" s="45"/>
      <c r="D131" s="46"/>
      <c r="E131" s="45"/>
      <c r="F131" s="45"/>
      <c r="G131" s="45"/>
      <c r="H131" s="45"/>
      <c r="I131" s="45"/>
      <c r="J131" s="46"/>
      <c r="K131" s="45"/>
      <c r="L131" s="46"/>
      <c r="M131" s="46"/>
      <c r="N131" s="47"/>
      <c r="O131" s="47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x14ac:dyDescent="0.25">
      <c r="A132" s="134"/>
      <c r="B132" s="45"/>
      <c r="C132" s="45"/>
      <c r="D132" s="46"/>
      <c r="E132" s="45"/>
      <c r="F132" s="45"/>
      <c r="G132" s="45"/>
      <c r="H132" s="45"/>
      <c r="I132" s="45"/>
      <c r="J132" s="46"/>
      <c r="K132" s="45"/>
      <c r="L132" s="46"/>
      <c r="M132" s="46"/>
      <c r="N132" s="47"/>
      <c r="O132" s="47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x14ac:dyDescent="0.25">
      <c r="A133" s="134"/>
      <c r="B133" s="45"/>
      <c r="C133" s="45"/>
      <c r="D133" s="46"/>
      <c r="E133" s="45"/>
      <c r="F133" s="45"/>
      <c r="G133" s="45"/>
      <c r="H133" s="45"/>
      <c r="I133" s="45"/>
      <c r="J133" s="46"/>
      <c r="K133" s="45"/>
      <c r="L133" s="46"/>
      <c r="M133" s="46"/>
      <c r="N133" s="47"/>
      <c r="O133" s="47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x14ac:dyDescent="0.25">
      <c r="A134" s="134"/>
      <c r="B134" s="45"/>
      <c r="C134" s="45"/>
      <c r="D134" s="46"/>
      <c r="E134" s="45"/>
      <c r="F134" s="45"/>
      <c r="G134" s="45"/>
      <c r="H134" s="45"/>
      <c r="I134" s="45"/>
      <c r="J134" s="46"/>
      <c r="K134" s="45"/>
      <c r="L134" s="46"/>
      <c r="M134" s="46"/>
      <c r="N134" s="47"/>
      <c r="O134" s="47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x14ac:dyDescent="0.25">
      <c r="A135" s="134"/>
      <c r="B135" s="45"/>
      <c r="C135" s="45"/>
      <c r="D135" s="46"/>
      <c r="E135" s="45"/>
      <c r="F135" s="45"/>
      <c r="G135" s="45"/>
      <c r="H135" s="45"/>
      <c r="I135" s="45"/>
      <c r="J135" s="46"/>
      <c r="K135" s="45"/>
      <c r="L135" s="46"/>
      <c r="M135" s="46"/>
      <c r="N135" s="47"/>
      <c r="O135" s="47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x14ac:dyDescent="0.25">
      <c r="A136" s="134"/>
      <c r="B136" s="45"/>
      <c r="C136" s="45"/>
      <c r="D136" s="46"/>
      <c r="E136" s="45"/>
      <c r="F136" s="45"/>
      <c r="G136" s="45"/>
      <c r="H136" s="45"/>
      <c r="I136" s="45"/>
      <c r="J136" s="46"/>
      <c r="K136" s="45"/>
      <c r="L136" s="46"/>
      <c r="M136" s="46"/>
      <c r="N136" s="47"/>
      <c r="O136" s="47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x14ac:dyDescent="0.25">
      <c r="A137" s="134"/>
      <c r="B137" s="45"/>
      <c r="C137" s="45"/>
      <c r="D137" s="46"/>
      <c r="E137" s="45"/>
      <c r="F137" s="45"/>
      <c r="G137" s="45"/>
      <c r="H137" s="45"/>
      <c r="I137" s="45"/>
      <c r="J137" s="46"/>
      <c r="K137" s="45"/>
      <c r="L137" s="46"/>
      <c r="M137" s="46"/>
      <c r="N137" s="47"/>
      <c r="O137" s="47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x14ac:dyDescent="0.25">
      <c r="A138" s="134"/>
      <c r="B138" s="45"/>
      <c r="C138" s="45"/>
      <c r="D138" s="46"/>
      <c r="E138" s="45"/>
      <c r="F138" s="45"/>
      <c r="G138" s="45"/>
      <c r="H138" s="45"/>
      <c r="I138" s="45"/>
      <c r="J138" s="46"/>
      <c r="K138" s="45"/>
      <c r="L138" s="46"/>
      <c r="M138" s="46"/>
      <c r="N138" s="47"/>
      <c r="O138" s="47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x14ac:dyDescent="0.25">
      <c r="A139" s="134"/>
      <c r="B139" s="45"/>
      <c r="C139" s="45"/>
      <c r="D139" s="46"/>
      <c r="E139" s="45"/>
      <c r="F139" s="45"/>
      <c r="G139" s="45"/>
      <c r="H139" s="45"/>
      <c r="I139" s="45"/>
      <c r="J139" s="46"/>
      <c r="K139" s="45"/>
      <c r="L139" s="46"/>
      <c r="M139" s="46"/>
      <c r="N139" s="47"/>
      <c r="O139" s="47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x14ac:dyDescent="0.25">
      <c r="A140" s="134"/>
      <c r="B140" s="45"/>
      <c r="C140" s="45"/>
      <c r="D140" s="46"/>
      <c r="E140" s="45"/>
      <c r="F140" s="45"/>
      <c r="G140" s="45"/>
      <c r="H140" s="45"/>
      <c r="I140" s="45"/>
      <c r="J140" s="46"/>
      <c r="K140" s="45"/>
      <c r="L140" s="46"/>
      <c r="M140" s="46"/>
      <c r="N140" s="47"/>
      <c r="O140" s="47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x14ac:dyDescent="0.25">
      <c r="A141" s="134"/>
      <c r="B141" s="45"/>
      <c r="C141" s="45"/>
      <c r="D141" s="46"/>
      <c r="E141" s="45"/>
      <c r="F141" s="45"/>
      <c r="G141" s="45"/>
      <c r="H141" s="45"/>
      <c r="I141" s="45"/>
      <c r="J141" s="46"/>
      <c r="K141" s="45"/>
      <c r="L141" s="46"/>
      <c r="M141" s="46"/>
      <c r="N141" s="47"/>
      <c r="O141" s="47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x14ac:dyDescent="0.25">
      <c r="A142" s="134"/>
      <c r="B142" s="45"/>
      <c r="C142" s="45"/>
      <c r="D142" s="46"/>
      <c r="E142" s="45"/>
      <c r="F142" s="45"/>
      <c r="G142" s="45"/>
      <c r="H142" s="45"/>
      <c r="I142" s="45"/>
      <c r="J142" s="46"/>
      <c r="K142" s="45"/>
      <c r="L142" s="46"/>
      <c r="M142" s="46"/>
      <c r="N142" s="47"/>
      <c r="O142" s="47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x14ac:dyDescent="0.25">
      <c r="A143" s="134"/>
      <c r="B143" s="45"/>
      <c r="C143" s="45"/>
      <c r="D143" s="46"/>
      <c r="E143" s="45"/>
      <c r="F143" s="45"/>
      <c r="G143" s="45"/>
      <c r="H143" s="45"/>
      <c r="I143" s="45"/>
      <c r="J143" s="46"/>
      <c r="K143" s="45"/>
      <c r="L143" s="46"/>
      <c r="M143" s="46"/>
      <c r="N143" s="47"/>
      <c r="O143" s="47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x14ac:dyDescent="0.25">
      <c r="A144" s="134"/>
      <c r="B144" s="45"/>
      <c r="C144" s="45"/>
      <c r="D144" s="46"/>
      <c r="E144" s="45"/>
      <c r="F144" s="45"/>
      <c r="G144" s="45"/>
      <c r="H144" s="45"/>
      <c r="I144" s="45"/>
      <c r="J144" s="46"/>
      <c r="K144" s="45"/>
      <c r="L144" s="46"/>
      <c r="M144" s="46"/>
      <c r="N144" s="47"/>
      <c r="O144" s="47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x14ac:dyDescent="0.25">
      <c r="A145" s="134"/>
      <c r="B145" s="45"/>
      <c r="C145" s="45"/>
      <c r="D145" s="46"/>
      <c r="E145" s="45"/>
      <c r="F145" s="45"/>
      <c r="G145" s="45"/>
      <c r="H145" s="45"/>
      <c r="I145" s="45"/>
      <c r="J145" s="46"/>
      <c r="K145" s="45"/>
      <c r="L145" s="46"/>
      <c r="M145" s="46"/>
      <c r="N145" s="47"/>
      <c r="O145" s="47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x14ac:dyDescent="0.25">
      <c r="A146" s="134"/>
      <c r="B146" s="45"/>
      <c r="C146" s="45"/>
      <c r="D146" s="46"/>
      <c r="E146" s="45"/>
      <c r="F146" s="45"/>
      <c r="G146" s="45"/>
      <c r="H146" s="45"/>
      <c r="I146" s="45"/>
      <c r="J146" s="46"/>
      <c r="K146" s="45"/>
      <c r="L146" s="46"/>
      <c r="M146" s="46"/>
      <c r="N146" s="47"/>
      <c r="O146" s="47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x14ac:dyDescent="0.25">
      <c r="A147" s="134"/>
      <c r="B147" s="45"/>
      <c r="C147" s="45"/>
      <c r="D147" s="46"/>
      <c r="E147" s="45"/>
      <c r="F147" s="45"/>
      <c r="G147" s="45"/>
      <c r="H147" s="45"/>
      <c r="I147" s="45"/>
      <c r="J147" s="46"/>
      <c r="K147" s="45"/>
      <c r="L147" s="46"/>
      <c r="M147" s="46"/>
      <c r="N147" s="47"/>
      <c r="O147" s="47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x14ac:dyDescent="0.25">
      <c r="A148" s="134"/>
      <c r="B148" s="45"/>
      <c r="C148" s="45"/>
      <c r="D148" s="46"/>
      <c r="E148" s="45"/>
      <c r="F148" s="45"/>
      <c r="G148" s="45"/>
      <c r="H148" s="45"/>
      <c r="I148" s="45"/>
      <c r="J148" s="46"/>
      <c r="K148" s="45"/>
      <c r="L148" s="46"/>
      <c r="M148" s="46"/>
      <c r="N148" s="47"/>
      <c r="O148" s="47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x14ac:dyDescent="0.25">
      <c r="A149" s="134"/>
      <c r="B149" s="45"/>
      <c r="C149" s="45"/>
      <c r="D149" s="46"/>
      <c r="E149" s="45"/>
      <c r="F149" s="45"/>
      <c r="G149" s="45"/>
      <c r="H149" s="45"/>
      <c r="I149" s="45"/>
      <c r="J149" s="46"/>
      <c r="K149" s="45"/>
      <c r="L149" s="46"/>
      <c r="M149" s="46"/>
      <c r="N149" s="47"/>
      <c r="O149" s="47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x14ac:dyDescent="0.25">
      <c r="A150" s="134"/>
      <c r="B150" s="45"/>
      <c r="C150" s="45"/>
      <c r="D150" s="46"/>
      <c r="E150" s="45"/>
      <c r="F150" s="45"/>
      <c r="G150" s="45"/>
      <c r="H150" s="45"/>
      <c r="I150" s="45"/>
      <c r="J150" s="46"/>
      <c r="K150" s="45"/>
      <c r="L150" s="46"/>
      <c r="M150" s="46"/>
      <c r="N150" s="47"/>
      <c r="O150" s="47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x14ac:dyDescent="0.25">
      <c r="A151" s="134"/>
      <c r="B151" s="45"/>
      <c r="C151" s="45"/>
      <c r="D151" s="46"/>
      <c r="E151" s="45"/>
      <c r="F151" s="45"/>
      <c r="G151" s="45"/>
      <c r="H151" s="45"/>
      <c r="I151" s="45"/>
      <c r="J151" s="46"/>
      <c r="K151" s="45"/>
      <c r="L151" s="46"/>
      <c r="M151" s="46"/>
      <c r="N151" s="47"/>
      <c r="O151" s="47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x14ac:dyDescent="0.25">
      <c r="A152" s="134"/>
      <c r="B152" s="45"/>
      <c r="C152" s="45"/>
      <c r="D152" s="46"/>
      <c r="E152" s="45"/>
      <c r="F152" s="45"/>
      <c r="G152" s="45"/>
      <c r="H152" s="45"/>
      <c r="I152" s="45"/>
      <c r="J152" s="46"/>
      <c r="K152" s="45"/>
      <c r="L152" s="46"/>
      <c r="M152" s="46"/>
      <c r="N152" s="47"/>
      <c r="O152" s="47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x14ac:dyDescent="0.25">
      <c r="A153" s="134"/>
      <c r="B153" s="45"/>
      <c r="C153" s="45"/>
      <c r="D153" s="46"/>
      <c r="E153" s="45"/>
      <c r="F153" s="45"/>
      <c r="G153" s="45"/>
      <c r="H153" s="45"/>
      <c r="I153" s="45"/>
      <c r="J153" s="46"/>
      <c r="K153" s="45"/>
      <c r="L153" s="46"/>
      <c r="M153" s="46"/>
      <c r="N153" s="47"/>
      <c r="O153" s="47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x14ac:dyDescent="0.25">
      <c r="A154" s="134"/>
      <c r="B154" s="45"/>
      <c r="C154" s="45"/>
      <c r="D154" s="46"/>
      <c r="E154" s="45"/>
      <c r="F154" s="45"/>
      <c r="G154" s="45"/>
      <c r="H154" s="45"/>
      <c r="I154" s="45"/>
      <c r="J154" s="46"/>
      <c r="K154" s="45"/>
      <c r="L154" s="46"/>
      <c r="M154" s="46"/>
      <c r="N154" s="47"/>
      <c r="O154" s="47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x14ac:dyDescent="0.25">
      <c r="A155" s="134"/>
      <c r="B155" s="45"/>
      <c r="C155" s="45"/>
      <c r="D155" s="46"/>
      <c r="E155" s="45"/>
      <c r="F155" s="45"/>
      <c r="G155" s="45"/>
      <c r="H155" s="45"/>
      <c r="I155" s="45"/>
      <c r="J155" s="46"/>
      <c r="K155" s="45"/>
      <c r="L155" s="46"/>
      <c r="M155" s="46"/>
      <c r="N155" s="47"/>
      <c r="O155" s="47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x14ac:dyDescent="0.25">
      <c r="A156" s="134"/>
      <c r="B156" s="45"/>
      <c r="C156" s="45"/>
      <c r="D156" s="46"/>
      <c r="E156" s="45"/>
      <c r="F156" s="45"/>
      <c r="G156" s="45"/>
      <c r="H156" s="45"/>
      <c r="I156" s="45"/>
      <c r="J156" s="46"/>
      <c r="K156" s="45"/>
      <c r="L156" s="46"/>
      <c r="M156" s="46"/>
      <c r="N156" s="47"/>
      <c r="O156" s="47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x14ac:dyDescent="0.25">
      <c r="A157" s="134"/>
      <c r="B157" s="45"/>
      <c r="C157" s="45"/>
      <c r="D157" s="46"/>
      <c r="E157" s="45"/>
      <c r="F157" s="45"/>
      <c r="G157" s="45"/>
      <c r="H157" s="45"/>
      <c r="I157" s="45"/>
      <c r="J157" s="46"/>
      <c r="K157" s="45"/>
      <c r="L157" s="46"/>
      <c r="M157" s="46"/>
      <c r="N157" s="47"/>
      <c r="O157" s="47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x14ac:dyDescent="0.25">
      <c r="A158" s="134"/>
      <c r="B158" s="45"/>
      <c r="C158" s="45"/>
      <c r="D158" s="46"/>
      <c r="E158" s="45"/>
      <c r="F158" s="45"/>
      <c r="G158" s="45"/>
      <c r="H158" s="45"/>
      <c r="I158" s="45"/>
      <c r="J158" s="46"/>
      <c r="K158" s="45"/>
      <c r="L158" s="46"/>
      <c r="M158" s="46"/>
      <c r="N158" s="47"/>
      <c r="O158" s="47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x14ac:dyDescent="0.25">
      <c r="A159" s="134"/>
      <c r="B159" s="45"/>
      <c r="C159" s="45"/>
      <c r="D159" s="46"/>
      <c r="E159" s="45"/>
      <c r="F159" s="45"/>
      <c r="G159" s="45"/>
      <c r="H159" s="45"/>
      <c r="I159" s="45"/>
      <c r="J159" s="46"/>
      <c r="K159" s="45"/>
      <c r="L159" s="46"/>
      <c r="M159" s="46"/>
      <c r="N159" s="47"/>
      <c r="O159" s="47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x14ac:dyDescent="0.25">
      <c r="A160" s="134"/>
      <c r="B160" s="45"/>
      <c r="C160" s="45"/>
      <c r="D160" s="46"/>
      <c r="E160" s="45"/>
      <c r="F160" s="45"/>
      <c r="G160" s="45"/>
      <c r="H160" s="45"/>
      <c r="I160" s="45"/>
      <c r="J160" s="46"/>
      <c r="K160" s="45"/>
      <c r="L160" s="46"/>
      <c r="M160" s="46"/>
      <c r="N160" s="47"/>
      <c r="O160" s="47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x14ac:dyDescent="0.25">
      <c r="A161" s="134"/>
      <c r="B161" s="45"/>
      <c r="C161" s="45"/>
      <c r="D161" s="46"/>
      <c r="E161" s="45"/>
      <c r="F161" s="45"/>
      <c r="G161" s="45"/>
      <c r="H161" s="45"/>
      <c r="I161" s="45"/>
      <c r="J161" s="46"/>
      <c r="K161" s="45"/>
      <c r="L161" s="46"/>
      <c r="M161" s="46"/>
      <c r="N161" s="47"/>
      <c r="O161" s="47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x14ac:dyDescent="0.25">
      <c r="A162" s="134"/>
      <c r="B162" s="45"/>
      <c r="C162" s="45"/>
      <c r="D162" s="46"/>
      <c r="E162" s="45"/>
      <c r="F162" s="45"/>
      <c r="G162" s="45"/>
      <c r="H162" s="45"/>
      <c r="I162" s="45"/>
      <c r="J162" s="46"/>
      <c r="K162" s="45"/>
      <c r="L162" s="46"/>
      <c r="M162" s="46"/>
      <c r="N162" s="47"/>
      <c r="O162" s="47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x14ac:dyDescent="0.25">
      <c r="A163" s="134"/>
      <c r="B163" s="45"/>
      <c r="C163" s="45"/>
      <c r="D163" s="46"/>
      <c r="E163" s="45"/>
      <c r="F163" s="45"/>
      <c r="G163" s="45"/>
      <c r="H163" s="45"/>
      <c r="I163" s="45"/>
      <c r="J163" s="46"/>
      <c r="K163" s="45"/>
      <c r="L163" s="46"/>
      <c r="M163" s="46"/>
      <c r="N163" s="47"/>
      <c r="O163" s="47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x14ac:dyDescent="0.25">
      <c r="A164" s="134"/>
      <c r="B164" s="45"/>
      <c r="C164" s="45"/>
      <c r="D164" s="46"/>
      <c r="E164" s="45"/>
      <c r="F164" s="45"/>
      <c r="G164" s="45"/>
      <c r="H164" s="45"/>
      <c r="I164" s="45"/>
      <c r="J164" s="46"/>
      <c r="K164" s="45"/>
      <c r="L164" s="46"/>
      <c r="M164" s="46"/>
      <c r="N164" s="47"/>
      <c r="O164" s="47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x14ac:dyDescent="0.25">
      <c r="A165" s="134"/>
      <c r="B165" s="45"/>
      <c r="C165" s="45"/>
      <c r="D165" s="46"/>
      <c r="E165" s="45"/>
      <c r="F165" s="45"/>
      <c r="G165" s="45"/>
      <c r="H165" s="45"/>
      <c r="I165" s="45"/>
      <c r="J165" s="46"/>
      <c r="K165" s="45"/>
      <c r="L165" s="46"/>
      <c r="M165" s="46"/>
      <c r="N165" s="47"/>
      <c r="O165" s="47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x14ac:dyDescent="0.25">
      <c r="A166" s="134"/>
      <c r="B166" s="45"/>
      <c r="C166" s="45"/>
      <c r="D166" s="46"/>
      <c r="E166" s="45"/>
      <c r="F166" s="45"/>
      <c r="G166" s="45"/>
      <c r="H166" s="45"/>
      <c r="I166" s="45"/>
      <c r="J166" s="46"/>
      <c r="K166" s="45"/>
      <c r="L166" s="46"/>
      <c r="M166" s="46"/>
      <c r="N166" s="47"/>
      <c r="O166" s="47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x14ac:dyDescent="0.25">
      <c r="A167" s="134"/>
      <c r="B167" s="45"/>
      <c r="C167" s="45"/>
      <c r="D167" s="46"/>
      <c r="E167" s="45"/>
      <c r="F167" s="45"/>
      <c r="G167" s="45"/>
      <c r="H167" s="45"/>
      <c r="I167" s="45"/>
      <c r="J167" s="46"/>
      <c r="K167" s="45"/>
      <c r="L167" s="46"/>
      <c r="M167" s="46"/>
      <c r="N167" s="47"/>
      <c r="O167" s="47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x14ac:dyDescent="0.25">
      <c r="A168" s="134"/>
      <c r="B168" s="45"/>
      <c r="C168" s="45"/>
      <c r="D168" s="46"/>
      <c r="E168" s="45"/>
      <c r="F168" s="45"/>
      <c r="G168" s="45"/>
      <c r="H168" s="45"/>
      <c r="I168" s="45"/>
      <c r="J168" s="46"/>
      <c r="K168" s="45"/>
      <c r="L168" s="46"/>
      <c r="M168" s="46"/>
      <c r="N168" s="47"/>
      <c r="O168" s="47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x14ac:dyDescent="0.25">
      <c r="A169" s="134"/>
      <c r="B169" s="45"/>
      <c r="C169" s="45"/>
      <c r="D169" s="46"/>
      <c r="E169" s="45"/>
      <c r="F169" s="45"/>
      <c r="G169" s="45"/>
      <c r="H169" s="45"/>
      <c r="I169" s="45"/>
      <c r="J169" s="46"/>
      <c r="K169" s="45"/>
      <c r="L169" s="46"/>
      <c r="M169" s="46"/>
      <c r="N169" s="47"/>
      <c r="O169" s="47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x14ac:dyDescent="0.25">
      <c r="A170" s="134"/>
      <c r="B170" s="45"/>
      <c r="C170" s="45"/>
      <c r="D170" s="46"/>
      <c r="E170" s="45"/>
      <c r="F170" s="45"/>
      <c r="G170" s="45"/>
      <c r="H170" s="45"/>
      <c r="I170" s="45"/>
      <c r="J170" s="46"/>
      <c r="K170" s="45"/>
      <c r="L170" s="46"/>
      <c r="M170" s="46"/>
      <c r="N170" s="47"/>
      <c r="O170" s="47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x14ac:dyDescent="0.25">
      <c r="A171" s="134"/>
      <c r="B171" s="45"/>
      <c r="C171" s="45"/>
      <c r="D171" s="46"/>
      <c r="E171" s="45"/>
      <c r="F171" s="45"/>
      <c r="G171" s="45"/>
      <c r="H171" s="45"/>
      <c r="I171" s="45"/>
      <c r="J171" s="46"/>
      <c r="K171" s="45"/>
      <c r="L171" s="46"/>
      <c r="M171" s="46"/>
      <c r="N171" s="47"/>
      <c r="O171" s="47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x14ac:dyDescent="0.25">
      <c r="A172" s="134"/>
      <c r="B172" s="45"/>
      <c r="C172" s="45"/>
      <c r="D172" s="46"/>
      <c r="E172" s="45"/>
      <c r="F172" s="45"/>
      <c r="G172" s="45"/>
      <c r="H172" s="45"/>
      <c r="I172" s="45"/>
      <c r="J172" s="46"/>
      <c r="K172" s="45"/>
      <c r="L172" s="46"/>
      <c r="M172" s="46"/>
      <c r="N172" s="47"/>
      <c r="O172" s="47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x14ac:dyDescent="0.25">
      <c r="A173" s="134"/>
      <c r="B173" s="45"/>
      <c r="C173" s="45"/>
      <c r="D173" s="46"/>
      <c r="E173" s="45"/>
      <c r="F173" s="45"/>
      <c r="G173" s="45"/>
      <c r="H173" s="45"/>
      <c r="I173" s="45"/>
      <c r="J173" s="46"/>
      <c r="K173" s="45"/>
      <c r="L173" s="46"/>
      <c r="M173" s="46"/>
      <c r="N173" s="47"/>
      <c r="O173" s="47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x14ac:dyDescent="0.25">
      <c r="A174" s="134"/>
      <c r="B174" s="45"/>
      <c r="C174" s="45"/>
      <c r="D174" s="46"/>
      <c r="E174" s="45"/>
      <c r="F174" s="45"/>
      <c r="G174" s="45"/>
      <c r="H174" s="45"/>
      <c r="I174" s="45"/>
      <c r="J174" s="46"/>
      <c r="K174" s="45"/>
      <c r="L174" s="46"/>
      <c r="M174" s="46"/>
      <c r="N174" s="47"/>
      <c r="O174" s="47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x14ac:dyDescent="0.25">
      <c r="A175" s="134"/>
      <c r="B175" s="45"/>
      <c r="C175" s="45"/>
      <c r="D175" s="46"/>
      <c r="E175" s="45"/>
      <c r="F175" s="45"/>
      <c r="G175" s="45"/>
      <c r="H175" s="45"/>
      <c r="I175" s="45"/>
      <c r="J175" s="46"/>
      <c r="K175" s="45"/>
      <c r="L175" s="46"/>
      <c r="M175" s="46"/>
      <c r="N175" s="47"/>
      <c r="O175" s="47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x14ac:dyDescent="0.25">
      <c r="A176" s="134"/>
      <c r="B176" s="45"/>
      <c r="C176" s="45"/>
      <c r="D176" s="46"/>
      <c r="E176" s="45"/>
      <c r="F176" s="45"/>
      <c r="G176" s="45"/>
      <c r="H176" s="45"/>
      <c r="I176" s="45"/>
      <c r="J176" s="46"/>
      <c r="K176" s="45"/>
      <c r="L176" s="46"/>
      <c r="M176" s="46"/>
      <c r="N176" s="47"/>
      <c r="O176" s="47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x14ac:dyDescent="0.25">
      <c r="A177" s="134"/>
      <c r="B177" s="45"/>
      <c r="C177" s="45"/>
      <c r="D177" s="46"/>
      <c r="E177" s="45"/>
      <c r="F177" s="45"/>
      <c r="G177" s="45"/>
      <c r="H177" s="45"/>
      <c r="I177" s="45"/>
      <c r="J177" s="46"/>
      <c r="K177" s="45"/>
      <c r="L177" s="46"/>
      <c r="M177" s="46"/>
      <c r="N177" s="47"/>
      <c r="O177" s="47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x14ac:dyDescent="0.25">
      <c r="A178" s="134"/>
      <c r="B178" s="45"/>
      <c r="C178" s="45"/>
      <c r="D178" s="46"/>
      <c r="E178" s="45"/>
      <c r="F178" s="45"/>
      <c r="G178" s="45"/>
      <c r="H178" s="45"/>
      <c r="I178" s="45"/>
      <c r="J178" s="46"/>
      <c r="K178" s="45"/>
      <c r="L178" s="46"/>
      <c r="M178" s="46"/>
      <c r="N178" s="47"/>
      <c r="O178" s="47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x14ac:dyDescent="0.25">
      <c r="A179" s="134"/>
      <c r="B179" s="45"/>
      <c r="C179" s="45"/>
      <c r="D179" s="46"/>
      <c r="E179" s="45"/>
      <c r="F179" s="45"/>
      <c r="G179" s="45"/>
      <c r="H179" s="45"/>
      <c r="I179" s="45"/>
      <c r="J179" s="46"/>
      <c r="K179" s="45"/>
      <c r="L179" s="46"/>
      <c r="M179" s="46"/>
      <c r="N179" s="47"/>
      <c r="O179" s="47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x14ac:dyDescent="0.25">
      <c r="A180" s="134"/>
      <c r="B180" s="45"/>
      <c r="C180" s="45"/>
      <c r="D180" s="46"/>
      <c r="E180" s="45"/>
      <c r="F180" s="45"/>
      <c r="G180" s="45"/>
      <c r="H180" s="45"/>
      <c r="I180" s="45"/>
      <c r="J180" s="46"/>
      <c r="K180" s="45"/>
      <c r="L180" s="46"/>
      <c r="M180" s="46"/>
      <c r="N180" s="47"/>
      <c r="O180" s="47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x14ac:dyDescent="0.25">
      <c r="A181" s="134"/>
      <c r="B181" s="45"/>
      <c r="C181" s="45"/>
      <c r="D181" s="46"/>
      <c r="E181" s="45"/>
      <c r="F181" s="45"/>
      <c r="G181" s="45"/>
      <c r="H181" s="45"/>
      <c r="I181" s="45"/>
      <c r="J181" s="46"/>
      <c r="K181" s="45"/>
      <c r="L181" s="46"/>
      <c r="M181" s="46"/>
      <c r="N181" s="47"/>
      <c r="O181" s="47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x14ac:dyDescent="0.25">
      <c r="A182" s="134"/>
      <c r="B182" s="45"/>
      <c r="C182" s="45"/>
      <c r="D182" s="46"/>
      <c r="E182" s="45"/>
      <c r="F182" s="45"/>
      <c r="G182" s="45"/>
      <c r="H182" s="45"/>
      <c r="I182" s="45"/>
      <c r="J182" s="46"/>
      <c r="K182" s="45"/>
      <c r="L182" s="46"/>
      <c r="M182" s="46"/>
      <c r="N182" s="47"/>
      <c r="O182" s="47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x14ac:dyDescent="0.25">
      <c r="A183" s="134"/>
      <c r="B183" s="45"/>
      <c r="C183" s="45"/>
      <c r="D183" s="46"/>
      <c r="E183" s="45"/>
      <c r="F183" s="45"/>
      <c r="G183" s="45"/>
      <c r="H183" s="45"/>
      <c r="I183" s="45"/>
      <c r="J183" s="46"/>
      <c r="K183" s="45"/>
      <c r="L183" s="46"/>
      <c r="M183" s="46"/>
      <c r="N183" s="47"/>
      <c r="O183" s="47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x14ac:dyDescent="0.25">
      <c r="A184" s="134"/>
      <c r="B184" s="45"/>
      <c r="C184" s="45"/>
      <c r="D184" s="46"/>
      <c r="E184" s="45"/>
      <c r="F184" s="45"/>
      <c r="G184" s="45"/>
      <c r="H184" s="45"/>
      <c r="I184" s="45"/>
      <c r="J184" s="46"/>
      <c r="K184" s="45"/>
      <c r="L184" s="46"/>
      <c r="M184" s="46"/>
      <c r="N184" s="47"/>
      <c r="O184" s="47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x14ac:dyDescent="0.25">
      <c r="A185" s="134"/>
      <c r="B185" s="45"/>
      <c r="C185" s="45"/>
      <c r="D185" s="46"/>
      <c r="E185" s="45"/>
      <c r="F185" s="45"/>
      <c r="G185" s="45"/>
      <c r="H185" s="45"/>
      <c r="I185" s="45"/>
      <c r="J185" s="46"/>
      <c r="K185" s="45"/>
      <c r="L185" s="46"/>
      <c r="M185" s="46"/>
      <c r="N185" s="47"/>
      <c r="O185" s="47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x14ac:dyDescent="0.25">
      <c r="A186" s="134"/>
      <c r="B186" s="45"/>
      <c r="C186" s="45"/>
      <c r="D186" s="46"/>
      <c r="E186" s="45"/>
      <c r="F186" s="45"/>
      <c r="G186" s="45"/>
      <c r="H186" s="45"/>
      <c r="I186" s="45"/>
      <c r="J186" s="46"/>
      <c r="K186" s="45"/>
      <c r="L186" s="46"/>
      <c r="M186" s="46"/>
      <c r="N186" s="47"/>
      <c r="O186" s="47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x14ac:dyDescent="0.25">
      <c r="A187" s="134"/>
      <c r="B187" s="45"/>
      <c r="C187" s="45"/>
      <c r="D187" s="46"/>
      <c r="E187" s="45"/>
      <c r="F187" s="45"/>
      <c r="G187" s="45"/>
      <c r="H187" s="45"/>
      <c r="I187" s="45"/>
      <c r="J187" s="46"/>
      <c r="K187" s="45"/>
      <c r="L187" s="46"/>
      <c r="M187" s="46"/>
      <c r="N187" s="47"/>
      <c r="O187" s="47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x14ac:dyDescent="0.25">
      <c r="A188" s="134"/>
      <c r="B188" s="45"/>
      <c r="C188" s="45"/>
      <c r="D188" s="46"/>
      <c r="E188" s="45"/>
      <c r="F188" s="45"/>
      <c r="G188" s="45"/>
      <c r="H188" s="45"/>
      <c r="I188" s="45"/>
      <c r="J188" s="46"/>
      <c r="K188" s="45"/>
      <c r="L188" s="46"/>
      <c r="M188" s="46"/>
      <c r="N188" s="47"/>
      <c r="O188" s="47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x14ac:dyDescent="0.25">
      <c r="A189" s="134"/>
      <c r="B189" s="45"/>
      <c r="C189" s="45"/>
      <c r="D189" s="46"/>
      <c r="E189" s="45"/>
      <c r="F189" s="45"/>
      <c r="G189" s="45"/>
      <c r="H189" s="45"/>
      <c r="I189" s="45"/>
      <c r="J189" s="46"/>
      <c r="K189" s="45"/>
      <c r="L189" s="46"/>
      <c r="M189" s="46"/>
      <c r="N189" s="47"/>
      <c r="O189" s="47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x14ac:dyDescent="0.25">
      <c r="A190" s="134"/>
      <c r="B190" s="45"/>
      <c r="C190" s="45"/>
      <c r="D190" s="46"/>
      <c r="E190" s="45"/>
      <c r="F190" s="45"/>
      <c r="G190" s="45"/>
      <c r="H190" s="45"/>
      <c r="I190" s="45"/>
      <c r="J190" s="46"/>
      <c r="K190" s="45"/>
      <c r="L190" s="46"/>
      <c r="M190" s="46"/>
      <c r="N190" s="47"/>
      <c r="O190" s="47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x14ac:dyDescent="0.25">
      <c r="A191" s="134"/>
      <c r="B191" s="45"/>
      <c r="C191" s="45"/>
      <c r="D191" s="46"/>
      <c r="E191" s="45"/>
      <c r="F191" s="45"/>
      <c r="G191" s="45"/>
      <c r="H191" s="45"/>
      <c r="I191" s="45"/>
      <c r="J191" s="46"/>
      <c r="K191" s="45"/>
      <c r="L191" s="46"/>
      <c r="M191" s="46"/>
      <c r="N191" s="47"/>
      <c r="O191" s="47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x14ac:dyDescent="0.25">
      <c r="A192" s="134"/>
      <c r="B192" s="45"/>
      <c r="C192" s="45"/>
      <c r="D192" s="46"/>
      <c r="E192" s="45"/>
      <c r="F192" s="45"/>
      <c r="G192" s="45"/>
      <c r="H192" s="45"/>
      <c r="I192" s="45"/>
      <c r="J192" s="46"/>
      <c r="K192" s="45"/>
      <c r="L192" s="46"/>
      <c r="M192" s="46"/>
      <c r="N192" s="47"/>
      <c r="O192" s="47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</sheetData>
  <conditionalFormatting sqref="E3:H192 M3:O192">
    <cfRule type="cellIs" dxfId="9" priority="1" operator="lessThan">
      <formula>1200</formula>
    </cfRule>
    <cfRule type="cellIs" dxfId="8" priority="2" operator="lessThan">
      <formula>1400</formula>
    </cfRule>
    <cfRule type="cellIs" dxfId="7" priority="3" operator="lessThan">
      <formula>1600</formula>
    </cfRule>
    <cfRule type="cellIs" dxfId="6" priority="4" operator="lessThan">
      <formula>1900</formula>
    </cfRule>
    <cfRule type="cellIs" dxfId="5" priority="5" operator="lessThan">
      <formula>2100</formula>
    </cfRule>
    <cfRule type="cellIs" dxfId="4" priority="6" operator="lessThan">
      <formula>2300</formula>
    </cfRule>
    <cfRule type="cellIs" dxfId="3" priority="7" operator="lessThan">
      <formula>2400</formula>
    </cfRule>
    <cfRule type="cellIs" dxfId="2" priority="8" operator="lessThan">
      <formula>2600</formula>
    </cfRule>
    <cfRule type="cellIs" dxfId="1" priority="9" operator="lessThan">
      <formula>3000</formula>
    </cfRule>
    <cfRule type="cellIs" dxfId="0" priority="10" operator="greaterThanOrEqual">
      <formula>3000</formula>
    </cfRule>
  </conditionalFormatting>
  <conditionalFormatting sqref="I3:L192">
    <cfRule type="colorScale" priority="11">
      <colorScale>
        <cfvo type="formula" val="0"/>
        <cfvo type="formula" val="120"/>
        <color rgb="FFF3F3F3"/>
        <color rgb="FFCCCCCC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Level Sheet</vt:lpstr>
      <vt:lpstr>Sample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sainath dora</cp:lastModifiedBy>
  <dcterms:modified xsi:type="dcterms:W3CDTF">2024-11-03T10:49:10Z</dcterms:modified>
</cp:coreProperties>
</file>