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/>
  </bookViews>
  <sheets>
    <sheet name="Sheet2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<sst xmlns="http://schemas.openxmlformats.org/spreadsheetml/2006/main" count="70" uniqueCount="52">
  <si>
    <t>SIDDHARTH ENTERPRISES</t>
  </si>
  <si>
    <t xml:space="preserve"> TAX INVOICE</t>
  </si>
  <si>
    <t xml:space="preserve">ADDRESS: 6, SHRI RAM COLONY ,PARTAP NAGAR , CHITTORGARH-312001 (RAJASTHAN)           </t>
  </si>
  <si>
    <t>DEALS IN MINERAL &amp;INDUSTRIAL SUPPLIERS</t>
  </si>
  <si>
    <t>GSTIN NO. 08AFZPB0774J1ZZ</t>
  </si>
  <si>
    <t>MOB. NO. 9414110933</t>
  </si>
  <si>
    <t>CONSIGNOR</t>
  </si>
  <si>
    <t>CONSIGNEE</t>
  </si>
  <si>
    <t>M/S SIDDHARTH ENTERPRISES</t>
  </si>
  <si>
    <t>M/S ULTRATECH CEMENT LTD.</t>
  </si>
  <si>
    <t>SHRI RAM COLONY PARTAP NAGAR</t>
  </si>
  <si>
    <t>BAGGA CEMENT WORKS, BAGGA,</t>
  </si>
  <si>
    <t>CHITTORGARH ( RAJASTHAN )</t>
  </si>
  <si>
    <t>DIST.SOLAN (H.P.) 02</t>
  </si>
  <si>
    <t>STATE CODE : 08</t>
  </si>
  <si>
    <t>GSTIN 02AAC164421221</t>
  </si>
  <si>
    <t>STATE OF SUPPLY : RAJASTHAN</t>
  </si>
  <si>
    <r>
      <rPr>
        <b/>
        <sz val="12"/>
        <color theme="1"/>
        <rFont val="Calibri"/>
        <charset val="134"/>
        <scheme val="minor"/>
      </rPr>
      <t xml:space="preserve">FROM  </t>
    </r>
    <r>
      <rPr>
        <b/>
        <i/>
        <u/>
        <sz val="12"/>
        <color theme="1"/>
        <rFont val="Calibri"/>
        <charset val="134"/>
        <scheme val="minor"/>
      </rPr>
      <t>GHANAULI</t>
    </r>
    <r>
      <rPr>
        <b/>
        <sz val="12"/>
        <color theme="1"/>
        <rFont val="Calibri"/>
        <charset val="134"/>
        <scheme val="minor"/>
      </rPr>
      <t xml:space="preserve">  TO  </t>
    </r>
    <r>
      <rPr>
        <b/>
        <i/>
        <u/>
        <sz val="12"/>
        <color theme="1"/>
        <rFont val="Calibri"/>
        <charset val="134"/>
        <scheme val="minor"/>
      </rPr>
      <t>BAGA (H.P)</t>
    </r>
  </si>
  <si>
    <t>R.R</t>
  </si>
  <si>
    <t>DATE</t>
  </si>
  <si>
    <t>G.R. NO.</t>
  </si>
  <si>
    <t>RO0886</t>
  </si>
  <si>
    <t>TRUCK NO.</t>
  </si>
  <si>
    <t>HP64B-4133</t>
  </si>
  <si>
    <t>SNIN CODE</t>
  </si>
  <si>
    <t>DISCRIPTION OF MATERIAL</t>
  </si>
  <si>
    <t xml:space="preserve">QNTY(MT) </t>
  </si>
  <si>
    <t>RATE PER MT</t>
  </si>
  <si>
    <t>AMOUNT</t>
  </si>
  <si>
    <t>RED OCHER LOOSE</t>
  </si>
  <si>
    <t>TOTAL</t>
  </si>
  <si>
    <t>IGST 5%</t>
  </si>
  <si>
    <t>NET AMOUNT</t>
  </si>
  <si>
    <t xml:space="preserve">FOR SHREE SHYAM MINCHEM    </t>
  </si>
  <si>
    <t>SIMRAN</t>
  </si>
  <si>
    <t xml:space="preserve">GST NO.08AFZPB0774J1ZZ                    TAX INVOICE                                       </t>
  </si>
  <si>
    <t>CONSIGNER</t>
  </si>
  <si>
    <t>ULTRA TECH LIMTED</t>
  </si>
  <si>
    <t>BAGGA CEMENT WORKS,BAGGA</t>
  </si>
  <si>
    <t>CHITTORGARH (RAJ)</t>
  </si>
  <si>
    <t>DIST SOLAN (H.P)</t>
  </si>
  <si>
    <t>STATE OF SUPPLY (RAJ)</t>
  </si>
  <si>
    <t>STATE OF CODE 08</t>
  </si>
  <si>
    <t>PLACE OF SUPPLY  (H.P) 02</t>
  </si>
  <si>
    <t>FROM  GHANOLI  TO  BAGGA</t>
  </si>
  <si>
    <t>HP24B-9264</t>
  </si>
  <si>
    <t>CH.NO.</t>
  </si>
  <si>
    <t>G.R.NO.</t>
  </si>
  <si>
    <t>DATE.</t>
  </si>
  <si>
    <t>QNTY</t>
  </si>
  <si>
    <t>RATE</t>
  </si>
  <si>
    <t xml:space="preserve">FOR SHREE SHYAM MINCHEM 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</si>
</sst>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* #,##0_ ;_ * \-#,##0_ ;_ * &quot;-&quot;_ ;_ @_ "/>
    <numFmt numFmtId="178" formatCode="0.000"/>
    <numFmt numFmtId="179" formatCode="_ * #,##0.00_ ;_ * \-#,##0.00_ ;_ * &quot;-&quot;??_ ;_ @_ "/>
    <numFmt numFmtId="180" formatCode="dd/mm/yyyy"/>
    <numFmt numFmtId="181" formatCode="_ &quot;₹&quot;* #,##0.00_ ;_ &quot;₹&quot;* \-#,##0.00_ ;_ &quot;₹&quot;* &quot;-&quot;??_ ;_ @_ "/>
    <numFmt numFmtId="182" formatCode="0.0000000"/>
  </numFmts>
  <fonts count="30">
    <font>
      <sz val="11"/>
      <color theme="1"/>
      <name val="Calibri"/>
      <charset val="134"/>
      <scheme val="minor"/>
    </font>
    <font>
      <b/>
      <sz val="28"/>
      <color theme="1"/>
      <name val="Bookman Old Style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6"/>
      <color theme="1"/>
      <name val="Bookman Old Style"/>
      <charset val="134"/>
    </font>
    <font>
      <b/>
      <u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u/>
      <sz val="12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59" applyNumberFormat="0" applyAlignment="0" applyProtection="0">
      <alignment vertical="center"/>
    </xf>
    <xf numFmtId="0" fontId="19" fillId="0" borderId="60" applyNumberFormat="0" applyFill="0" applyAlignment="0" applyProtection="0">
      <alignment vertical="center"/>
    </xf>
    <xf numFmtId="0" fontId="0" fillId="20" borderId="61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0" applyNumberFormat="0" applyFill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1" borderId="63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5" borderId="5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15" borderId="63" applyNumberFormat="0" applyAlignment="0" applyProtection="0">
      <alignment vertical="center"/>
    </xf>
    <xf numFmtId="0" fontId="13" fillId="0" borderId="57" applyNumberFormat="0" applyFill="0" applyAlignment="0" applyProtection="0">
      <alignment vertical="center"/>
    </xf>
    <xf numFmtId="0" fontId="28" fillId="0" borderId="64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/>
    <xf numFmtId="0" fontId="3" fillId="0" borderId="9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0" xfId="0" applyFont="1" applyBorder="1"/>
    <xf numFmtId="0" fontId="0" fillId="0" borderId="16" xfId="0" applyBorder="1"/>
    <xf numFmtId="0" fontId="0" fillId="0" borderId="0" xfId="0" applyAlignment="1">
      <alignment horizontal="right"/>
    </xf>
    <xf numFmtId="0" fontId="3" fillId="0" borderId="4" xfId="0" applyFont="1" applyBorder="1"/>
    <xf numFmtId="0" fontId="3" fillId="0" borderId="17" xfId="0" applyFont="1" applyBorder="1"/>
    <xf numFmtId="0" fontId="0" fillId="0" borderId="5" xfId="0" applyBorder="1"/>
    <xf numFmtId="0" fontId="0" fillId="0" borderId="18" xfId="0" applyBorder="1"/>
    <xf numFmtId="0" fontId="3" fillId="0" borderId="19" xfId="0" applyFont="1" applyBorder="1" applyAlignment="1"/>
    <xf numFmtId="0" fontId="3" fillId="3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180" fontId="3" fillId="3" borderId="20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22" xfId="0" applyBorder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19" xfId="0" applyFont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5" xfId="0" applyFont="1" applyBorder="1" applyAlignment="1">
      <alignment horizontal="center"/>
    </xf>
    <xf numFmtId="0" fontId="6" fillId="0" borderId="1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178" fontId="3" fillId="3" borderId="24" xfId="0" applyNumberFormat="1" applyFont="1" applyFill="1" applyBorder="1" applyAlignment="1">
      <alignment horizontal="right" vertical="center"/>
    </xf>
    <xf numFmtId="1" fontId="3" fillId="0" borderId="19" xfId="0" applyNumberFormat="1" applyFont="1" applyBorder="1" applyAlignment="1">
      <alignment horizontal="right" vertical="center"/>
    </xf>
    <xf numFmtId="2" fontId="3" fillId="0" borderId="20" xfId="0" applyNumberFormat="1" applyFont="1" applyBorder="1" applyAlignment="1">
      <alignment vertical="center"/>
    </xf>
    <xf numFmtId="0" fontId="6" fillId="0" borderId="2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78" fontId="3" fillId="3" borderId="27" xfId="0" applyNumberFormat="1" applyFont="1" applyFill="1" applyBorder="1" applyAlignment="1">
      <alignment horizontal="right" vertical="center"/>
    </xf>
    <xf numFmtId="178" fontId="3" fillId="3" borderId="27" xfId="0" applyNumberFormat="1" applyFont="1" applyFill="1" applyBorder="1" applyAlignment="1">
      <alignment vertical="center"/>
    </xf>
    <xf numFmtId="2" fontId="3" fillId="0" borderId="20" xfId="0" applyNumberFormat="1" applyFont="1" applyBorder="1"/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178" fontId="3" fillId="3" borderId="22" xfId="0" applyNumberFormat="1" applyFont="1" applyFill="1" applyBorder="1" applyAlignment="1">
      <alignment vertical="center"/>
    </xf>
    <xf numFmtId="0" fontId="3" fillId="2" borderId="19" xfId="0" applyFont="1" applyFill="1" applyBorder="1"/>
    <xf numFmtId="182" fontId="3" fillId="0" borderId="25" xfId="0" applyNumberFormat="1" applyFont="1" applyBorder="1" applyAlignment="1">
      <alignment horizontal="right" vertical="center"/>
    </xf>
    <xf numFmtId="182" fontId="3" fillId="0" borderId="19" xfId="0" applyNumberFormat="1" applyFont="1" applyBorder="1" applyAlignment="1">
      <alignment horizontal="right" vertical="center"/>
    </xf>
    <xf numFmtId="182" fontId="3" fillId="0" borderId="20" xfId="0" applyNumberFormat="1" applyFont="1" applyBorder="1" applyAlignment="1">
      <alignment horizontal="right" vertical="center"/>
    </xf>
    <xf numFmtId="0" fontId="3" fillId="0" borderId="30" xfId="0" applyFont="1" applyBorder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8" fillId="0" borderId="39" xfId="0" applyFont="1" applyBorder="1"/>
    <xf numFmtId="0" fontId="8" fillId="0" borderId="40" xfId="0" applyFont="1" applyBorder="1"/>
    <xf numFmtId="0" fontId="2" fillId="0" borderId="40" xfId="0" applyFont="1" applyBorder="1"/>
    <xf numFmtId="0" fontId="8" fillId="0" borderId="41" xfId="0" applyFont="1" applyBorder="1"/>
    <xf numFmtId="0" fontId="3" fillId="0" borderId="40" xfId="0" applyFont="1" applyBorder="1"/>
    <xf numFmtId="0" fontId="3" fillId="0" borderId="42" xfId="0" applyFont="1" applyBorder="1"/>
    <xf numFmtId="0" fontId="2" fillId="0" borderId="26" xfId="0" applyFont="1" applyBorder="1"/>
    <xf numFmtId="0" fontId="2" fillId="0" borderId="0" xfId="0" applyFont="1" applyBorder="1"/>
    <xf numFmtId="0" fontId="0" fillId="0" borderId="5" xfId="0" applyFont="1" applyBorder="1"/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43" xfId="0" applyFont="1" applyBorder="1"/>
    <xf numFmtId="0" fontId="2" fillId="0" borderId="31" xfId="0" applyFont="1" applyBorder="1"/>
    <xf numFmtId="0" fontId="0" fillId="0" borderId="32" xfId="0" applyFont="1" applyBorder="1"/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1" xfId="0" applyFont="1" applyBorder="1"/>
    <xf numFmtId="0" fontId="3" fillId="3" borderId="47" xfId="0" applyFont="1" applyFill="1" applyBorder="1" applyAlignment="1">
      <alignment horizontal="center"/>
    </xf>
    <xf numFmtId="0" fontId="0" fillId="2" borderId="48" xfId="0" applyFill="1" applyBorder="1" applyAlignment="1"/>
    <xf numFmtId="0" fontId="3" fillId="0" borderId="49" xfId="0" applyFont="1" applyBorder="1"/>
    <xf numFmtId="180" fontId="3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0" borderId="21" xfId="0" applyFont="1" applyBorder="1"/>
    <xf numFmtId="0" fontId="3" fillId="3" borderId="51" xfId="0" applyFont="1" applyFill="1" applyBorder="1" applyAlignment="1">
      <alignment horizontal="center"/>
    </xf>
    <xf numFmtId="0" fontId="0" fillId="2" borderId="52" xfId="0" applyFill="1" applyBorder="1" applyAlignment="1"/>
    <xf numFmtId="0" fontId="3" fillId="0" borderId="53" xfId="0" applyFont="1" applyBorder="1"/>
    <xf numFmtId="0" fontId="3" fillId="3" borderId="54" xfId="0" applyFont="1" applyFill="1" applyBorder="1" applyAlignment="1">
      <alignment horizontal="center"/>
    </xf>
    <xf numFmtId="0" fontId="2" fillId="4" borderId="33" xfId="0" applyFont="1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right"/>
    </xf>
    <xf numFmtId="0" fontId="3" fillId="4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right"/>
    </xf>
    <xf numFmtId="0" fontId="6" fillId="0" borderId="19" xfId="0" applyFont="1" applyBorder="1" applyAlignment="1">
      <alignment horizontal="center" vertical="center"/>
    </xf>
    <xf numFmtId="178" fontId="3" fillId="3" borderId="19" xfId="0" applyNumberFormat="1" applyFont="1" applyFill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right" vertical="center"/>
    </xf>
    <xf numFmtId="0" fontId="0" fillId="0" borderId="4" xfId="0" applyBorder="1"/>
    <xf numFmtId="0" fontId="2" fillId="0" borderId="22" xfId="0" applyFont="1" applyBorder="1"/>
    <xf numFmtId="2" fontId="2" fillId="0" borderId="55" xfId="0" applyNumberFormat="1" applyFont="1" applyBorder="1"/>
    <xf numFmtId="0" fontId="2" fillId="0" borderId="19" xfId="0" applyFont="1" applyBorder="1"/>
    <xf numFmtId="2" fontId="2" fillId="0" borderId="20" xfId="0" applyNumberFormat="1" applyFont="1" applyBorder="1"/>
    <xf numFmtId="0" fontId="2" fillId="0" borderId="24" xfId="0" applyFont="1" applyBorder="1"/>
    <xf numFmtId="2" fontId="2" fillId="0" borderId="56" xfId="0" applyNumberFormat="1" applyFont="1" applyBorder="1"/>
    <xf numFmtId="0" fontId="2" fillId="0" borderId="39" xfId="0" applyFont="1" applyBorder="1" applyAlignment="1">
      <alignment horizontal="right"/>
    </xf>
    <xf numFmtId="0" fontId="2" fillId="0" borderId="40" xfId="0" applyFont="1" applyBorder="1" applyAlignment="1">
      <alignment horizontal="right"/>
    </xf>
    <xf numFmtId="0" fontId="2" fillId="0" borderId="4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0" xfId="0" applyFont="1" applyBorder="1"/>
    <xf numFmtId="0" fontId="9" fillId="0" borderId="32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zoomScale="90" zoomScaleNormal="90" workbookViewId="0">
      <selection activeCell="A1" sqref="A1:F30"/>
    </sheetView>
  </sheetViews>
  <sheetFormatPr defaultColWidth="9" defaultRowHeight="15" outlineLevelCol="5"/>
  <cols>
    <col min="1" max="1" width="14.552380952381" customWidth="1"/>
    <col min="2" max="2" width="15.4380952380952" customWidth="1"/>
    <col min="3" max="3" width="14.4380952380952" customWidth="1"/>
    <col min="4" max="4" width="13.8857142857143" customWidth="1"/>
    <col min="5" max="5" width="13.2190476190476" customWidth="1"/>
    <col min="6" max="6" width="12.2190476190476" customWidth="1"/>
  </cols>
  <sheetData>
    <row r="1" ht="33.75" spans="1:6">
      <c r="A1" s="70" t="s">
        <v>0</v>
      </c>
      <c r="B1" s="71"/>
      <c r="C1" s="71"/>
      <c r="D1" s="71"/>
      <c r="E1" s="71"/>
      <c r="F1" s="72"/>
    </row>
    <row r="2" ht="16.5" spans="1:6">
      <c r="A2" s="73" t="s">
        <v>1</v>
      </c>
      <c r="B2" s="74"/>
      <c r="C2" s="74"/>
      <c r="D2" s="74"/>
      <c r="E2" s="74"/>
      <c r="F2" s="75"/>
    </row>
    <row r="3" spans="1:6">
      <c r="A3" s="4" t="s">
        <v>2</v>
      </c>
      <c r="B3" s="5"/>
      <c r="C3" s="5"/>
      <c r="D3" s="5"/>
      <c r="E3" s="5"/>
      <c r="F3" s="6"/>
    </row>
    <row r="4" ht="15.6" customHeight="1" spans="1:6">
      <c r="A4" s="76" t="s">
        <v>3</v>
      </c>
      <c r="B4" s="77"/>
      <c r="C4" s="77"/>
      <c r="D4" s="77"/>
      <c r="E4" s="77"/>
      <c r="F4" s="78"/>
    </row>
    <row r="5" ht="15.75" spans="1:6">
      <c r="A5" s="79" t="s">
        <v>4</v>
      </c>
      <c r="B5" s="80"/>
      <c r="C5" s="80"/>
      <c r="D5" s="81" t="s">
        <v>5</v>
      </c>
      <c r="E5" s="81"/>
      <c r="F5" s="82"/>
    </row>
    <row r="6" ht="15.75" spans="1:6">
      <c r="A6" s="83" t="s">
        <v>6</v>
      </c>
      <c r="B6" s="84"/>
      <c r="C6" s="85"/>
      <c r="D6" s="86" t="s">
        <v>7</v>
      </c>
      <c r="E6" s="87"/>
      <c r="F6" s="88"/>
    </row>
    <row r="7" spans="1:6">
      <c r="A7" s="79" t="s">
        <v>8</v>
      </c>
      <c r="B7" s="80"/>
      <c r="C7" s="80"/>
      <c r="D7" s="89" t="s">
        <v>9</v>
      </c>
      <c r="E7" s="90"/>
      <c r="F7" s="91"/>
    </row>
    <row r="8" spans="1:6">
      <c r="A8" s="79" t="s">
        <v>10</v>
      </c>
      <c r="B8" s="80"/>
      <c r="C8" s="80"/>
      <c r="D8" s="89" t="s">
        <v>11</v>
      </c>
      <c r="E8" s="90"/>
      <c r="F8" s="91"/>
    </row>
    <row r="9" spans="1:6">
      <c r="A9" s="79" t="s">
        <v>12</v>
      </c>
      <c r="B9" s="80"/>
      <c r="C9" s="80"/>
      <c r="D9" s="89" t="s">
        <v>13</v>
      </c>
      <c r="E9" s="90"/>
      <c r="F9" s="91"/>
    </row>
    <row r="10" spans="1:6">
      <c r="A10" s="79" t="s">
        <v>14</v>
      </c>
      <c r="B10" s="80"/>
      <c r="C10" s="80"/>
      <c r="D10" s="89" t="s">
        <v>15</v>
      </c>
      <c r="E10" s="90"/>
      <c r="F10" s="91"/>
    </row>
    <row r="11" ht="15.75" spans="1:6">
      <c r="A11" s="92" t="s">
        <v>16</v>
      </c>
      <c r="B11" s="93"/>
      <c r="C11" s="93"/>
      <c r="D11" s="94"/>
      <c r="E11" s="95"/>
      <c r="F11" s="96"/>
    </row>
    <row r="12" ht="16.5" spans="1:6">
      <c r="A12" s="97" t="s">
        <v>17</v>
      </c>
      <c r="B12" s="98"/>
      <c r="C12" s="99"/>
      <c r="D12" s="98"/>
      <c r="E12" s="98"/>
      <c r="F12" s="100"/>
    </row>
    <row r="13" ht="18" customHeight="1" spans="1:6">
      <c r="A13" s="101" t="s">
        <v>18</v>
      </c>
      <c r="B13" s="102">
        <v>282000026</v>
      </c>
      <c r="C13" s="103"/>
      <c r="D13" s="104" t="s">
        <v>19</v>
      </c>
      <c r="E13" s="105">
        <v>44611</v>
      </c>
      <c r="F13" s="106"/>
    </row>
    <row r="14" ht="18" customHeight="1" spans="1:6">
      <c r="A14" s="107" t="s">
        <v>20</v>
      </c>
      <c r="B14" s="108" t="s">
        <v>21</v>
      </c>
      <c r="C14" s="109"/>
      <c r="D14" s="110" t="s">
        <v>22</v>
      </c>
      <c r="E14" s="108" t="s">
        <v>23</v>
      </c>
      <c r="F14" s="111"/>
    </row>
    <row r="15" ht="15.75" spans="1:6">
      <c r="A15" s="112" t="s">
        <v>24</v>
      </c>
      <c r="B15" s="113" t="s">
        <v>25</v>
      </c>
      <c r="C15" s="113"/>
      <c r="D15" s="114" t="s">
        <v>26</v>
      </c>
      <c r="E15" s="115" t="s">
        <v>27</v>
      </c>
      <c r="F15" s="116" t="s">
        <v>28</v>
      </c>
    </row>
    <row r="16" ht="14.4" customHeight="1" spans="1:6">
      <c r="A16" s="49"/>
      <c r="B16" s="117" t="s">
        <v>29</v>
      </c>
      <c r="C16" s="117"/>
      <c r="D16" s="118">
        <v>27.24</v>
      </c>
      <c r="E16" s="119">
        <v>400</v>
      </c>
      <c r="F16" s="120">
        <v>10896</v>
      </c>
    </row>
    <row r="17" ht="14.4" customHeight="1" spans="1:6">
      <c r="A17" s="49"/>
      <c r="B17" s="117"/>
      <c r="C17" s="117"/>
      <c r="D17" s="118"/>
      <c r="E17" s="119"/>
      <c r="F17" s="120"/>
    </row>
    <row r="18" ht="14.4" customHeight="1" spans="1:6">
      <c r="A18" s="49"/>
      <c r="B18" s="117"/>
      <c r="C18" s="117"/>
      <c r="D18" s="118"/>
      <c r="E18" s="119"/>
      <c r="F18" s="120"/>
    </row>
    <row r="19" ht="14.4" customHeight="1" spans="1:6">
      <c r="A19" s="49"/>
      <c r="B19" s="117"/>
      <c r="C19" s="117"/>
      <c r="D19" s="118"/>
      <c r="E19" s="119"/>
      <c r="F19" s="120"/>
    </row>
    <row r="20" ht="14.4" customHeight="1" spans="1:6">
      <c r="A20" s="49"/>
      <c r="B20" s="117"/>
      <c r="C20" s="117"/>
      <c r="D20" s="118"/>
      <c r="E20" s="119"/>
      <c r="F20" s="120"/>
    </row>
    <row r="21" ht="14.4" customHeight="1" spans="1:6">
      <c r="A21" s="49"/>
      <c r="B21" s="117"/>
      <c r="C21" s="117"/>
      <c r="D21" s="118"/>
      <c r="E21" s="119"/>
      <c r="F21" s="120"/>
    </row>
    <row r="22" ht="14.4" customHeight="1" spans="1:6">
      <c r="A22" s="49"/>
      <c r="B22" s="117"/>
      <c r="C22" s="117"/>
      <c r="D22" s="118"/>
      <c r="E22" s="119"/>
      <c r="F22" s="120"/>
    </row>
    <row r="23" ht="205.2" customHeight="1" spans="1:6">
      <c r="A23" s="49"/>
      <c r="B23" s="117"/>
      <c r="C23" s="117"/>
      <c r="D23" s="118"/>
      <c r="E23" s="119"/>
      <c r="F23" s="120"/>
    </row>
    <row r="24" spans="1:6">
      <c r="A24" s="121"/>
      <c r="B24" s="38"/>
      <c r="C24" s="38"/>
      <c r="D24" s="37"/>
      <c r="E24" s="122" t="s">
        <v>30</v>
      </c>
      <c r="F24" s="123"/>
    </row>
    <row r="25" spans="1:6">
      <c r="A25" s="121"/>
      <c r="B25" s="38"/>
      <c r="C25" s="38"/>
      <c r="D25" s="37"/>
      <c r="E25" s="124" t="s">
        <v>31</v>
      </c>
      <c r="F25" s="125">
        <v>544.8</v>
      </c>
    </row>
    <row r="26" ht="15.75" spans="1:6">
      <c r="A26" s="121"/>
      <c r="B26" s="38"/>
      <c r="C26" s="38"/>
      <c r="D26" s="37"/>
      <c r="E26" s="126" t="s">
        <v>32</v>
      </c>
      <c r="F26" s="127">
        <v>11440</v>
      </c>
    </row>
    <row r="27" spans="1:6">
      <c r="A27" s="128" t="s">
        <v>33</v>
      </c>
      <c r="B27" s="129"/>
      <c r="C27" s="129"/>
      <c r="D27" s="129"/>
      <c r="E27" s="129"/>
      <c r="F27" s="130"/>
    </row>
    <row r="28" ht="9.6" customHeight="1" spans="1:6">
      <c r="A28" s="131"/>
      <c r="B28" s="81"/>
      <c r="C28" s="81"/>
      <c r="D28" s="81"/>
      <c r="E28" s="81"/>
      <c r="F28" s="82"/>
    </row>
    <row r="29" ht="15.75" spans="1:6">
      <c r="A29" s="132"/>
      <c r="B29" s="95"/>
      <c r="C29" s="95"/>
      <c r="D29" s="95"/>
      <c r="E29" s="95"/>
      <c r="F29" s="133" t="s">
        <v>34</v>
      </c>
    </row>
  </sheetData>
  <mergeCells count="21">
    <mergeCell ref="A1:F1"/>
    <mergeCell ref="A2:F2"/>
    <mergeCell ref="A3:F3"/>
    <mergeCell ref="A4:F4"/>
    <mergeCell ref="A5:C5"/>
    <mergeCell ref="D5:F5"/>
    <mergeCell ref="D6:F6"/>
    <mergeCell ref="A7:C7"/>
    <mergeCell ref="A8:C8"/>
    <mergeCell ref="A9:C9"/>
    <mergeCell ref="A10:C10"/>
    <mergeCell ref="A11:C11"/>
    <mergeCell ref="A12:F12"/>
    <mergeCell ref="E13:F13"/>
    <mergeCell ref="E14:F14"/>
    <mergeCell ref="A27:F27"/>
    <mergeCell ref="A16:A23"/>
    <mergeCell ref="D16:D23"/>
    <mergeCell ref="E16:E23"/>
    <mergeCell ref="F16:F23"/>
    <mergeCell ref="B16:C23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H25"/>
  <sheetViews>
    <sheetView zoomScale="90" zoomScaleNormal="90" topLeftCell="A13" workbookViewId="0">
      <selection activeCell="B29" sqref="B29"/>
    </sheetView>
  </sheetViews>
  <sheetFormatPr defaultColWidth="9" defaultRowHeight="15" outlineLevelCol="7"/>
  <cols>
    <col min="1" max="1" width="13.6666666666667" customWidth="1"/>
    <col min="2" max="2" width="14.552380952381" customWidth="1"/>
    <col min="3" max="3" width="11.2190476190476" customWidth="1"/>
    <col min="4" max="4" width="12.1047619047619" customWidth="1"/>
    <col min="5" max="5" width="12.552380952381" customWidth="1"/>
    <col min="6" max="6" width="19.552380952381" customWidth="1"/>
    <col min="7" max="7" width="10.6666666666667" customWidth="1"/>
    <col min="10" max="11" width="8.88571428571429" customWidth="1"/>
  </cols>
  <sheetData>
    <row r="1" ht="35.25" spans="1:6">
      <c r="A1" s="1" t="s">
        <v>0</v>
      </c>
      <c r="B1" s="2"/>
      <c r="C1" s="2"/>
      <c r="D1" s="2"/>
      <c r="E1" s="2"/>
      <c r="F1" s="3"/>
    </row>
    <row r="2" spans="1:6">
      <c r="A2" s="4" t="s">
        <v>2</v>
      </c>
      <c r="B2" s="5"/>
      <c r="C2" s="5"/>
      <c r="D2" s="5"/>
      <c r="E2" s="5"/>
      <c r="F2" s="6"/>
    </row>
    <row r="3" ht="15.75" spans="1:6">
      <c r="A3" s="7" t="s">
        <v>3</v>
      </c>
      <c r="B3" s="8"/>
      <c r="C3" s="8"/>
      <c r="D3" s="8"/>
      <c r="E3" s="9"/>
      <c r="F3" s="10"/>
    </row>
    <row r="4" ht="15.75" spans="1:6">
      <c r="A4" s="11" t="s">
        <v>35</v>
      </c>
      <c r="B4" s="12"/>
      <c r="C4" s="13" t="s">
        <v>1</v>
      </c>
      <c r="D4" s="14"/>
      <c r="E4" s="15" t="s">
        <v>5</v>
      </c>
      <c r="F4" s="16"/>
    </row>
    <row r="5" ht="15.75" spans="1:6">
      <c r="A5" s="17" t="s">
        <v>36</v>
      </c>
      <c r="B5" s="18"/>
      <c r="C5" s="19"/>
      <c r="D5" s="20" t="s">
        <v>7</v>
      </c>
      <c r="E5" s="21"/>
      <c r="F5" s="22"/>
    </row>
    <row r="6" ht="15.75" spans="1:8">
      <c r="A6" s="23" t="s">
        <v>8</v>
      </c>
      <c r="B6" s="24"/>
      <c r="C6" s="25"/>
      <c r="D6" s="26" t="s">
        <v>37</v>
      </c>
      <c r="E6" s="26"/>
      <c r="F6" s="27"/>
      <c r="H6" s="28"/>
    </row>
    <row r="7" ht="15.75" spans="1:6">
      <c r="A7" s="29" t="s">
        <v>10</v>
      </c>
      <c r="B7" s="26"/>
      <c r="C7" s="30"/>
      <c r="D7" s="26" t="s">
        <v>38</v>
      </c>
      <c r="E7" s="26"/>
      <c r="F7" s="31"/>
    </row>
    <row r="8" ht="15.75" spans="1:6">
      <c r="A8" s="29" t="s">
        <v>39</v>
      </c>
      <c r="B8" s="26"/>
      <c r="C8" s="30"/>
      <c r="D8" s="26" t="s">
        <v>40</v>
      </c>
      <c r="E8" s="26"/>
      <c r="F8" s="31"/>
    </row>
    <row r="9" ht="15.75" spans="1:6">
      <c r="A9" s="29" t="s">
        <v>41</v>
      </c>
      <c r="B9" s="26"/>
      <c r="C9" s="30"/>
      <c r="D9" s="26" t="s">
        <v>15</v>
      </c>
      <c r="E9" s="26"/>
      <c r="F9" s="31"/>
    </row>
    <row r="10" ht="15.75" spans="1:6">
      <c r="A10" s="29" t="s">
        <v>42</v>
      </c>
      <c r="B10" s="26"/>
      <c r="C10" s="30"/>
      <c r="D10" s="26" t="s">
        <v>43</v>
      </c>
      <c r="E10" s="26"/>
      <c r="F10" s="31"/>
    </row>
    <row r="11" ht="15.75" spans="1:6">
      <c r="A11" s="29"/>
      <c r="B11" s="26"/>
      <c r="C11" s="30"/>
      <c r="D11" s="26"/>
      <c r="E11" s="26"/>
      <c r="F11" s="22"/>
    </row>
    <row r="12" ht="19.8" customHeight="1" spans="1:6">
      <c r="A12" s="17" t="s">
        <v>44</v>
      </c>
      <c r="B12" s="18"/>
      <c r="C12" s="19"/>
      <c r="D12" s="32"/>
      <c r="E12" s="33" t="s">
        <v>22</v>
      </c>
      <c r="F12" s="34" t="s">
        <v>45</v>
      </c>
    </row>
    <row r="13" ht="18" customHeight="1" spans="1:8">
      <c r="A13" s="35" t="s">
        <v>46</v>
      </c>
      <c r="B13" s="36" t="s">
        <v>47</v>
      </c>
      <c r="C13" s="37"/>
      <c r="D13" s="38"/>
      <c r="E13" s="33" t="s">
        <v>48</v>
      </c>
      <c r="F13" s="39">
        <f ca="1">TODAY()</f>
        <v>45070</v>
      </c>
      <c r="H13" s="40"/>
    </row>
    <row r="14" ht="17.4" customHeight="1" spans="1:6">
      <c r="A14" s="41">
        <v>2210</v>
      </c>
      <c r="B14" s="42">
        <v>10222</v>
      </c>
      <c r="C14" s="43"/>
      <c r="D14" s="26"/>
      <c r="E14" s="44"/>
      <c r="F14" s="45"/>
    </row>
    <row r="15" ht="15.75" spans="1:6">
      <c r="A15" s="46" t="s">
        <v>24</v>
      </c>
      <c r="B15" s="44" t="s">
        <v>25</v>
      </c>
      <c r="C15" s="44"/>
      <c r="D15" s="47" t="s">
        <v>49</v>
      </c>
      <c r="E15" s="47" t="s">
        <v>50</v>
      </c>
      <c r="F15" s="48" t="s">
        <v>28</v>
      </c>
    </row>
    <row r="16" ht="14.4" customHeight="1" spans="1:6">
      <c r="A16" s="49"/>
      <c r="B16" s="50" t="s">
        <v>29</v>
      </c>
      <c r="C16" s="51"/>
      <c r="D16" s="52">
        <v>18.2</v>
      </c>
      <c r="E16" s="53">
        <v>400</v>
      </c>
      <c r="F16" s="54">
        <f>D16*E16</f>
        <v>7280</v>
      </c>
    </row>
    <row r="17" ht="14.4" customHeight="1" spans="1:6">
      <c r="A17" s="49"/>
      <c r="B17" s="55"/>
      <c r="C17" s="56"/>
      <c r="D17" s="57"/>
      <c r="E17" s="53"/>
      <c r="F17" s="54"/>
    </row>
    <row r="18" ht="14.4" customHeight="1" spans="1:6">
      <c r="A18" s="49"/>
      <c r="B18" s="55"/>
      <c r="C18" s="56"/>
      <c r="D18" s="57"/>
      <c r="E18" s="53"/>
      <c r="F18" s="54"/>
    </row>
    <row r="19" ht="14.4" customHeight="1" spans="1:6">
      <c r="A19" s="49"/>
      <c r="B19" s="55"/>
      <c r="C19" s="56"/>
      <c r="D19" s="57"/>
      <c r="E19" s="53"/>
      <c r="F19" s="54"/>
    </row>
    <row r="20" ht="220.2" customHeight="1" spans="1:6">
      <c r="A20" s="49"/>
      <c r="B20" s="55"/>
      <c r="C20" s="56"/>
      <c r="D20" s="57"/>
      <c r="E20" s="53"/>
      <c r="F20" s="54"/>
    </row>
    <row r="21" ht="16.2" customHeight="1" spans="1:6">
      <c r="A21" s="49"/>
      <c r="B21" s="55"/>
      <c r="C21" s="56"/>
      <c r="D21" s="58"/>
      <c r="E21" s="44" t="s">
        <v>30</v>
      </c>
      <c r="F21" s="59">
        <f>D16*E16</f>
        <v>7280</v>
      </c>
    </row>
    <row r="22" ht="17.4" customHeight="1" spans="1:6">
      <c r="A22" s="49"/>
      <c r="B22" s="55"/>
      <c r="C22" s="56"/>
      <c r="D22" s="58"/>
      <c r="E22" s="44" t="s">
        <v>31</v>
      </c>
      <c r="F22" s="59">
        <f>F21*0.05</f>
        <v>364</v>
      </c>
    </row>
    <row r="23" ht="13.8" customHeight="1" spans="1:6">
      <c r="A23" s="49"/>
      <c r="B23" s="60"/>
      <c r="C23" s="61"/>
      <c r="D23" s="62"/>
      <c r="E23" s="63" t="s">
        <v>32</v>
      </c>
      <c r="F23" s="59">
        <f>F21+F22</f>
        <v>7644</v>
      </c>
    </row>
    <row r="24" ht="19.8" customHeight="1" spans="1:6">
      <c r="A24" s="64" t="s">
        <v>51</v>
      </c>
      <c r="B24" s="65"/>
      <c r="C24" s="65"/>
      <c r="D24" s="65"/>
      <c r="E24" s="65"/>
      <c r="F24" s="66"/>
    </row>
    <row r="25" ht="15.6" customHeight="1" spans="1:6">
      <c r="A25" s="67" t="s">
        <v>34</v>
      </c>
      <c r="B25" s="68"/>
      <c r="C25" s="68"/>
      <c r="D25" s="68"/>
      <c r="E25" s="68"/>
      <c r="F25" s="69"/>
    </row>
  </sheetData>
  <mergeCells count="15">
    <mergeCell ref="A1:F1"/>
    <mergeCell ref="A2:F2"/>
    <mergeCell ref="C4:D4"/>
    <mergeCell ref="E4:F4"/>
    <mergeCell ref="A5:C5"/>
    <mergeCell ref="D5:F5"/>
    <mergeCell ref="A12:C12"/>
    <mergeCell ref="E14:F14"/>
    <mergeCell ref="A24:F24"/>
    <mergeCell ref="A25:F25"/>
    <mergeCell ref="A16:A23"/>
    <mergeCell ref="D16:D20"/>
    <mergeCell ref="E16:E20"/>
    <mergeCell ref="F16:F20"/>
    <mergeCell ref="B16:C23"/>
  </mergeCells>
  <pageMargins left="0.78740157480315" right="0.78740157480315" top="0.748031496062992" bottom="0.748031496062992" header="0.31496062992126" footer="0.31496062992126"/>
  <pageSetup paperSize="1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 singh</dc:creator>
  <cp:lastModifiedBy>saini</cp:lastModifiedBy>
  <dcterms:created xsi:type="dcterms:W3CDTF">2015-06-05T18:17:00Z</dcterms:created>
  <cp:lastPrinted>2022-07-15T12:06:00Z</cp:lastPrinted>
  <dcterms:modified xsi:type="dcterms:W3CDTF">2023-05-24T06:06:12Z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BC6AF0999E9B4158BCF539DEFFF430E0</vt:lpwstr>
  </property>
  <property fmtid="{D5CDD505-2E9C-101B-9397-08002B2CF9AE}" pid="3" name="KSOProductBuildVer">
    <vt:lpwstr>1033-11.2.0.11537</vt:lpwstr>
  </property>
</Properties>
</file>