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2"/>
  </bookViews>
  <sheets>
    <sheet name="Sheet3" sheetId="3" r:id="rId1"/>
    <sheet name="Sheet1" sheetId="1" r:id="rId2"/>
    <sheet name="Sheet2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<sst xmlns="http://schemas.openxmlformats.org/spreadsheetml/2006/main" count="503" uniqueCount="308">
  <si>
    <t xml:space="preserve">CHARBHUJA IRON ORE </t>
  </si>
  <si>
    <t>RJ TRUCK</t>
  </si>
  <si>
    <t>ARC</t>
  </si>
  <si>
    <t>PH 98160-29027, DUMP:  9463651769, 6284543114, 7589005270</t>
  </si>
  <si>
    <t>Associated  Road  Carriers</t>
  </si>
  <si>
    <t>H.O. SCO 9-/20 COM  COMPLEX  KUSUMPTI SHIMLA</t>
  </si>
  <si>
    <t>DATE</t>
  </si>
  <si>
    <t>01-04-24</t>
  </si>
  <si>
    <t>B.O. CEAT HUB MOTOR MARKET BERI, DISTT. BILASPUR(H.P)</t>
  </si>
  <si>
    <t>CH. NO.</t>
  </si>
  <si>
    <t>IO0055</t>
  </si>
  <si>
    <t>SCO 131, RAILWAY ROAD, DARUA, CHANDIGARH</t>
  </si>
  <si>
    <t>G.R. NO.</t>
  </si>
  <si>
    <r>
      <rPr>
        <b/>
        <sz val="14"/>
        <color theme="1"/>
        <rFont val="Calibri"/>
        <charset val="134"/>
        <scheme val="minor"/>
      </rPr>
      <t xml:space="preserve">FROM </t>
    </r>
    <r>
      <rPr>
        <b/>
        <i/>
        <u/>
        <sz val="14"/>
        <color theme="1"/>
        <rFont val="Calibri"/>
        <charset val="134"/>
        <scheme val="minor"/>
      </rPr>
      <t>GHANAULI</t>
    </r>
    <r>
      <rPr>
        <b/>
        <i/>
        <sz val="14"/>
        <color theme="1"/>
        <rFont val="Calibri"/>
        <charset val="134"/>
        <scheme val="minor"/>
      </rPr>
      <t xml:space="preserve"> </t>
    </r>
    <r>
      <rPr>
        <b/>
        <sz val="14"/>
        <color theme="1"/>
        <rFont val="Calibri"/>
        <charset val="134"/>
        <scheme val="minor"/>
      </rPr>
      <t xml:space="preserve"> TO  </t>
    </r>
    <r>
      <rPr>
        <b/>
        <i/>
        <u/>
        <sz val="14"/>
        <color theme="1"/>
        <rFont val="Calibri"/>
        <charset val="134"/>
        <scheme val="minor"/>
      </rPr>
      <t>BAGHA (H.P)</t>
    </r>
  </si>
  <si>
    <t>TRUCK NO.</t>
  </si>
  <si>
    <t>HP69A-9557</t>
  </si>
  <si>
    <t>Consignor :</t>
  </si>
  <si>
    <t>Consignee  :</t>
  </si>
  <si>
    <t xml:space="preserve"> M/S  CHARBHUJA  IMPEX </t>
  </si>
  <si>
    <t>M/S ULTRATECH CEMENT LIMITED</t>
  </si>
  <si>
    <t>1-K-25,R.C VYAS COCONY ,BHILWARA</t>
  </si>
  <si>
    <t>BAGHA CEMENT WORKS</t>
  </si>
  <si>
    <t>STATE CODE :02</t>
  </si>
  <si>
    <t>(RAJASTHAN)311001</t>
  </si>
  <si>
    <t>POST OFFICE KANDHAR THE ARKI H.P</t>
  </si>
  <si>
    <t xml:space="preserve">GSTIN/ </t>
  </si>
  <si>
    <t>02AAOFA8393C2ZH</t>
  </si>
  <si>
    <t>GSTIN / UIN  02AAACL6442L2ZL</t>
  </si>
  <si>
    <t>NO. OF</t>
  </si>
  <si>
    <t>GOODS AS SOLD TO BE CONTAINED</t>
  </si>
  <si>
    <t>ACTUAL WT. (MTS)</t>
  </si>
  <si>
    <t>RATE</t>
  </si>
  <si>
    <t>TOTAL FREIGHT</t>
  </si>
  <si>
    <t xml:space="preserve">ADVANCE </t>
  </si>
  <si>
    <t>REMARKS</t>
  </si>
  <si>
    <t>ARTICLES</t>
  </si>
  <si>
    <t>LOOSE</t>
  </si>
  <si>
    <t>( HIGH GRADE IRON ORE)</t>
  </si>
  <si>
    <t>,</t>
  </si>
  <si>
    <t>SIGNATURE OF CONSIGNEE</t>
  </si>
  <si>
    <r>
      <rPr>
        <b/>
        <sz val="12"/>
        <color theme="1"/>
        <rFont val="Calibri"/>
        <charset val="134"/>
        <scheme val="minor"/>
      </rPr>
      <t>FOR ASSOCIATED ROAD CARRIERS</t>
    </r>
    <r>
      <rPr>
        <b/>
        <i/>
        <sz val="12"/>
        <color theme="1"/>
        <rFont val="Calibri"/>
        <charset val="134"/>
        <scheme val="minor"/>
      </rPr>
      <t xml:space="preserve">  </t>
    </r>
  </si>
  <si>
    <t xml:space="preserve">  SIMRAN   </t>
  </si>
  <si>
    <t xml:space="preserve">M/S CHARBUJA IMPEX </t>
  </si>
  <si>
    <t>1K-25 NEAR CHOTII PULIA ,R.C VYAS COLONY</t>
  </si>
  <si>
    <t>BHILWARA-311001 (RAJASTHAN)</t>
  </si>
  <si>
    <t xml:space="preserve">TAX INVOICE </t>
  </si>
  <si>
    <t>GSTIN 08AIVPK0015A1Z0                                                             TAX INVOICE.</t>
  </si>
  <si>
    <t>M.NO.94133-55487,96607-66889</t>
  </si>
  <si>
    <t>CONSIGNER                                                                                  CONSIGNEE</t>
  </si>
  <si>
    <t>CONSIGNEE</t>
  </si>
  <si>
    <t>ULTERA TECH LIMTED</t>
  </si>
  <si>
    <t>BAGGA CEMENT WORKS,BAGGA</t>
  </si>
  <si>
    <t>DIST SOLAN (H.P)</t>
  </si>
  <si>
    <t>STATE OF SUPPLY….RAJASTHAN………..</t>
  </si>
  <si>
    <t>G.S.TIN……02AAC164421221</t>
  </si>
  <si>
    <t>STATE CODE……08………</t>
  </si>
  <si>
    <t>PLACE OF SUPPLY…HIMCHAL PARDESH</t>
  </si>
  <si>
    <t>FROM GHANOLI</t>
  </si>
  <si>
    <t>TO BAGA</t>
  </si>
  <si>
    <t>G.R NO.</t>
  </si>
  <si>
    <t>CHNO</t>
  </si>
  <si>
    <t>TRUCK NO</t>
  </si>
  <si>
    <t>SNIN CODE</t>
  </si>
  <si>
    <t>DISCRIPTION OF MATERIAL</t>
  </si>
  <si>
    <t>QNTY</t>
  </si>
  <si>
    <t xml:space="preserve"> </t>
  </si>
  <si>
    <t>AMOUNT</t>
  </si>
  <si>
    <t>TOTAL</t>
  </si>
  <si>
    <t>IGST 5%</t>
  </si>
  <si>
    <t>NET AMOUNT</t>
  </si>
  <si>
    <t>PPEX</t>
  </si>
  <si>
    <t>SIMRAN</t>
  </si>
  <si>
    <t xml:space="preserve">IRON ORE BAGA DISP  CHARBHUJA IMPEX </t>
  </si>
  <si>
    <t>S/R</t>
  </si>
  <si>
    <t>GR</t>
  </si>
  <si>
    <t>CH</t>
  </si>
  <si>
    <t>WT</t>
  </si>
  <si>
    <t>ADV</t>
  </si>
  <si>
    <t>JO PAISA LENA COMPANY</t>
  </si>
  <si>
    <t>TO</t>
  </si>
  <si>
    <t>20-9-23</t>
  </si>
  <si>
    <t>IO00-1</t>
  </si>
  <si>
    <t>HP63A-9009</t>
  </si>
  <si>
    <t>NILL</t>
  </si>
  <si>
    <t>IO00-2</t>
  </si>
  <si>
    <t>HP24D-5665</t>
  </si>
  <si>
    <t>IO00-3</t>
  </si>
  <si>
    <t>HP12D-6621</t>
  </si>
  <si>
    <t>IO00-4</t>
  </si>
  <si>
    <t>HP24C-7207</t>
  </si>
  <si>
    <t>21-09-23</t>
  </si>
  <si>
    <t>IO00-5</t>
  </si>
  <si>
    <t>HP24A-8174</t>
  </si>
  <si>
    <t>IO00-6</t>
  </si>
  <si>
    <t>HP69A-1414</t>
  </si>
  <si>
    <t>IO00-7</t>
  </si>
  <si>
    <t>HP24C-4527</t>
  </si>
  <si>
    <t>IO00-8</t>
  </si>
  <si>
    <t>HP11A-6477</t>
  </si>
  <si>
    <t>IO00-9</t>
  </si>
  <si>
    <t>HP69A-5578</t>
  </si>
  <si>
    <t>IO00-10</t>
  </si>
  <si>
    <t>HP11-5041</t>
  </si>
  <si>
    <t>IO00-11</t>
  </si>
  <si>
    <t>HP24D-3657</t>
  </si>
  <si>
    <t>IO00-12</t>
  </si>
  <si>
    <t>HP11-7858</t>
  </si>
  <si>
    <t>IO00-13</t>
  </si>
  <si>
    <t>HP64A-5489</t>
  </si>
  <si>
    <t>22-09-23</t>
  </si>
  <si>
    <t>IO00-14</t>
  </si>
  <si>
    <t>HP89-1818</t>
  </si>
  <si>
    <t>IO00-15</t>
  </si>
  <si>
    <t>HP69A-6024</t>
  </si>
  <si>
    <t>IO00-16</t>
  </si>
  <si>
    <t>HP64-2224</t>
  </si>
  <si>
    <t>23-09-23</t>
  </si>
  <si>
    <t>IO00-17</t>
  </si>
  <si>
    <t>HP24C-8403</t>
  </si>
  <si>
    <t>IO00-18</t>
  </si>
  <si>
    <t>HP64A-3032</t>
  </si>
  <si>
    <t>24-09-23</t>
  </si>
  <si>
    <t>IO00-19</t>
  </si>
  <si>
    <t>HP64B-3032</t>
  </si>
  <si>
    <t>IO00-20</t>
  </si>
  <si>
    <t>HP69A-8057</t>
  </si>
  <si>
    <t>NILLL</t>
  </si>
  <si>
    <t>IO00-21</t>
  </si>
  <si>
    <t>HP69-9057</t>
  </si>
  <si>
    <t>IO00-22</t>
  </si>
  <si>
    <t>HP69A-9057</t>
  </si>
  <si>
    <t>IO00-23</t>
  </si>
  <si>
    <t>HP20G-1827</t>
  </si>
  <si>
    <t>IO00-24</t>
  </si>
  <si>
    <t>HP69A-3699</t>
  </si>
  <si>
    <t>25-09-23</t>
  </si>
  <si>
    <t>IO00-25</t>
  </si>
  <si>
    <t>HP69-8057</t>
  </si>
  <si>
    <t>IO00-26</t>
  </si>
  <si>
    <t>HP11C-2033</t>
  </si>
  <si>
    <t>IO00-27</t>
  </si>
  <si>
    <t>HP52C-8109</t>
  </si>
  <si>
    <t>IO00-28</t>
  </si>
  <si>
    <t>HP24C-9925</t>
  </si>
  <si>
    <t>IO00-29</t>
  </si>
  <si>
    <t>HP65-2025</t>
  </si>
  <si>
    <t>IO00-30</t>
  </si>
  <si>
    <t>HP11B-3747</t>
  </si>
  <si>
    <t>25-11-23</t>
  </si>
  <si>
    <t>IO00-31</t>
  </si>
  <si>
    <t>IO00-32</t>
  </si>
  <si>
    <t>HP69A-9095</t>
  </si>
  <si>
    <t>IO00-33</t>
  </si>
  <si>
    <t>HP24A-8795</t>
  </si>
  <si>
    <t>IO00-34</t>
  </si>
  <si>
    <t>IO0034</t>
  </si>
  <si>
    <t>HP89A-5757</t>
  </si>
  <si>
    <t>IO0035</t>
  </si>
  <si>
    <t>HP64B-2073</t>
  </si>
  <si>
    <t>IO0036</t>
  </si>
  <si>
    <t>HP11A-9468</t>
  </si>
  <si>
    <t>IO0037</t>
  </si>
  <si>
    <t>HP6A-6227</t>
  </si>
  <si>
    <t>IO0038</t>
  </si>
  <si>
    <t>IO0039</t>
  </si>
  <si>
    <t>26-11-23</t>
  </si>
  <si>
    <t>IO0040</t>
  </si>
  <si>
    <t>HP24E-7982</t>
  </si>
  <si>
    <t>IO0041</t>
  </si>
  <si>
    <t>HP24A-8733</t>
  </si>
  <si>
    <t>IO0042</t>
  </si>
  <si>
    <t>HP69A-7125</t>
  </si>
  <si>
    <t>IO0043</t>
  </si>
  <si>
    <t>IO0044</t>
  </si>
  <si>
    <t>HP69A-9163</t>
  </si>
  <si>
    <t>IO0045</t>
  </si>
  <si>
    <t>IO0046</t>
  </si>
  <si>
    <t>IO0047</t>
  </si>
  <si>
    <t>HP24B-4465</t>
  </si>
  <si>
    <t>IO0048</t>
  </si>
  <si>
    <t>HP24C-6687</t>
  </si>
  <si>
    <t>CHACHA</t>
  </si>
  <si>
    <t>IO0049</t>
  </si>
  <si>
    <t>HP62A-3521</t>
  </si>
  <si>
    <t>MERA</t>
  </si>
  <si>
    <t>IO0050</t>
  </si>
  <si>
    <t>HP62C-0549</t>
  </si>
  <si>
    <t>IO0051</t>
  </si>
  <si>
    <t>HP24B-7400</t>
  </si>
  <si>
    <t>IO0052</t>
  </si>
  <si>
    <t>HP62A-2441</t>
  </si>
  <si>
    <t>IO0053</t>
  </si>
  <si>
    <t>HP63B-2051</t>
  </si>
  <si>
    <t>IO0054</t>
  </si>
  <si>
    <t>HP11-5379</t>
  </si>
  <si>
    <t>IO0056</t>
  </si>
  <si>
    <t>IO0057</t>
  </si>
  <si>
    <t>HP11A-4766</t>
  </si>
  <si>
    <t>IO0058</t>
  </si>
  <si>
    <t>HP64A-0935</t>
  </si>
  <si>
    <t>IO0059</t>
  </si>
  <si>
    <t>HP24E-3322</t>
  </si>
  <si>
    <t>IO0060</t>
  </si>
  <si>
    <t>HP11-3418</t>
  </si>
  <si>
    <t>IO0061</t>
  </si>
  <si>
    <t>HP62A-7031</t>
  </si>
  <si>
    <t>G</t>
  </si>
  <si>
    <t>IO0062</t>
  </si>
  <si>
    <t>HP69-1524</t>
  </si>
  <si>
    <t>IO0063</t>
  </si>
  <si>
    <t>HP11B-9399</t>
  </si>
  <si>
    <t>T</t>
  </si>
  <si>
    <t>IO0064</t>
  </si>
  <si>
    <t>IO0065</t>
  </si>
  <si>
    <t>HP64A-3027</t>
  </si>
  <si>
    <t>IO0066</t>
  </si>
  <si>
    <t>IO0067</t>
  </si>
  <si>
    <t>HP24C-5307</t>
  </si>
  <si>
    <t>IO0068</t>
  </si>
  <si>
    <t>HP24C-2911</t>
  </si>
  <si>
    <t>IO0069</t>
  </si>
  <si>
    <t>HP64B-4652</t>
  </si>
  <si>
    <t>IO0070</t>
  </si>
  <si>
    <t>HP69A-0582</t>
  </si>
  <si>
    <t>IO0071</t>
  </si>
  <si>
    <t>IO0072</t>
  </si>
  <si>
    <t>HP11A-2267</t>
  </si>
  <si>
    <t>IO0073</t>
  </si>
  <si>
    <t>HP11-4699</t>
  </si>
  <si>
    <t>IO0074</t>
  </si>
  <si>
    <t>HP64A-0747</t>
  </si>
  <si>
    <t>IO0075</t>
  </si>
  <si>
    <t>HP11C-3135</t>
  </si>
  <si>
    <t>IO0076</t>
  </si>
  <si>
    <t>IO0077</t>
  </si>
  <si>
    <t>HP62B-6220</t>
  </si>
  <si>
    <t>IO0078</t>
  </si>
  <si>
    <t>HP24C-1223</t>
  </si>
  <si>
    <t>IO0079</t>
  </si>
  <si>
    <t>IO0080</t>
  </si>
  <si>
    <t>HP24B-8893</t>
  </si>
  <si>
    <t>IO0081</t>
  </si>
  <si>
    <t>HP69-2793</t>
  </si>
  <si>
    <t>IO0082</t>
  </si>
  <si>
    <t>HP62A-0464</t>
  </si>
  <si>
    <t>IO0083</t>
  </si>
  <si>
    <t>HP64A-6423</t>
  </si>
  <si>
    <t>IO0084</t>
  </si>
  <si>
    <t>HP64A-2237</t>
  </si>
  <si>
    <t>IO0085</t>
  </si>
  <si>
    <t>HP11C-5658</t>
  </si>
  <si>
    <t>IO0086</t>
  </si>
  <si>
    <t>HP64-7119</t>
  </si>
  <si>
    <t>IO0087</t>
  </si>
  <si>
    <t>HP24D-2667</t>
  </si>
  <si>
    <t>IO0088</t>
  </si>
  <si>
    <t>HP24D-5134</t>
  </si>
  <si>
    <t>IO0089</t>
  </si>
  <si>
    <t>HP65-8186</t>
  </si>
  <si>
    <t>IO0090</t>
  </si>
  <si>
    <t>HP64A-5123</t>
  </si>
  <si>
    <t>IO0091</t>
  </si>
  <si>
    <t>HP64B-1504</t>
  </si>
  <si>
    <t>IO0092</t>
  </si>
  <si>
    <t>HP63C-9187</t>
  </si>
  <si>
    <t>IO0093</t>
  </si>
  <si>
    <t>HP64B-5523</t>
  </si>
  <si>
    <t>IO0094</t>
  </si>
  <si>
    <t>HP62A-2223</t>
  </si>
  <si>
    <t>IO0095</t>
  </si>
  <si>
    <t>HP64A-4359</t>
  </si>
  <si>
    <t>IO0096</t>
  </si>
  <si>
    <t>HP69-4265</t>
  </si>
  <si>
    <t>IO0097</t>
  </si>
  <si>
    <t>HP07F-1061</t>
  </si>
  <si>
    <t>IO0098</t>
  </si>
  <si>
    <t>HP64A-8343</t>
  </si>
  <si>
    <t>IO0099</t>
  </si>
  <si>
    <t>HP24C-0857</t>
  </si>
  <si>
    <t>IO0100</t>
  </si>
  <si>
    <t>HP64B-5333</t>
  </si>
  <si>
    <t>IO0101</t>
  </si>
  <si>
    <t>HP11C-2512</t>
  </si>
  <si>
    <t>IO0102</t>
  </si>
  <si>
    <t>HP62A-0494</t>
  </si>
  <si>
    <t>IO0103</t>
  </si>
  <si>
    <t>IO0104</t>
  </si>
  <si>
    <t>HP64B-4759</t>
  </si>
  <si>
    <t>IO0105</t>
  </si>
  <si>
    <t>HP62B-2487</t>
  </si>
  <si>
    <t>IO0106</t>
  </si>
  <si>
    <t>HP69-9078</t>
  </si>
  <si>
    <t xml:space="preserve">IRON </t>
  </si>
  <si>
    <t>IO0107</t>
  </si>
  <si>
    <t>IO0108</t>
  </si>
  <si>
    <t>HP11-5508</t>
  </si>
  <si>
    <t>IO0109</t>
  </si>
  <si>
    <t>HP64A-1156</t>
  </si>
  <si>
    <t>IO0110</t>
  </si>
  <si>
    <t>HP52B-5936</t>
  </si>
  <si>
    <t>IO0111</t>
  </si>
  <si>
    <t>IO0112</t>
  </si>
  <si>
    <t>IO0113</t>
  </si>
  <si>
    <t>IO0114</t>
  </si>
  <si>
    <t>IO0115</t>
  </si>
  <si>
    <t>IO0116</t>
  </si>
  <si>
    <t>IO0117</t>
  </si>
  <si>
    <t>IO0118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</si>
</sst>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.000"/>
    <numFmt numFmtId="182" formatCode="_ &quot;Rs.&quot;\ * #,##0_ ;_ &quot;Rs.&quot;\ * \-#,##0_ ;_ &quot;Rs.&quot;\ * &quot;-&quot;??_ ;_ @_ "/>
  </numFmts>
  <fonts count="4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Bookman Old Style"/>
      <charset val="134"/>
    </font>
    <font>
      <sz val="18"/>
      <color theme="1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b/>
      <sz val="28"/>
      <color theme="1"/>
      <name val="Bookman Old Style"/>
      <charset val="134"/>
    </font>
    <font>
      <b/>
      <sz val="36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8"/>
      <color rgb="FF000000"/>
      <name val="Calibri"/>
      <charset val="134"/>
      <scheme val="minor"/>
    </font>
    <font>
      <b/>
      <sz val="10"/>
      <color rgb="FF000000"/>
      <name val="Arial"/>
      <charset val="134"/>
    </font>
    <font>
      <b/>
      <sz val="11"/>
      <color rgb="FF00000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u/>
      <sz val="11"/>
      <color theme="1"/>
      <name val="Bodoni MT Condensed"/>
      <charset val="134"/>
    </font>
    <font>
      <b/>
      <i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6"/>
      <color rgb="FF9C0006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u/>
      <sz val="14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0" borderId="4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36" fillId="0" borderId="4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1" borderId="50" applyNumberFormat="0" applyAlignment="0" applyProtection="0">
      <alignment vertical="center"/>
    </xf>
    <xf numFmtId="0" fontId="38" fillId="12" borderId="51" applyNumberFormat="0" applyAlignment="0" applyProtection="0">
      <alignment vertical="center"/>
    </xf>
    <xf numFmtId="0" fontId="39" fillId="12" borderId="50" applyNumberFormat="0" applyAlignment="0" applyProtection="0">
      <alignment vertical="center"/>
    </xf>
    <xf numFmtId="0" fontId="40" fillId="13" borderId="52" applyNumberFormat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28" fillId="3" borderId="0" applyNumberFormat="0" applyBorder="0" applyAlignment="0" applyProtection="0"/>
    <xf numFmtId="0" fontId="5" fillId="4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</cellStyleXfs>
  <cellXfs count="19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3" borderId="0" xfId="23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24" applyAlignment="1">
      <alignment horizontal="center"/>
    </xf>
    <xf numFmtId="0" fontId="0" fillId="2" borderId="0" xfId="0" applyFill="1" applyAlignment="1">
      <alignment horizontal="center"/>
    </xf>
    <xf numFmtId="180" fontId="0" fillId="0" borderId="0" xfId="0" applyNumberFormat="1" applyAlignment="1">
      <alignment horizontal="center"/>
    </xf>
    <xf numFmtId="180" fontId="0" fillId="2" borderId="0" xfId="0" applyNumberFormat="1" applyFill="1" applyAlignment="1">
      <alignment horizontal="center"/>
    </xf>
    <xf numFmtId="0" fontId="0" fillId="0" borderId="0" xfId="0" applyAlignment="1"/>
    <xf numFmtId="180" fontId="0" fillId="0" borderId="0" xfId="0" applyNumberFormat="1" applyAlignment="1"/>
    <xf numFmtId="0" fontId="1" fillId="0" borderId="0" xfId="0" applyFont="1"/>
    <xf numFmtId="0" fontId="0" fillId="2" borderId="0" xfId="0" applyFont="1" applyFill="1" applyAlignment="1">
      <alignment horizontal="center"/>
    </xf>
    <xf numFmtId="0" fontId="6" fillId="2" borderId="0" xfId="23" applyFont="1" applyFill="1" applyAlignment="1">
      <alignment horizontal="center"/>
    </xf>
    <xf numFmtId="0" fontId="0" fillId="2" borderId="0" xfId="0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right" vertic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vertical="center"/>
    </xf>
    <xf numFmtId="0" fontId="0" fillId="0" borderId="6" xfId="0" applyBorder="1"/>
    <xf numFmtId="0" fontId="8" fillId="0" borderId="6" xfId="0" applyFont="1" applyBorder="1"/>
    <xf numFmtId="0" fontId="8" fillId="0" borderId="6" xfId="0" applyFont="1" applyBorder="1" applyAlignment="1">
      <alignment horizontal="center" vertical="top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 applyAlignment="1">
      <alignment vertical="center"/>
    </xf>
    <xf numFmtId="0" fontId="8" fillId="0" borderId="0" xfId="0" applyFont="1" applyBorder="1"/>
    <xf numFmtId="0" fontId="8" fillId="0" borderId="5" xfId="0" applyFont="1" applyBorder="1"/>
    <xf numFmtId="0" fontId="8" fillId="0" borderId="0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9" fillId="0" borderId="5" xfId="0" applyFont="1" applyBorder="1"/>
    <xf numFmtId="180" fontId="8" fillId="0" borderId="6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0" fillId="0" borderId="11" xfId="0" applyBorder="1"/>
    <xf numFmtId="49" fontId="8" fillId="5" borderId="8" xfId="0" applyNumberFormat="1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10" fillId="0" borderId="1" xfId="0" applyFont="1" applyBorder="1" applyAlignment="1"/>
    <xf numFmtId="0" fontId="10" fillId="0" borderId="3" xfId="0" applyFont="1" applyBorder="1" applyAlignment="1"/>
    <xf numFmtId="181" fontId="8" fillId="5" borderId="6" xfId="0" applyNumberFormat="1" applyFont="1" applyFill="1" applyBorder="1" applyAlignment="1">
      <alignment horizontal="right" vertical="center"/>
    </xf>
    <xf numFmtId="1" fontId="8" fillId="0" borderId="6" xfId="0" applyNumberFormat="1" applyFont="1" applyBorder="1" applyAlignment="1">
      <alignment horizontal="right" vertical="center"/>
    </xf>
    <xf numFmtId="2" fontId="8" fillId="0" borderId="6" xfId="0" applyNumberFormat="1" applyFont="1" applyBorder="1" applyAlignment="1">
      <alignment vertic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/>
    <xf numFmtId="0" fontId="10" fillId="0" borderId="5" xfId="0" applyFont="1" applyBorder="1" applyAlignment="1"/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8" fillId="0" borderId="1" xfId="0" applyFont="1" applyBorder="1"/>
    <xf numFmtId="2" fontId="8" fillId="0" borderId="6" xfId="0" applyNumberFormat="1" applyFont="1" applyBorder="1"/>
    <xf numFmtId="0" fontId="8" fillId="0" borderId="4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11" xfId="0" applyFont="1" applyBorder="1"/>
    <xf numFmtId="0" fontId="10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1" fillId="0" borderId="14" xfId="0" applyFont="1" applyBorder="1"/>
    <xf numFmtId="0" fontId="12" fillId="0" borderId="15" xfId="0" applyFont="1" applyBorder="1"/>
    <xf numFmtId="0" fontId="0" fillId="0" borderId="16" xfId="0" applyBorder="1"/>
    <xf numFmtId="0" fontId="13" fillId="0" borderId="15" xfId="0" applyFont="1" applyBorder="1" applyAlignment="1">
      <alignment horizontal="right"/>
    </xf>
    <xf numFmtId="0" fontId="14" fillId="6" borderId="17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2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49" fontId="17" fillId="0" borderId="21" xfId="0" applyNumberFormat="1" applyFont="1" applyBorder="1" applyAlignment="1"/>
    <xf numFmtId="49" fontId="18" fillId="0" borderId="16" xfId="0" applyNumberFormat="1" applyFont="1" applyBorder="1" applyAlignment="1">
      <alignment horizontal="center"/>
    </xf>
    <xf numFmtId="49" fontId="19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0" fontId="0" fillId="0" borderId="16" xfId="0" applyFont="1" applyBorder="1"/>
    <xf numFmtId="49" fontId="17" fillId="0" borderId="21" xfId="0" applyNumberFormat="1" applyFont="1" applyBorder="1" applyAlignment="1">
      <alignment horizontal="left"/>
    </xf>
    <xf numFmtId="49" fontId="17" fillId="0" borderId="16" xfId="0" applyNumberFormat="1" applyFont="1" applyBorder="1" applyAlignment="1">
      <alignment horizontal="left"/>
    </xf>
    <xf numFmtId="49" fontId="20" fillId="0" borderId="18" xfId="0" applyNumberFormat="1" applyFont="1" applyBorder="1" applyAlignment="1">
      <alignment horizontal="left" vertical="center"/>
    </xf>
    <xf numFmtId="49" fontId="20" fillId="0" borderId="0" xfId="0" applyNumberFormat="1" applyFont="1" applyBorder="1" applyAlignment="1">
      <alignment horizontal="left" vertical="center"/>
    </xf>
    <xf numFmtId="49" fontId="20" fillId="0" borderId="22" xfId="0" applyNumberFormat="1" applyFont="1" applyBorder="1" applyAlignment="1">
      <alignment horizontal="left" vertical="center"/>
    </xf>
    <xf numFmtId="49" fontId="21" fillId="0" borderId="18" xfId="0" applyNumberFormat="1" applyFont="1" applyBorder="1" applyAlignment="1"/>
    <xf numFmtId="49" fontId="21" fillId="0" borderId="0" xfId="0" applyNumberFormat="1" applyFont="1" applyBorder="1" applyAlignment="1">
      <alignment horizontal="center"/>
    </xf>
    <xf numFmtId="49" fontId="21" fillId="0" borderId="18" xfId="0" applyNumberFormat="1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49" fontId="21" fillId="0" borderId="18" xfId="0" applyNumberFormat="1" applyFont="1" applyBorder="1"/>
    <xf numFmtId="0" fontId="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21" fillId="0" borderId="23" xfId="0" applyNumberFormat="1" applyFont="1" applyBorder="1" applyAlignment="1">
      <alignment horizontal="left" vertical="center"/>
    </xf>
    <xf numFmtId="49" fontId="21" fillId="0" borderId="24" xfId="0" applyNumberFormat="1" applyFont="1" applyBorder="1" applyAlignment="1">
      <alignment horizontal="left" vertical="center"/>
    </xf>
    <xf numFmtId="49" fontId="21" fillId="0" borderId="25" xfId="0" applyNumberFormat="1" applyFont="1" applyBorder="1" applyAlignment="1">
      <alignment horizontal="left" vertical="center"/>
    </xf>
    <xf numFmtId="49" fontId="21" fillId="0" borderId="23" xfId="0" applyNumberFormat="1" applyFont="1" applyBorder="1" applyAlignment="1"/>
    <xf numFmtId="49" fontId="21" fillId="0" borderId="24" xfId="0" applyNumberFormat="1" applyFont="1" applyBorder="1" applyAlignment="1"/>
    <xf numFmtId="0" fontId="1" fillId="7" borderId="26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22" fillId="8" borderId="29" xfId="0" applyFont="1" applyFill="1" applyBorder="1" applyAlignment="1">
      <alignment vertical="center" textRotation="255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81" fontId="23" fillId="6" borderId="1" xfId="0" applyNumberFormat="1" applyFont="1" applyFill="1" applyBorder="1" applyAlignment="1">
      <alignment horizontal="center" vertical="center"/>
    </xf>
    <xf numFmtId="181" fontId="23" fillId="6" borderId="3" xfId="0" applyNumberFormat="1" applyFont="1" applyFill="1" applyBorder="1" applyAlignment="1">
      <alignment horizontal="center" vertical="center"/>
    </xf>
    <xf numFmtId="182" fontId="23" fillId="0" borderId="7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2" fillId="8" borderId="26" xfId="0" applyFont="1" applyFill="1" applyBorder="1" applyAlignment="1">
      <alignment vertical="center" textRotation="255"/>
    </xf>
    <xf numFmtId="181" fontId="23" fillId="6" borderId="4" xfId="0" applyNumberFormat="1" applyFont="1" applyFill="1" applyBorder="1" applyAlignment="1">
      <alignment horizontal="center" vertical="center"/>
    </xf>
    <xf numFmtId="181" fontId="23" fillId="6" borderId="5" xfId="0" applyNumberFormat="1" applyFont="1" applyFill="1" applyBorder="1" applyAlignment="1">
      <alignment horizontal="center" vertical="center"/>
    </xf>
    <xf numFmtId="182" fontId="23" fillId="0" borderId="30" xfId="2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82" fontId="23" fillId="0" borderId="31" xfId="2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13" fillId="0" borderId="36" xfId="0" applyFont="1" applyBorder="1" applyAlignment="1">
      <alignment horizontal="right"/>
    </xf>
    <xf numFmtId="0" fontId="15" fillId="6" borderId="7" xfId="0" applyFont="1" applyFill="1" applyBorder="1" applyAlignment="1">
      <alignment horizontal="center" vertical="center"/>
    </xf>
    <xf numFmtId="0" fontId="15" fillId="6" borderId="37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49" fontId="8" fillId="0" borderId="39" xfId="0" applyNumberFormat="1" applyFont="1" applyBorder="1" applyAlignment="1">
      <alignment horizontal="center" vertical="center"/>
    </xf>
    <xf numFmtId="180" fontId="8" fillId="0" borderId="40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8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" fillId="0" borderId="16" xfId="0" applyFont="1" applyBorder="1"/>
    <xf numFmtId="0" fontId="1" fillId="0" borderId="45" xfId="0" applyFont="1" applyBorder="1"/>
    <xf numFmtId="0" fontId="1" fillId="0" borderId="0" xfId="0" applyFont="1" applyBorder="1"/>
    <xf numFmtId="0" fontId="1" fillId="0" borderId="22" xfId="0" applyFont="1" applyBorder="1"/>
    <xf numFmtId="49" fontId="21" fillId="0" borderId="0" xfId="0" applyNumberFormat="1" applyFont="1" applyBorder="1" applyAlignment="1"/>
    <xf numFmtId="49" fontId="21" fillId="0" borderId="22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21" fillId="0" borderId="24" xfId="0" applyNumberFormat="1" applyFont="1" applyBorder="1" applyAlignment="1">
      <alignment horizontal="center"/>
    </xf>
    <xf numFmtId="0" fontId="1" fillId="0" borderId="24" xfId="0" applyFont="1" applyBorder="1"/>
    <xf numFmtId="49" fontId="21" fillId="0" borderId="25" xfId="0" applyNumberFormat="1" applyFont="1" applyBorder="1"/>
    <xf numFmtId="0" fontId="8" fillId="7" borderId="27" xfId="0" applyFont="1" applyFill="1" applyBorder="1" applyAlignment="1">
      <alignment horizontal="center" vertical="center"/>
    </xf>
    <xf numFmtId="0" fontId="1" fillId="7" borderId="4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82" fontId="23" fillId="0" borderId="6" xfId="2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5" fillId="6" borderId="33" xfId="0" applyFont="1" applyFill="1" applyBorder="1" applyAlignment="1">
      <alignment horizontal="right" vertical="top" wrapText="1"/>
    </xf>
    <xf numFmtId="0" fontId="25" fillId="6" borderId="16" xfId="0" applyFont="1" applyFill="1" applyBorder="1" applyAlignment="1">
      <alignment horizontal="right" vertical="top" wrapText="1"/>
    </xf>
    <xf numFmtId="0" fontId="25" fillId="6" borderId="45" xfId="0" applyFont="1" applyFill="1" applyBorder="1" applyAlignment="1">
      <alignment horizontal="right" vertical="top" wrapText="1"/>
    </xf>
    <xf numFmtId="0" fontId="0" fillId="6" borderId="24" xfId="0" applyFill="1" applyBorder="1"/>
    <xf numFmtId="0" fontId="26" fillId="6" borderId="24" xfId="0" applyFont="1" applyFill="1" applyBorder="1" applyAlignment="1">
      <alignment horizontal="right"/>
    </xf>
    <xf numFmtId="0" fontId="26" fillId="6" borderId="25" xfId="0" applyFont="1" applyFill="1" applyBorder="1" applyAlignment="1">
      <alignment horizontal="right"/>
    </xf>
    <xf numFmtId="0" fontId="27" fillId="3" borderId="0" xfId="23" applyFont="1" applyAlignment="1">
      <alignment horizontal="center"/>
    </xf>
    <xf numFmtId="0" fontId="27" fillId="3" borderId="0" xfId="23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8" fillId="3" borderId="0" xfId="23" applyAlignment="1">
      <alignment horizontal="center"/>
    </xf>
    <xf numFmtId="0" fontId="0" fillId="9" borderId="0" xfId="0" applyFill="1" applyAlignment="1">
      <alignment horizontal="center"/>
    </xf>
    <xf numFmtId="180" fontId="0" fillId="2" borderId="0" xfId="0" applyNumberFormat="1" applyFill="1"/>
    <xf numFmtId="0" fontId="0" fillId="0" borderId="0" xfId="0" applyFill="1" applyAlignment="1">
      <alignment horizontal="center"/>
    </xf>
    <xf numFmtId="180" fontId="0" fillId="0" borderId="0" xfId="0" applyNumberFormat="1"/>
    <xf numFmtId="180" fontId="28" fillId="3" borderId="0" xfId="23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307711</xdr:colOff>
      <xdr:row>0</xdr:row>
      <xdr:rowOff>13492</xdr:rowOff>
    </xdr:from>
    <xdr:to>
      <xdr:col>6</xdr:col>
      <xdr:colOff>105040</xdr:colOff>
      <xdr:row>0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7200" y="13335"/>
          <a:ext cx="1031875" cy="167640"/>
        </a:xfrm>
        <a:prstGeom prst="rect">
          <a:avLst/>
        </a:prstGeom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workbookViewId="0">
      <selection activeCell="K18" sqref="K18"/>
    </sheetView>
  </sheetViews>
  <sheetFormatPr defaultColWidth="9" defaultRowHeight="14.4" outlineLevelCol="7"/>
  <cols>
    <col min="3" max="3" width="17.2222222222222" customWidth="1"/>
    <col min="4" max="4" width="15.7777777777778" customWidth="1"/>
    <col min="5" max="5" width="20.8888888888889" customWidth="1"/>
  </cols>
  <sheetData>
    <row r="1" ht="21" spans="1:5">
      <c r="A1" s="184" t="s">
        <v>0</v>
      </c>
      <c r="B1" s="184"/>
      <c r="C1" s="184"/>
      <c r="D1" s="185" t="s">
        <v>1</v>
      </c>
      <c r="E1" s="185"/>
    </row>
    <row r="2" spans="1:5">
      <c r="A2" s="186"/>
      <c r="B2" s="186"/>
      <c r="C2" s="186"/>
      <c r="D2" s="186"/>
      <c r="E2" s="186"/>
    </row>
    <row r="3" spans="2:5">
      <c r="B3" s="186"/>
      <c r="C3" s="5"/>
      <c r="D3" s="5"/>
      <c r="E3" s="5"/>
    </row>
    <row r="4" spans="2:5">
      <c r="B4" s="186"/>
      <c r="C4" s="5"/>
      <c r="D4" s="8"/>
      <c r="E4" s="5"/>
    </row>
    <row r="5" spans="2:5">
      <c r="B5" s="186"/>
      <c r="C5" s="5"/>
      <c r="D5" s="8"/>
      <c r="E5" s="5"/>
    </row>
    <row r="6" spans="2:5">
      <c r="B6" s="186"/>
      <c r="C6" s="5"/>
      <c r="D6" s="5"/>
      <c r="E6" s="5"/>
    </row>
    <row r="7" spans="2:5">
      <c r="B7" s="186"/>
      <c r="C7" s="5"/>
      <c r="D7" s="5"/>
      <c r="E7" s="5"/>
    </row>
    <row r="8" spans="2:5">
      <c r="B8" s="186"/>
      <c r="C8" s="5"/>
      <c r="D8" s="5"/>
      <c r="E8" s="5"/>
    </row>
    <row r="9" spans="2:5">
      <c r="B9" s="186"/>
      <c r="C9" s="5"/>
      <c r="D9" s="5"/>
      <c r="E9" s="5"/>
    </row>
    <row r="10" spans="1:5">
      <c r="A10" s="15"/>
      <c r="B10" s="187"/>
      <c r="C10" s="7"/>
      <c r="D10" s="7"/>
      <c r="E10" s="7"/>
    </row>
    <row r="11" spans="2:5">
      <c r="B11" s="186"/>
      <c r="C11" s="5"/>
      <c r="D11" s="5"/>
      <c r="E11" s="5"/>
    </row>
    <row r="12" spans="2:5">
      <c r="B12" s="186"/>
      <c r="C12" s="5"/>
      <c r="D12" s="5"/>
      <c r="E12" s="5"/>
    </row>
    <row r="13" spans="2:5">
      <c r="B13" s="186"/>
      <c r="C13" s="5"/>
      <c r="D13" s="5"/>
      <c r="E13" s="5"/>
    </row>
    <row r="14" spans="2:5">
      <c r="B14" s="186"/>
      <c r="C14" s="5"/>
      <c r="D14" s="5"/>
      <c r="E14" s="5"/>
    </row>
    <row r="15" spans="2:5">
      <c r="B15" s="186"/>
      <c r="C15" s="5"/>
      <c r="D15" s="5"/>
      <c r="E15" s="5"/>
    </row>
    <row r="16" spans="2:5">
      <c r="B16" s="186"/>
      <c r="C16" s="5"/>
      <c r="D16" s="5"/>
      <c r="E16" s="5"/>
    </row>
    <row r="17" spans="2:5">
      <c r="B17" s="186"/>
      <c r="C17" s="5"/>
      <c r="D17" s="5"/>
      <c r="E17" s="5"/>
    </row>
    <row r="18" spans="2:5">
      <c r="B18" s="186"/>
      <c r="C18" s="5"/>
      <c r="D18" s="5"/>
      <c r="E18" s="5"/>
    </row>
    <row r="19" spans="2:5">
      <c r="B19" s="186"/>
      <c r="C19" s="5"/>
      <c r="D19" s="5"/>
      <c r="E19" s="5"/>
    </row>
    <row r="20" spans="2:5">
      <c r="B20" s="186"/>
      <c r="C20" s="5"/>
      <c r="D20" s="5"/>
      <c r="E20" s="5"/>
    </row>
    <row r="21" spans="2:5">
      <c r="B21" s="186"/>
      <c r="C21" s="5"/>
      <c r="D21" s="5"/>
      <c r="E21" s="5"/>
    </row>
    <row r="22" spans="2:5">
      <c r="B22" s="186"/>
      <c r="C22" s="5"/>
      <c r="D22" s="5"/>
      <c r="E22" s="5"/>
    </row>
    <row r="23" spans="2:5">
      <c r="B23" s="186"/>
      <c r="C23" s="5"/>
      <c r="D23" s="5"/>
      <c r="E23" s="5"/>
    </row>
    <row r="24" spans="2:5">
      <c r="B24" s="186"/>
      <c r="C24" s="5"/>
      <c r="D24" s="5"/>
      <c r="E24" s="5"/>
    </row>
    <row r="25" spans="2:5">
      <c r="B25" s="186"/>
      <c r="C25" s="5"/>
      <c r="D25" s="5"/>
      <c r="E25" s="5"/>
    </row>
    <row r="26" spans="2:5">
      <c r="B26" s="186"/>
      <c r="C26" s="5"/>
      <c r="D26" s="5"/>
      <c r="E26" s="5"/>
    </row>
    <row r="27" spans="2:5">
      <c r="B27" s="186"/>
      <c r="C27" s="5"/>
      <c r="D27" s="5"/>
      <c r="E27" s="5"/>
    </row>
    <row r="28" spans="2:5">
      <c r="B28" s="186"/>
      <c r="C28" s="5"/>
      <c r="D28" s="5"/>
      <c r="E28" s="5"/>
    </row>
    <row r="29" spans="2:5">
      <c r="B29" s="186"/>
      <c r="C29" s="5"/>
      <c r="D29" s="5"/>
      <c r="E29" s="5"/>
    </row>
    <row r="30" spans="2:5">
      <c r="B30" s="186"/>
      <c r="C30" s="5"/>
      <c r="D30" s="5"/>
      <c r="E30" s="5"/>
    </row>
    <row r="31" spans="2:5">
      <c r="B31" s="186"/>
      <c r="C31" s="5"/>
      <c r="D31" s="5"/>
      <c r="E31" s="5"/>
    </row>
    <row r="32" spans="2:5">
      <c r="B32" s="186"/>
      <c r="C32" s="5"/>
      <c r="D32" s="5"/>
      <c r="E32" s="5"/>
    </row>
    <row r="33" spans="2:5">
      <c r="B33" s="186"/>
      <c r="C33" s="5"/>
      <c r="D33" s="5"/>
      <c r="E33" s="5"/>
    </row>
    <row r="34" spans="2:5">
      <c r="B34" s="186"/>
      <c r="C34" s="5"/>
      <c r="D34" s="5"/>
      <c r="E34" s="5"/>
    </row>
    <row r="35" spans="2:5">
      <c r="B35" s="186"/>
      <c r="C35" s="5"/>
      <c r="D35" s="5"/>
      <c r="E35" s="5"/>
    </row>
    <row r="36" spans="2:5">
      <c r="B36" s="186"/>
      <c r="C36" s="5"/>
      <c r="D36" s="5"/>
      <c r="E36" s="5"/>
    </row>
    <row r="37" spans="2:5">
      <c r="B37" s="186"/>
      <c r="C37" s="5"/>
      <c r="D37" s="5"/>
      <c r="E37" s="5"/>
    </row>
    <row r="38" spans="2:5">
      <c r="B38" s="186"/>
      <c r="C38" s="5"/>
      <c r="D38" s="5"/>
      <c r="E38" s="5"/>
    </row>
    <row r="39" spans="2:5">
      <c r="B39" s="186"/>
      <c r="C39" s="5"/>
      <c r="D39" s="5"/>
      <c r="E39" s="5"/>
    </row>
    <row r="40" spans="2:5">
      <c r="B40" s="186"/>
      <c r="C40" s="5"/>
      <c r="D40" s="5"/>
      <c r="E40" s="5"/>
    </row>
    <row r="41" spans="2:5">
      <c r="B41" s="186"/>
      <c r="C41" s="5"/>
      <c r="D41" s="5"/>
      <c r="E41" s="5"/>
    </row>
    <row r="42" spans="2:5">
      <c r="B42" s="186"/>
      <c r="C42" s="5"/>
      <c r="D42" s="5"/>
      <c r="E42" s="5"/>
    </row>
    <row r="43" spans="2:5">
      <c r="B43" s="186"/>
      <c r="C43" s="5"/>
      <c r="D43" s="5"/>
      <c r="E43" s="5"/>
    </row>
    <row r="44" spans="2:5">
      <c r="B44" s="187"/>
      <c r="C44" s="7"/>
      <c r="D44" s="7"/>
      <c r="E44" s="7"/>
    </row>
    <row r="45" spans="2:5">
      <c r="B45" s="5"/>
      <c r="C45" s="5"/>
      <c r="D45" s="5"/>
      <c r="E45" s="5"/>
    </row>
    <row r="46" spans="2:5">
      <c r="B46" s="188"/>
      <c r="C46" s="188"/>
      <c r="D46" s="188"/>
      <c r="E46" s="188"/>
    </row>
    <row r="47" spans="2:5">
      <c r="B47" s="5"/>
      <c r="C47" s="5"/>
      <c r="D47" s="5"/>
      <c r="E47" s="5"/>
    </row>
    <row r="48" spans="2:5">
      <c r="B48" s="5"/>
      <c r="C48" s="5"/>
      <c r="D48" s="5"/>
      <c r="E48" s="5"/>
    </row>
    <row r="49" spans="2:5">
      <c r="B49" s="5"/>
      <c r="C49" s="189"/>
      <c r="D49" s="5"/>
      <c r="E49" s="5"/>
    </row>
    <row r="50" spans="2:5">
      <c r="B50" s="5"/>
      <c r="C50" s="189"/>
      <c r="D50" s="5"/>
      <c r="E50" s="5"/>
    </row>
    <row r="51" spans="2:5">
      <c r="B51" s="5"/>
      <c r="C51" s="5"/>
      <c r="D51" s="5"/>
      <c r="E51" s="5"/>
    </row>
    <row r="52" spans="2:5">
      <c r="B52" s="5"/>
      <c r="C52" s="5"/>
      <c r="D52" s="5"/>
      <c r="E52" s="5"/>
    </row>
    <row r="53" spans="2:5">
      <c r="B53" s="5"/>
      <c r="C53" s="5"/>
      <c r="D53" s="5"/>
      <c r="E53" s="5"/>
    </row>
    <row r="54" spans="2:5">
      <c r="B54" s="5"/>
      <c r="C54" s="5"/>
      <c r="D54" s="5"/>
      <c r="E54" s="5"/>
    </row>
    <row r="55" spans="2:5">
      <c r="B55" s="5"/>
      <c r="C55" s="5"/>
      <c r="D55" s="5"/>
      <c r="E55" s="5"/>
    </row>
    <row r="56" spans="2:5">
      <c r="B56" s="5"/>
      <c r="C56" s="5"/>
      <c r="D56" s="5"/>
      <c r="E56" s="5"/>
    </row>
    <row r="57" spans="2:5">
      <c r="B57" s="5"/>
      <c r="C57" s="5"/>
      <c r="D57" s="5"/>
      <c r="E57" s="5"/>
    </row>
    <row r="58" spans="2:5">
      <c r="B58" s="5"/>
      <c r="C58" s="5"/>
      <c r="D58" s="5"/>
      <c r="E58" s="5"/>
    </row>
    <row r="59" spans="2:5">
      <c r="B59" s="5"/>
      <c r="C59" s="5"/>
      <c r="D59" s="5"/>
      <c r="E59" s="5"/>
    </row>
    <row r="60" spans="2:8">
      <c r="B60" s="5"/>
      <c r="C60" s="5"/>
      <c r="D60" s="5"/>
      <c r="E60" s="5"/>
      <c r="H60">
        <v>4013</v>
      </c>
    </row>
    <row r="61" spans="2:8">
      <c r="B61" s="5"/>
      <c r="C61" s="5"/>
      <c r="D61" s="5"/>
      <c r="E61" s="5"/>
      <c r="H61">
        <v>1329</v>
      </c>
    </row>
    <row r="62" spans="2:8">
      <c r="B62" s="5"/>
      <c r="C62" s="189"/>
      <c r="D62" s="5"/>
      <c r="E62" s="5"/>
      <c r="H62">
        <f>H60-H61</f>
        <v>2684</v>
      </c>
    </row>
    <row r="63" spans="2:5">
      <c r="B63" s="5"/>
      <c r="C63" s="5"/>
      <c r="D63" s="5"/>
      <c r="E63" s="5"/>
    </row>
    <row r="64" spans="2:5">
      <c r="B64" s="7"/>
      <c r="C64" s="189"/>
      <c r="D64" s="190"/>
      <c r="E64" s="7"/>
    </row>
    <row r="65" spans="2:5">
      <c r="B65" s="7"/>
      <c r="C65" s="189"/>
      <c r="D65" s="190"/>
      <c r="E65" s="7"/>
    </row>
    <row r="66" spans="2:5">
      <c r="B66" s="7"/>
      <c r="C66" s="189"/>
      <c r="D66" s="190"/>
      <c r="E66" s="7"/>
    </row>
    <row r="67" spans="2:5">
      <c r="B67" s="7"/>
      <c r="C67" s="189"/>
      <c r="D67" s="190"/>
      <c r="E67" s="7"/>
    </row>
    <row r="68" spans="2:5">
      <c r="B68" s="7"/>
      <c r="C68" s="189"/>
      <c r="D68" s="190"/>
      <c r="E68" s="7"/>
    </row>
    <row r="69" spans="2:5">
      <c r="B69" s="7"/>
      <c r="C69" s="189"/>
      <c r="D69" s="190"/>
      <c r="E69" s="7"/>
    </row>
    <row r="70" spans="2:5">
      <c r="B70" s="7"/>
      <c r="C70" s="189"/>
      <c r="D70" s="190"/>
      <c r="E70" s="7"/>
    </row>
    <row r="71" spans="2:5">
      <c r="B71" s="7"/>
      <c r="C71" s="7"/>
      <c r="D71" s="190"/>
      <c r="E71" s="7"/>
    </row>
    <row r="72" spans="2:5">
      <c r="B72" s="7"/>
      <c r="C72" s="189"/>
      <c r="D72" s="190"/>
      <c r="E72" s="7"/>
    </row>
    <row r="73" spans="2:5">
      <c r="B73" s="7"/>
      <c r="C73" s="189"/>
      <c r="D73" s="190"/>
      <c r="E73" s="7"/>
    </row>
    <row r="74" spans="2:5">
      <c r="B74" s="7"/>
      <c r="C74" s="189"/>
      <c r="D74" s="190"/>
      <c r="E74" s="7"/>
    </row>
    <row r="75" spans="2:5">
      <c r="B75" s="7"/>
      <c r="C75" s="189"/>
      <c r="D75" s="190"/>
      <c r="E75" s="7"/>
    </row>
    <row r="76" spans="2:5">
      <c r="B76" s="7"/>
      <c r="C76" s="189"/>
      <c r="D76" s="190"/>
      <c r="E76" s="7"/>
    </row>
    <row r="77" spans="2:5">
      <c r="B77" s="7"/>
      <c r="C77" s="189"/>
      <c r="D77" s="190"/>
      <c r="E77" s="7"/>
    </row>
    <row r="78" spans="2:5">
      <c r="B78" s="191"/>
      <c r="C78" s="189"/>
      <c r="D78" s="192"/>
      <c r="E78" s="5"/>
    </row>
    <row r="79" spans="2:5">
      <c r="B79" s="191"/>
      <c r="C79" s="5"/>
      <c r="D79" s="192"/>
      <c r="E79" s="5"/>
    </row>
    <row r="80" spans="2:5">
      <c r="B80" s="191"/>
      <c r="C80" s="5"/>
      <c r="D80" s="192"/>
      <c r="E80" s="5"/>
    </row>
    <row r="81" spans="2:5">
      <c r="B81" s="191"/>
      <c r="C81" s="5"/>
      <c r="D81" s="8"/>
      <c r="E81" s="5"/>
    </row>
    <row r="82" spans="2:5">
      <c r="B82" s="191"/>
      <c r="C82" s="5"/>
      <c r="D82" s="192"/>
      <c r="E82" s="5"/>
    </row>
    <row r="83" spans="2:5">
      <c r="B83" s="191"/>
      <c r="C83" s="5"/>
      <c r="D83" s="192"/>
      <c r="E83" s="5"/>
    </row>
    <row r="84" spans="2:5">
      <c r="B84" s="191"/>
      <c r="C84" s="5"/>
      <c r="D84" s="192"/>
      <c r="E84" s="5"/>
    </row>
    <row r="85" spans="2:5">
      <c r="B85" s="191"/>
      <c r="C85" s="5"/>
      <c r="D85" s="192"/>
      <c r="E85" s="5"/>
    </row>
    <row r="86" spans="2:5">
      <c r="B86" s="191"/>
      <c r="C86" s="5"/>
      <c r="D86" s="192"/>
      <c r="E86" s="5"/>
    </row>
    <row r="87" spans="2:5">
      <c r="B87" s="191"/>
      <c r="C87" s="5"/>
      <c r="D87" s="192"/>
      <c r="E87" s="5"/>
    </row>
    <row r="88" spans="2:5">
      <c r="B88" s="191"/>
      <c r="C88" s="5"/>
      <c r="D88" s="192"/>
      <c r="E88" s="5"/>
    </row>
    <row r="89" spans="2:5">
      <c r="B89" s="191"/>
      <c r="C89" s="5"/>
      <c r="D89" s="192"/>
      <c r="E89" s="5"/>
    </row>
    <row r="90" spans="2:5">
      <c r="B90" s="191"/>
      <c r="C90" s="5"/>
      <c r="D90" s="192"/>
      <c r="E90" s="5"/>
    </row>
    <row r="91" spans="2:5">
      <c r="B91" s="191"/>
      <c r="C91" s="7"/>
      <c r="D91" s="192"/>
      <c r="E91" s="5"/>
    </row>
    <row r="92" spans="2:5">
      <c r="B92" s="188"/>
      <c r="C92" s="188"/>
      <c r="D92" s="193"/>
      <c r="E92" s="188"/>
    </row>
    <row r="93" spans="2:5">
      <c r="B93" s="188"/>
      <c r="C93" s="188"/>
      <c r="D93" s="193"/>
      <c r="E93" s="188"/>
    </row>
    <row r="94" spans="2:5">
      <c r="B94" s="188"/>
      <c r="C94" s="5"/>
      <c r="D94" s="192"/>
      <c r="E94" s="5"/>
    </row>
    <row r="95" spans="2:5">
      <c r="B95" s="188"/>
      <c r="C95" s="188"/>
      <c r="D95" s="193"/>
      <c r="E95" s="188"/>
    </row>
    <row r="96" spans="2:5">
      <c r="B96" s="188"/>
      <c r="C96" s="188"/>
      <c r="D96" s="193"/>
      <c r="E96" s="188"/>
    </row>
    <row r="97" spans="2:5">
      <c r="B97" s="191"/>
      <c r="C97" s="5"/>
      <c r="D97" s="192"/>
      <c r="E97" s="5"/>
    </row>
    <row r="98" spans="2:5">
      <c r="B98" s="191"/>
      <c r="C98" s="5"/>
      <c r="D98" s="192"/>
      <c r="E98" s="5"/>
    </row>
    <row r="99" spans="2:2">
      <c r="B99" s="191"/>
    </row>
  </sheetData>
  <mergeCells count="1">
    <mergeCell ref="A1:C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P8" sqref="P8"/>
    </sheetView>
  </sheetViews>
  <sheetFormatPr defaultColWidth="9" defaultRowHeight="14.4"/>
  <cols>
    <col min="1" max="1" width="12.2222222222222" customWidth="1"/>
    <col min="7" max="7" width="9.77777777777778" customWidth="1"/>
    <col min="10" max="10" width="11.7777777777778" customWidth="1"/>
    <col min="12" max="12" width="14" customWidth="1"/>
  </cols>
  <sheetData>
    <row r="1" ht="23.4" spans="1:12">
      <c r="A1" s="74" t="s">
        <v>2</v>
      </c>
      <c r="B1" s="75"/>
      <c r="C1" s="75"/>
      <c r="D1" s="75"/>
      <c r="E1" s="76"/>
      <c r="F1" s="75"/>
      <c r="G1" s="77" t="s">
        <v>3</v>
      </c>
      <c r="H1" s="77"/>
      <c r="I1" s="77"/>
      <c r="J1" s="77"/>
      <c r="K1" s="77"/>
      <c r="L1" s="143"/>
    </row>
    <row r="2" ht="36.15" spans="1:12">
      <c r="A2" s="78" t="s">
        <v>4</v>
      </c>
      <c r="B2" s="79"/>
      <c r="C2" s="79"/>
      <c r="D2" s="79"/>
      <c r="E2" s="79"/>
      <c r="F2" s="79"/>
      <c r="G2" s="79"/>
      <c r="H2" s="79"/>
      <c r="I2" s="79"/>
      <c r="J2" s="144"/>
      <c r="K2" s="144"/>
      <c r="L2" s="145"/>
    </row>
    <row r="3" ht="18" spans="1:12">
      <c r="A3" s="80" t="s">
        <v>5</v>
      </c>
      <c r="B3" s="81"/>
      <c r="C3" s="81"/>
      <c r="D3" s="81"/>
      <c r="E3" s="81"/>
      <c r="F3" s="81"/>
      <c r="G3" s="81"/>
      <c r="H3" s="81"/>
      <c r="I3" s="81"/>
      <c r="J3" s="146" t="s">
        <v>6</v>
      </c>
      <c r="K3" s="147" t="s">
        <v>7</v>
      </c>
      <c r="L3" s="148"/>
    </row>
    <row r="4" ht="18" spans="1:12">
      <c r="A4" s="80" t="s">
        <v>8</v>
      </c>
      <c r="B4" s="81"/>
      <c r="C4" s="81"/>
      <c r="D4" s="81"/>
      <c r="E4" s="81"/>
      <c r="F4" s="81"/>
      <c r="G4" s="81"/>
      <c r="H4" s="81"/>
      <c r="I4" s="81"/>
      <c r="J4" s="149" t="s">
        <v>9</v>
      </c>
      <c r="K4" s="44" t="s">
        <v>10</v>
      </c>
      <c r="L4" s="150"/>
    </row>
    <row r="5" ht="18" spans="1:12">
      <c r="A5" s="82" t="s">
        <v>11</v>
      </c>
      <c r="B5" s="83"/>
      <c r="C5" s="83"/>
      <c r="D5" s="83"/>
      <c r="E5" s="83"/>
      <c r="F5" s="83"/>
      <c r="G5" s="83"/>
      <c r="H5" s="83"/>
      <c r="I5" s="151"/>
      <c r="J5" s="149" t="s">
        <v>12</v>
      </c>
      <c r="K5" s="152" t="str">
        <f>K4</f>
        <v>IO0055</v>
      </c>
      <c r="L5" s="153"/>
    </row>
    <row r="6" ht="18.75" spans="1:12">
      <c r="A6" s="84" t="s">
        <v>13</v>
      </c>
      <c r="B6" s="85"/>
      <c r="C6" s="85"/>
      <c r="D6" s="85"/>
      <c r="E6" s="85"/>
      <c r="F6" s="85"/>
      <c r="G6" s="85"/>
      <c r="H6" s="85"/>
      <c r="I6" s="85"/>
      <c r="J6" s="154" t="s">
        <v>14</v>
      </c>
      <c r="K6" s="155" t="s">
        <v>15</v>
      </c>
      <c r="L6" s="156"/>
    </row>
    <row r="7" ht="18" spans="1:12">
      <c r="A7" s="86" t="s">
        <v>16</v>
      </c>
      <c r="B7" s="87"/>
      <c r="C7" s="88"/>
      <c r="D7" s="89"/>
      <c r="E7" s="89"/>
      <c r="F7" s="90"/>
      <c r="G7" s="91" t="s">
        <v>17</v>
      </c>
      <c r="H7" s="92"/>
      <c r="I7" s="157"/>
      <c r="J7" s="157"/>
      <c r="K7" s="157"/>
      <c r="L7" s="158"/>
    </row>
    <row r="8" ht="15.6" customHeight="1" spans="1:12">
      <c r="A8" s="93" t="s">
        <v>18</v>
      </c>
      <c r="B8" s="94"/>
      <c r="C8" s="94"/>
      <c r="D8" s="94"/>
      <c r="E8" s="94"/>
      <c r="F8" s="95"/>
      <c r="G8" s="96" t="s">
        <v>19</v>
      </c>
      <c r="H8" s="97"/>
      <c r="I8" s="97"/>
      <c r="J8" s="159"/>
      <c r="K8" s="159"/>
      <c r="L8" s="160"/>
    </row>
    <row r="9" ht="15.6" spans="1:12">
      <c r="A9" s="98" t="s">
        <v>20</v>
      </c>
      <c r="B9" s="99"/>
      <c r="C9" s="99"/>
      <c r="D9" s="99"/>
      <c r="E9" s="99"/>
      <c r="F9" s="100"/>
      <c r="G9" s="101" t="s">
        <v>21</v>
      </c>
      <c r="H9" s="97"/>
      <c r="I9" s="97"/>
      <c r="J9" s="161"/>
      <c r="K9" s="97" t="s">
        <v>22</v>
      </c>
      <c r="L9" s="162"/>
    </row>
    <row r="10" ht="15.6" spans="1:12">
      <c r="A10" s="98" t="s">
        <v>23</v>
      </c>
      <c r="B10" s="99"/>
      <c r="C10" s="99"/>
      <c r="D10" s="102"/>
      <c r="E10" s="103"/>
      <c r="F10" s="100"/>
      <c r="G10" s="96" t="s">
        <v>24</v>
      </c>
      <c r="H10" s="97"/>
      <c r="I10" s="97"/>
      <c r="J10" s="163"/>
      <c r="K10" s="163"/>
      <c r="L10" s="160"/>
    </row>
    <row r="11" ht="15.15" spans="1:12">
      <c r="A11" s="104" t="s">
        <v>25</v>
      </c>
      <c r="B11" s="105" t="s">
        <v>26</v>
      </c>
      <c r="C11" s="105"/>
      <c r="D11" s="105"/>
      <c r="E11" s="105"/>
      <c r="F11" s="106"/>
      <c r="G11" s="107" t="s">
        <v>27</v>
      </c>
      <c r="H11" s="108"/>
      <c r="I11" s="164"/>
      <c r="J11" s="165"/>
      <c r="K11" s="165"/>
      <c r="L11" s="166"/>
    </row>
    <row r="12" spans="1:12">
      <c r="A12" s="109" t="s">
        <v>28</v>
      </c>
      <c r="B12" s="110" t="s">
        <v>29</v>
      </c>
      <c r="C12" s="111"/>
      <c r="D12" s="112"/>
      <c r="E12" s="113" t="s">
        <v>30</v>
      </c>
      <c r="F12" s="113"/>
      <c r="G12" s="114" t="s">
        <v>31</v>
      </c>
      <c r="H12" s="114" t="s">
        <v>32</v>
      </c>
      <c r="I12" s="114"/>
      <c r="J12" s="167" t="s">
        <v>33</v>
      </c>
      <c r="K12" s="114" t="s">
        <v>34</v>
      </c>
      <c r="L12" s="168"/>
    </row>
    <row r="13" spans="1:12">
      <c r="A13" s="115" t="s">
        <v>35</v>
      </c>
      <c r="B13" s="116"/>
      <c r="C13" s="117"/>
      <c r="D13" s="118"/>
      <c r="E13" s="119"/>
      <c r="F13" s="119"/>
      <c r="G13" s="120"/>
      <c r="H13" s="120"/>
      <c r="I13" s="120"/>
      <c r="J13" s="169"/>
      <c r="K13" s="120"/>
      <c r="L13" s="170"/>
    </row>
    <row r="14" spans="1:12">
      <c r="A14" s="121" t="s">
        <v>36</v>
      </c>
      <c r="B14" s="122" t="s">
        <v>37</v>
      </c>
      <c r="C14" s="123"/>
      <c r="D14" s="124"/>
      <c r="E14" s="125">
        <v>24.43</v>
      </c>
      <c r="F14" s="126"/>
      <c r="G14" s="127">
        <v>510</v>
      </c>
      <c r="H14" s="128"/>
      <c r="I14" s="171"/>
      <c r="J14" s="172">
        <v>300</v>
      </c>
      <c r="K14" s="173" t="s">
        <v>38</v>
      </c>
      <c r="L14" s="174"/>
    </row>
    <row r="15" spans="1:12">
      <c r="A15" s="129"/>
      <c r="B15" s="19"/>
      <c r="C15" s="20"/>
      <c r="D15" s="21"/>
      <c r="E15" s="130"/>
      <c r="F15" s="131"/>
      <c r="G15" s="132"/>
      <c r="H15" s="133"/>
      <c r="I15" s="175"/>
      <c r="J15" s="172"/>
      <c r="K15" s="176"/>
      <c r="L15" s="177"/>
    </row>
    <row r="16" spans="1:12">
      <c r="A16" s="129"/>
      <c r="B16" s="19"/>
      <c r="C16" s="20"/>
      <c r="D16" s="21"/>
      <c r="E16" s="130"/>
      <c r="F16" s="131"/>
      <c r="G16" s="132"/>
      <c r="H16" s="133"/>
      <c r="I16" s="175"/>
      <c r="J16" s="172"/>
      <c r="K16" s="176"/>
      <c r="L16" s="177"/>
    </row>
    <row r="17" spans="1:12">
      <c r="A17" s="129"/>
      <c r="B17" s="19"/>
      <c r="C17" s="20"/>
      <c r="D17" s="21"/>
      <c r="E17" s="130"/>
      <c r="F17" s="131"/>
      <c r="G17" s="132"/>
      <c r="H17" s="133"/>
      <c r="I17" s="175"/>
      <c r="J17" s="172"/>
      <c r="K17" s="176"/>
      <c r="L17" s="177"/>
    </row>
    <row r="18" spans="1:12">
      <c r="A18" s="129"/>
      <c r="B18" s="19"/>
      <c r="C18" s="20"/>
      <c r="D18" s="21"/>
      <c r="E18" s="130"/>
      <c r="F18" s="131"/>
      <c r="G18" s="132"/>
      <c r="H18" s="133"/>
      <c r="I18" s="175"/>
      <c r="J18" s="172"/>
      <c r="K18" s="176"/>
      <c r="L18" s="177"/>
    </row>
    <row r="19" spans="1:12">
      <c r="A19" s="129"/>
      <c r="B19" s="19"/>
      <c r="C19" s="20"/>
      <c r="D19" s="21"/>
      <c r="E19" s="130"/>
      <c r="F19" s="131"/>
      <c r="G19" s="132"/>
      <c r="H19" s="133"/>
      <c r="I19" s="175"/>
      <c r="J19" s="172"/>
      <c r="K19" s="176"/>
      <c r="L19" s="177"/>
    </row>
    <row r="20" spans="1:12">
      <c r="A20" s="129"/>
      <c r="B20" s="19"/>
      <c r="C20" s="20"/>
      <c r="D20" s="21"/>
      <c r="E20" s="130"/>
      <c r="F20" s="131"/>
      <c r="G20" s="132"/>
      <c r="H20" s="133"/>
      <c r="I20" s="175"/>
      <c r="J20" s="172"/>
      <c r="K20" s="176"/>
      <c r="L20" s="177"/>
    </row>
    <row r="21" spans="1:12">
      <c r="A21" s="129"/>
      <c r="B21" s="19"/>
      <c r="C21" s="20"/>
      <c r="D21" s="21"/>
      <c r="E21" s="130"/>
      <c r="F21" s="131"/>
      <c r="G21" s="132"/>
      <c r="H21" s="133"/>
      <c r="I21" s="175"/>
      <c r="J21" s="172"/>
      <c r="K21" s="176"/>
      <c r="L21" s="177"/>
    </row>
    <row r="22" spans="1:12">
      <c r="A22" s="129"/>
      <c r="B22" s="19"/>
      <c r="C22" s="20"/>
      <c r="D22" s="21"/>
      <c r="E22" s="130"/>
      <c r="F22" s="131"/>
      <c r="G22" s="132"/>
      <c r="H22" s="133"/>
      <c r="I22" s="175"/>
      <c r="J22" s="172"/>
      <c r="K22" s="176"/>
      <c r="L22" s="177"/>
    </row>
    <row r="23" ht="15.15" spans="1:12">
      <c r="A23" s="129"/>
      <c r="B23" s="19"/>
      <c r="C23" s="20"/>
      <c r="D23" s="21"/>
      <c r="E23" s="130"/>
      <c r="F23" s="131"/>
      <c r="G23" s="134"/>
      <c r="H23" s="133"/>
      <c r="I23" s="175"/>
      <c r="J23" s="127"/>
      <c r="K23" s="176"/>
      <c r="L23" s="177"/>
    </row>
    <row r="24" ht="15.6" spans="1:12">
      <c r="A24" s="135" t="s">
        <v>39</v>
      </c>
      <c r="B24" s="136"/>
      <c r="C24" s="136"/>
      <c r="D24" s="137"/>
      <c r="E24" s="138"/>
      <c r="F24" s="136"/>
      <c r="G24" s="136"/>
      <c r="H24" s="136"/>
      <c r="I24" s="137"/>
      <c r="J24" s="178" t="s">
        <v>40</v>
      </c>
      <c r="K24" s="179"/>
      <c r="L24" s="180"/>
    </row>
    <row r="25" ht="15.15" spans="1:12">
      <c r="A25" s="139"/>
      <c r="B25" s="140"/>
      <c r="C25" s="140"/>
      <c r="D25" s="141"/>
      <c r="E25" s="142"/>
      <c r="F25" s="140"/>
      <c r="G25" s="140"/>
      <c r="H25" s="140"/>
      <c r="I25" s="141"/>
      <c r="J25" s="181"/>
      <c r="K25" s="182" t="s">
        <v>41</v>
      </c>
      <c r="L25" s="183"/>
    </row>
  </sheetData>
  <mergeCells count="33">
    <mergeCell ref="G1:L1"/>
    <mergeCell ref="A2:L2"/>
    <mergeCell ref="A3:I3"/>
    <mergeCell ref="K3:L3"/>
    <mergeCell ref="A4:I4"/>
    <mergeCell ref="K4:L4"/>
    <mergeCell ref="A5:I5"/>
    <mergeCell ref="K5:L5"/>
    <mergeCell ref="A6:I6"/>
    <mergeCell ref="K6:L6"/>
    <mergeCell ref="G7:H7"/>
    <mergeCell ref="A8:F8"/>
    <mergeCell ref="A9:E9"/>
    <mergeCell ref="K9:L9"/>
    <mergeCell ref="A10:C10"/>
    <mergeCell ref="B11:F11"/>
    <mergeCell ref="J24:L24"/>
    <mergeCell ref="K25:L25"/>
    <mergeCell ref="A14:A23"/>
    <mergeCell ref="G12:G13"/>
    <mergeCell ref="G14:G23"/>
    <mergeCell ref="J12:J13"/>
    <mergeCell ref="J14:J23"/>
    <mergeCell ref="E12:F13"/>
    <mergeCell ref="K12:L13"/>
    <mergeCell ref="B12:D13"/>
    <mergeCell ref="H12:I13"/>
    <mergeCell ref="E14:F23"/>
    <mergeCell ref="K14:L23"/>
    <mergeCell ref="A24:D25"/>
    <mergeCell ref="E24:I25"/>
    <mergeCell ref="H14:I23"/>
    <mergeCell ref="B14:D23"/>
  </mergeCells>
  <pageMargins left="0.7" right="0.7" top="0.75" bottom="0.75" header="0.3" footer="0.3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zoomScale="115" zoomScaleNormal="115" topLeftCell="B1" workbookViewId="0">
      <selection activeCell="J14" sqref="J14:K14"/>
    </sheetView>
  </sheetViews>
  <sheetFormatPr defaultColWidth="9" defaultRowHeight="14.4" outlineLevelCol="5"/>
  <cols>
    <col min="2" max="2" width="19.2222222222222" customWidth="1"/>
    <col min="3" max="3" width="18.4444444444444" customWidth="1"/>
    <col min="4" max="4" width="17.3333333333333" customWidth="1"/>
    <col min="5" max="5" width="12.5555555555556" customWidth="1"/>
    <col min="6" max="6" width="13.2222222222222" customWidth="1"/>
  </cols>
  <sheetData>
    <row r="1" ht="36.6" spans="1:6">
      <c r="A1" s="16" t="s">
        <v>42</v>
      </c>
      <c r="B1" s="17"/>
      <c r="C1" s="17"/>
      <c r="D1" s="17"/>
      <c r="E1" s="17"/>
      <c r="F1" s="18"/>
    </row>
    <row r="2" ht="15.6" spans="1:6">
      <c r="A2" s="19" t="s">
        <v>43</v>
      </c>
      <c r="B2" s="20"/>
      <c r="C2" s="20"/>
      <c r="D2" s="20"/>
      <c r="E2" s="20"/>
      <c r="F2" s="21"/>
    </row>
    <row r="3" ht="15.6" spans="1:6">
      <c r="A3" s="22" t="s">
        <v>44</v>
      </c>
      <c r="B3" s="22"/>
      <c r="C3" s="22"/>
      <c r="D3" s="22"/>
      <c r="E3" s="23" t="s">
        <v>45</v>
      </c>
      <c r="F3" s="23"/>
    </row>
    <row r="4" ht="15.6" spans="1:6">
      <c r="A4" s="24" t="s">
        <v>46</v>
      </c>
      <c r="B4" s="25"/>
      <c r="C4" s="26"/>
      <c r="D4" s="27" t="s">
        <v>47</v>
      </c>
      <c r="E4" s="27"/>
      <c r="F4" s="27"/>
    </row>
    <row r="5" ht="15.6" spans="1:6">
      <c r="A5" s="28" t="s">
        <v>48</v>
      </c>
      <c r="B5" s="29"/>
      <c r="C5" s="30"/>
      <c r="D5" s="31" t="s">
        <v>49</v>
      </c>
      <c r="E5" s="32"/>
      <c r="F5" s="33"/>
    </row>
    <row r="6" ht="15.6" spans="1:6">
      <c r="A6" s="34" t="s">
        <v>42</v>
      </c>
      <c r="B6" s="35"/>
      <c r="C6" s="36"/>
      <c r="D6" s="34" t="s">
        <v>50</v>
      </c>
      <c r="E6" s="35"/>
      <c r="F6" s="36"/>
    </row>
    <row r="7" ht="15.6" spans="1:6">
      <c r="A7" s="37" t="s">
        <v>43</v>
      </c>
      <c r="B7" s="38"/>
      <c r="C7" s="39"/>
      <c r="D7" s="37" t="s">
        <v>51</v>
      </c>
      <c r="E7" s="38"/>
      <c r="F7" s="39"/>
    </row>
    <row r="8" ht="15.6" spans="1:6">
      <c r="A8" s="37" t="s">
        <v>44</v>
      </c>
      <c r="B8" s="38"/>
      <c r="C8" s="39"/>
      <c r="D8" s="37" t="s">
        <v>52</v>
      </c>
      <c r="E8" s="38"/>
      <c r="F8" s="39"/>
    </row>
    <row r="9" ht="15.6" spans="1:6">
      <c r="A9" s="37" t="s">
        <v>53</v>
      </c>
      <c r="B9" s="38"/>
      <c r="C9" s="39"/>
      <c r="D9" s="37" t="s">
        <v>54</v>
      </c>
      <c r="E9" s="38"/>
      <c r="F9" s="39"/>
    </row>
    <row r="10" ht="15.6" spans="1:6">
      <c r="A10" s="37" t="s">
        <v>55</v>
      </c>
      <c r="B10" s="38"/>
      <c r="C10" s="39"/>
      <c r="D10" s="37" t="s">
        <v>56</v>
      </c>
      <c r="E10" s="38"/>
      <c r="F10" s="39"/>
    </row>
    <row r="11" ht="15.6" spans="1:6">
      <c r="A11" s="37" t="s">
        <v>57</v>
      </c>
      <c r="B11" s="40" t="s">
        <v>58</v>
      </c>
      <c r="C11" s="39"/>
      <c r="D11" s="41"/>
      <c r="E11" s="42"/>
      <c r="F11" s="43"/>
    </row>
    <row r="12" ht="15.6" spans="1:6">
      <c r="A12" s="44" t="s">
        <v>59</v>
      </c>
      <c r="B12" s="26" t="s">
        <v>60</v>
      </c>
      <c r="C12" s="45"/>
      <c r="D12" s="24" t="s">
        <v>6</v>
      </c>
      <c r="E12" s="46">
        <v>45383</v>
      </c>
      <c r="F12" s="25"/>
    </row>
    <row r="13" ht="15.6" spans="1:6">
      <c r="A13" s="47" t="str">
        <f>Sheet1!K4</f>
        <v>IO0055</v>
      </c>
      <c r="B13" s="47" t="str">
        <f>Sheet1!K4</f>
        <v>IO0055</v>
      </c>
      <c r="C13" s="48"/>
      <c r="D13" s="24" t="s">
        <v>61</v>
      </c>
      <c r="E13" s="49" t="s">
        <v>15</v>
      </c>
      <c r="F13" s="50"/>
    </row>
    <row r="14" ht="15.6" spans="1:6">
      <c r="A14" s="26" t="s">
        <v>62</v>
      </c>
      <c r="B14" s="26" t="s">
        <v>63</v>
      </c>
      <c r="C14" s="26"/>
      <c r="D14" s="51" t="s">
        <v>64</v>
      </c>
      <c r="E14" s="51" t="s">
        <v>65</v>
      </c>
      <c r="F14" s="51" t="s">
        <v>66</v>
      </c>
    </row>
    <row r="15" spans="1:6">
      <c r="A15" s="46"/>
      <c r="B15" s="52" t="s">
        <v>37</v>
      </c>
      <c r="C15" s="53"/>
      <c r="D15" s="54">
        <v>24.43</v>
      </c>
      <c r="E15" s="55">
        <v>400</v>
      </c>
      <c r="F15" s="56">
        <f>D15*E15</f>
        <v>9772</v>
      </c>
    </row>
    <row r="16" spans="1:6">
      <c r="A16" s="57"/>
      <c r="B16" s="58"/>
      <c r="C16" s="59"/>
      <c r="D16" s="54"/>
      <c r="E16" s="55"/>
      <c r="F16" s="56"/>
    </row>
    <row r="17" spans="1:6">
      <c r="A17" s="57"/>
      <c r="B17" s="60"/>
      <c r="C17" s="61"/>
      <c r="D17" s="54"/>
      <c r="E17" s="55"/>
      <c r="F17" s="56"/>
    </row>
    <row r="18" spans="1:6">
      <c r="A18" s="57"/>
      <c r="B18" s="60"/>
      <c r="C18" s="61"/>
      <c r="D18" s="54"/>
      <c r="E18" s="55"/>
      <c r="F18" s="56"/>
    </row>
    <row r="19" ht="143.4" customHeight="1" spans="1:6">
      <c r="A19" s="57"/>
      <c r="B19" s="62"/>
      <c r="C19" s="63"/>
      <c r="D19" s="54"/>
      <c r="E19" s="55"/>
      <c r="F19" s="56"/>
    </row>
    <row r="20" ht="15.6" spans="1:6">
      <c r="A20" s="57"/>
      <c r="B20" s="64"/>
      <c r="C20" s="35"/>
      <c r="D20" s="36"/>
      <c r="E20" s="26" t="s">
        <v>67</v>
      </c>
      <c r="F20" s="65">
        <f>D15*E15</f>
        <v>9772</v>
      </c>
    </row>
    <row r="21" ht="15.6" spans="1:6">
      <c r="A21" s="57"/>
      <c r="B21" s="66"/>
      <c r="C21" s="38"/>
      <c r="D21" s="39"/>
      <c r="E21" s="26" t="s">
        <v>68</v>
      </c>
      <c r="F21" s="65">
        <f>F20*5%</f>
        <v>488.6</v>
      </c>
    </row>
    <row r="22" ht="72" customHeight="1" spans="1:6">
      <c r="A22" s="57"/>
      <c r="B22" s="67"/>
      <c r="C22" s="68"/>
      <c r="D22" s="69"/>
      <c r="E22" s="26" t="s">
        <v>69</v>
      </c>
      <c r="F22" s="65">
        <f>F20+F21</f>
        <v>10260.6</v>
      </c>
    </row>
    <row r="23" ht="23.4" customHeight="1" spans="1:6">
      <c r="A23" s="70" t="s">
        <v>70</v>
      </c>
      <c r="B23" s="70"/>
      <c r="C23" s="70"/>
      <c r="D23" s="70"/>
      <c r="E23" s="70"/>
      <c r="F23" s="70"/>
    </row>
    <row r="24" spans="1:6">
      <c r="A24" s="71" t="s">
        <v>71</v>
      </c>
      <c r="B24" s="72"/>
      <c r="C24" s="72"/>
      <c r="D24" s="72"/>
      <c r="E24" s="72"/>
      <c r="F24" s="73"/>
    </row>
  </sheetData>
  <mergeCells count="18">
    <mergeCell ref="A1:F1"/>
    <mergeCell ref="A2:F2"/>
    <mergeCell ref="A3:D3"/>
    <mergeCell ref="E3:F3"/>
    <mergeCell ref="D4:F4"/>
    <mergeCell ref="B5:C5"/>
    <mergeCell ref="D5:F5"/>
    <mergeCell ref="E13:F13"/>
    <mergeCell ref="B19:C19"/>
    <mergeCell ref="A23:F23"/>
    <mergeCell ref="A24:F24"/>
    <mergeCell ref="A15:A22"/>
    <mergeCell ref="D15:D19"/>
    <mergeCell ref="E15:E19"/>
    <mergeCell ref="F15:F19"/>
    <mergeCell ref="B15:C16"/>
    <mergeCell ref="B17:C18"/>
    <mergeCell ref="B20:D2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1"/>
  <sheetViews>
    <sheetView topLeftCell="A104" workbookViewId="0">
      <selection activeCell="F118" sqref="F118"/>
    </sheetView>
  </sheetViews>
  <sheetFormatPr defaultColWidth="9" defaultRowHeight="14.4"/>
  <cols>
    <col min="3" max="3" width="18.7777777777778" customWidth="1"/>
    <col min="4" max="4" width="15.8888888888889" customWidth="1"/>
    <col min="5" max="5" width="15.1111111111111" customWidth="1"/>
    <col min="6" max="6" width="19.7777777777778" customWidth="1"/>
    <col min="7" max="7" width="15.5555555555556" customWidth="1"/>
    <col min="8" max="8" width="17.3333333333333" customWidth="1"/>
  </cols>
  <sheetData>
    <row r="1" ht="25.8" spans="2:11">
      <c r="B1" s="1"/>
      <c r="C1" s="2" t="s">
        <v>72</v>
      </c>
      <c r="D1" s="2"/>
      <c r="E1" s="2"/>
      <c r="F1" s="2"/>
      <c r="G1" s="2"/>
      <c r="H1" s="1"/>
      <c r="I1" s="1"/>
      <c r="J1" s="1"/>
      <c r="K1" s="12"/>
    </row>
    <row r="3" ht="18" spans="1:12">
      <c r="A3" s="3"/>
      <c r="B3" s="4" t="s">
        <v>73</v>
      </c>
      <c r="C3" s="4" t="s">
        <v>6</v>
      </c>
      <c r="D3" s="4" t="s">
        <v>74</v>
      </c>
      <c r="E3" s="4" t="s">
        <v>75</v>
      </c>
      <c r="F3" s="4" t="s">
        <v>61</v>
      </c>
      <c r="G3" s="4" t="s">
        <v>76</v>
      </c>
      <c r="H3" s="4" t="s">
        <v>77</v>
      </c>
      <c r="I3" s="13"/>
      <c r="J3" s="14" t="s">
        <v>78</v>
      </c>
      <c r="K3" s="13"/>
      <c r="L3" s="14" t="s">
        <v>79</v>
      </c>
    </row>
    <row r="4" spans="1:11">
      <c r="A4" s="5"/>
      <c r="B4" s="5">
        <v>1</v>
      </c>
      <c r="C4" s="5" t="s">
        <v>80</v>
      </c>
      <c r="D4" s="5" t="s">
        <v>81</v>
      </c>
      <c r="E4" s="5" t="s">
        <v>81</v>
      </c>
      <c r="F4" s="5" t="s">
        <v>82</v>
      </c>
      <c r="G4" s="5">
        <v>18.57</v>
      </c>
      <c r="H4" s="5" t="s">
        <v>83</v>
      </c>
      <c r="I4" s="5"/>
      <c r="J4" s="5">
        <v>200</v>
      </c>
      <c r="K4" s="5"/>
    </row>
    <row r="5" spans="1:11">
      <c r="A5" s="5"/>
      <c r="B5" s="5">
        <v>2</v>
      </c>
      <c r="C5" s="5" t="s">
        <v>80</v>
      </c>
      <c r="D5" s="5" t="s">
        <v>84</v>
      </c>
      <c r="E5" s="5" t="s">
        <v>84</v>
      </c>
      <c r="F5" s="5" t="s">
        <v>85</v>
      </c>
      <c r="G5" s="5">
        <v>19.54</v>
      </c>
      <c r="H5" s="5" t="s">
        <v>83</v>
      </c>
      <c r="I5" s="5"/>
      <c r="J5" s="5">
        <v>200</v>
      </c>
      <c r="K5" s="5"/>
    </row>
    <row r="6" spans="1:11">
      <c r="A6" s="5"/>
      <c r="B6" s="5">
        <v>3</v>
      </c>
      <c r="C6" s="5" t="s">
        <v>80</v>
      </c>
      <c r="D6" s="5" t="s">
        <v>86</v>
      </c>
      <c r="E6" s="5" t="s">
        <v>86</v>
      </c>
      <c r="F6" s="5" t="s">
        <v>87</v>
      </c>
      <c r="G6" s="5">
        <v>16</v>
      </c>
      <c r="H6" s="5" t="s">
        <v>83</v>
      </c>
      <c r="I6" s="5"/>
      <c r="J6" s="5">
        <v>200</v>
      </c>
      <c r="K6" s="5"/>
    </row>
    <row r="7" spans="1:11">
      <c r="A7" s="6"/>
      <c r="B7" s="6">
        <v>4</v>
      </c>
      <c r="C7" s="6" t="s">
        <v>80</v>
      </c>
      <c r="D7" s="6" t="s">
        <v>88</v>
      </c>
      <c r="E7" s="6" t="s">
        <v>88</v>
      </c>
      <c r="F7" s="6" t="s">
        <v>89</v>
      </c>
      <c r="G7" s="6">
        <v>19.63</v>
      </c>
      <c r="H7" s="6" t="s">
        <v>83</v>
      </c>
      <c r="I7" s="5"/>
      <c r="J7" s="5">
        <v>200</v>
      </c>
      <c r="K7" s="5"/>
    </row>
    <row r="8" spans="1:11">
      <c r="A8" s="5"/>
      <c r="B8" s="5">
        <v>5</v>
      </c>
      <c r="C8" s="5" t="s">
        <v>90</v>
      </c>
      <c r="D8" s="5" t="s">
        <v>91</v>
      </c>
      <c r="E8" s="5" t="s">
        <v>91</v>
      </c>
      <c r="F8" s="5" t="s">
        <v>92</v>
      </c>
      <c r="G8" s="5">
        <v>18.26</v>
      </c>
      <c r="H8" s="5" t="s">
        <v>83</v>
      </c>
      <c r="I8" s="5"/>
      <c r="J8" s="5">
        <v>200</v>
      </c>
      <c r="K8" s="5"/>
    </row>
    <row r="9" spans="1:11">
      <c r="A9" s="5"/>
      <c r="B9" s="5">
        <v>6</v>
      </c>
      <c r="C9" s="5" t="s">
        <v>90</v>
      </c>
      <c r="D9" s="5" t="s">
        <v>93</v>
      </c>
      <c r="E9" s="5" t="s">
        <v>93</v>
      </c>
      <c r="F9" s="5" t="s">
        <v>94</v>
      </c>
      <c r="G9" s="5">
        <v>17.93</v>
      </c>
      <c r="H9" s="5" t="s">
        <v>83</v>
      </c>
      <c r="I9" s="5"/>
      <c r="J9" s="5">
        <v>200</v>
      </c>
      <c r="K9" s="5"/>
    </row>
    <row r="10" spans="1:11">
      <c r="A10" s="5"/>
      <c r="B10" s="5">
        <v>7</v>
      </c>
      <c r="C10" s="5" t="s">
        <v>90</v>
      </c>
      <c r="D10" s="5" t="s">
        <v>95</v>
      </c>
      <c r="E10" s="5" t="s">
        <v>95</v>
      </c>
      <c r="F10" s="5" t="s">
        <v>96</v>
      </c>
      <c r="G10" s="5">
        <v>29.52</v>
      </c>
      <c r="H10" s="5" t="s">
        <v>83</v>
      </c>
      <c r="I10" s="5"/>
      <c r="J10" s="5"/>
      <c r="K10" s="5"/>
    </row>
    <row r="11" spans="1:11">
      <c r="A11" s="5"/>
      <c r="B11" s="5">
        <v>8</v>
      </c>
      <c r="C11" s="5" t="s">
        <v>90</v>
      </c>
      <c r="D11" s="5" t="s">
        <v>97</v>
      </c>
      <c r="E11" s="5" t="s">
        <v>97</v>
      </c>
      <c r="F11" s="5" t="s">
        <v>98</v>
      </c>
      <c r="G11" s="5">
        <v>17.54</v>
      </c>
      <c r="H11" s="5" t="s">
        <v>83</v>
      </c>
      <c r="I11" s="5"/>
      <c r="J11" s="5"/>
      <c r="K11" s="5"/>
    </row>
    <row r="12" spans="1:11">
      <c r="A12" s="5"/>
      <c r="B12" s="5">
        <v>9</v>
      </c>
      <c r="C12" s="5" t="s">
        <v>90</v>
      </c>
      <c r="D12" s="5" t="s">
        <v>99</v>
      </c>
      <c r="E12" s="5" t="s">
        <v>99</v>
      </c>
      <c r="F12" s="5" t="s">
        <v>100</v>
      </c>
      <c r="G12" s="5">
        <v>21.08</v>
      </c>
      <c r="H12" s="5">
        <v>500</v>
      </c>
      <c r="I12" s="5"/>
      <c r="J12" s="5">
        <v>200</v>
      </c>
      <c r="K12" s="5"/>
    </row>
    <row r="13" spans="1:11">
      <c r="A13" s="5"/>
      <c r="B13" s="5">
        <v>10</v>
      </c>
      <c r="C13" s="5" t="s">
        <v>90</v>
      </c>
      <c r="D13" s="5" t="s">
        <v>101</v>
      </c>
      <c r="E13" s="5" t="s">
        <v>101</v>
      </c>
      <c r="F13" s="5" t="s">
        <v>102</v>
      </c>
      <c r="G13" s="5">
        <v>18.73</v>
      </c>
      <c r="H13" s="5">
        <v>250</v>
      </c>
      <c r="I13" s="5"/>
      <c r="J13" s="5"/>
      <c r="K13" s="5"/>
    </row>
    <row r="14" spans="1:11">
      <c r="A14" s="5"/>
      <c r="B14" s="5">
        <v>11</v>
      </c>
      <c r="C14" s="5" t="s">
        <v>90</v>
      </c>
      <c r="D14" s="5" t="s">
        <v>103</v>
      </c>
      <c r="E14" s="5" t="s">
        <v>103</v>
      </c>
      <c r="F14" s="5" t="s">
        <v>104</v>
      </c>
      <c r="G14" s="5">
        <v>17.73</v>
      </c>
      <c r="H14" s="5">
        <v>200</v>
      </c>
      <c r="I14" s="5"/>
      <c r="J14" s="5">
        <v>200</v>
      </c>
      <c r="K14" s="5"/>
    </row>
    <row r="15" spans="1:11">
      <c r="A15" s="5"/>
      <c r="B15" s="5">
        <v>12</v>
      </c>
      <c r="C15" s="5" t="s">
        <v>90</v>
      </c>
      <c r="D15" s="5" t="s">
        <v>105</v>
      </c>
      <c r="E15" s="5" t="s">
        <v>105</v>
      </c>
      <c r="F15" s="5" t="s">
        <v>106</v>
      </c>
      <c r="G15" s="5">
        <v>20</v>
      </c>
      <c r="H15" s="5" t="s">
        <v>83</v>
      </c>
      <c r="I15" s="5"/>
      <c r="J15" s="5">
        <v>200</v>
      </c>
      <c r="K15" s="5"/>
    </row>
    <row r="16" spans="1:11">
      <c r="A16" s="7"/>
      <c r="B16" s="7">
        <v>13</v>
      </c>
      <c r="C16" s="7" t="s">
        <v>90</v>
      </c>
      <c r="D16" s="7" t="s">
        <v>107</v>
      </c>
      <c r="E16" s="7" t="s">
        <v>107</v>
      </c>
      <c r="F16" s="7" t="s">
        <v>108</v>
      </c>
      <c r="G16" s="7">
        <v>27.07</v>
      </c>
      <c r="H16" s="7">
        <v>3000</v>
      </c>
      <c r="I16" s="7"/>
      <c r="J16" s="7">
        <v>300</v>
      </c>
      <c r="K16" s="7"/>
    </row>
    <row r="17" spans="1:12">
      <c r="A17" s="5"/>
      <c r="B17" s="5">
        <v>14</v>
      </c>
      <c r="C17" s="5" t="s">
        <v>109</v>
      </c>
      <c r="D17" s="5" t="s">
        <v>110</v>
      </c>
      <c r="E17" s="5" t="s">
        <v>110</v>
      </c>
      <c r="F17" s="5" t="s">
        <v>111</v>
      </c>
      <c r="G17" s="5">
        <v>21.11</v>
      </c>
      <c r="H17" s="5">
        <v>250</v>
      </c>
      <c r="I17" s="5"/>
      <c r="J17" s="5">
        <v>250</v>
      </c>
      <c r="K17" s="5"/>
      <c r="L17" s="5"/>
    </row>
    <row r="18" spans="1:12">
      <c r="A18" s="5"/>
      <c r="B18" s="5">
        <v>15</v>
      </c>
      <c r="C18" s="5" t="s">
        <v>109</v>
      </c>
      <c r="D18" s="5" t="s">
        <v>112</v>
      </c>
      <c r="E18" s="5" t="s">
        <v>112</v>
      </c>
      <c r="F18" s="5" t="s">
        <v>113</v>
      </c>
      <c r="G18" s="5">
        <v>17.58</v>
      </c>
      <c r="H18" s="5">
        <v>250</v>
      </c>
      <c r="I18" s="5"/>
      <c r="J18" s="5">
        <v>250</v>
      </c>
      <c r="K18" s="5"/>
      <c r="L18" s="5"/>
    </row>
    <row r="19" spans="1:12">
      <c r="A19" s="5"/>
      <c r="B19" s="7">
        <v>16</v>
      </c>
      <c r="C19" s="7"/>
      <c r="D19" s="7" t="s">
        <v>114</v>
      </c>
      <c r="E19" s="7" t="s">
        <v>114</v>
      </c>
      <c r="F19" s="7" t="s">
        <v>115</v>
      </c>
      <c r="G19" s="7">
        <v>16.8</v>
      </c>
      <c r="H19" s="7">
        <v>250</v>
      </c>
      <c r="I19" s="7"/>
      <c r="J19" s="7">
        <v>200</v>
      </c>
      <c r="K19" s="7"/>
      <c r="L19" s="7"/>
    </row>
    <row r="20" spans="1:11">
      <c r="A20" s="5"/>
      <c r="B20" s="5">
        <v>17</v>
      </c>
      <c r="C20" s="5" t="s">
        <v>116</v>
      </c>
      <c r="D20" s="5" t="s">
        <v>117</v>
      </c>
      <c r="E20" s="5" t="s">
        <v>117</v>
      </c>
      <c r="F20" s="5" t="s">
        <v>118</v>
      </c>
      <c r="G20" s="5">
        <v>21.02</v>
      </c>
      <c r="H20" s="5">
        <v>500</v>
      </c>
      <c r="I20" s="5"/>
      <c r="J20" s="5">
        <v>200</v>
      </c>
      <c r="K20" s="5"/>
    </row>
    <row r="21" spans="1:11">
      <c r="A21" s="7"/>
      <c r="B21" s="7">
        <v>18</v>
      </c>
      <c r="C21" s="7" t="s">
        <v>116</v>
      </c>
      <c r="D21" s="7" t="s">
        <v>119</v>
      </c>
      <c r="E21" s="7" t="s">
        <v>119</v>
      </c>
      <c r="F21" s="7" t="s">
        <v>120</v>
      </c>
      <c r="G21" s="7">
        <v>27.22</v>
      </c>
      <c r="H21" s="7">
        <v>1000</v>
      </c>
      <c r="I21" s="7"/>
      <c r="J21" s="7">
        <v>300</v>
      </c>
      <c r="K21" s="7"/>
    </row>
    <row r="22" spans="1:11">
      <c r="A22" s="5"/>
      <c r="B22" s="5">
        <v>19</v>
      </c>
      <c r="C22" s="5" t="s">
        <v>121</v>
      </c>
      <c r="D22" s="5" t="s">
        <v>122</v>
      </c>
      <c r="E22" s="5" t="s">
        <v>122</v>
      </c>
      <c r="F22" s="5" t="s">
        <v>123</v>
      </c>
      <c r="G22" s="5">
        <v>26.43</v>
      </c>
      <c r="H22" s="5">
        <v>1000</v>
      </c>
      <c r="I22" s="5"/>
      <c r="J22" s="5">
        <v>300</v>
      </c>
      <c r="K22" s="5"/>
    </row>
    <row r="23" spans="1:10">
      <c r="A23" s="5"/>
      <c r="B23" s="5">
        <v>20</v>
      </c>
      <c r="C23" s="5" t="s">
        <v>121</v>
      </c>
      <c r="D23" s="5" t="s">
        <v>124</v>
      </c>
      <c r="E23" s="5" t="s">
        <v>124</v>
      </c>
      <c r="F23" s="5" t="s">
        <v>125</v>
      </c>
      <c r="G23" s="7">
        <v>30.29</v>
      </c>
      <c r="H23" s="5" t="s">
        <v>126</v>
      </c>
      <c r="J23" s="7">
        <v>300</v>
      </c>
    </row>
    <row r="24" spans="1:10">
      <c r="A24" s="5"/>
      <c r="B24" s="5">
        <v>21</v>
      </c>
      <c r="C24" s="5" t="s">
        <v>121</v>
      </c>
      <c r="D24" s="5" t="s">
        <v>127</v>
      </c>
      <c r="E24" s="5" t="s">
        <v>127</v>
      </c>
      <c r="F24" s="5" t="s">
        <v>128</v>
      </c>
      <c r="G24" s="5">
        <v>28.33</v>
      </c>
      <c r="H24" s="5" t="s">
        <v>83</v>
      </c>
      <c r="J24" s="5">
        <v>300</v>
      </c>
    </row>
    <row r="25" spans="1:10">
      <c r="A25" s="5"/>
      <c r="B25" s="5">
        <v>22</v>
      </c>
      <c r="C25" s="5" t="s">
        <v>121</v>
      </c>
      <c r="D25" s="5" t="s">
        <v>129</v>
      </c>
      <c r="E25" s="5" t="s">
        <v>129</v>
      </c>
      <c r="F25" s="5" t="s">
        <v>130</v>
      </c>
      <c r="G25" s="7">
        <v>31.54</v>
      </c>
      <c r="H25" s="5" t="s">
        <v>83</v>
      </c>
      <c r="J25" s="7">
        <v>300</v>
      </c>
    </row>
    <row r="26" spans="2:10">
      <c r="B26" s="5">
        <v>23</v>
      </c>
      <c r="C26" s="5" t="s">
        <v>121</v>
      </c>
      <c r="D26" s="5" t="s">
        <v>131</v>
      </c>
      <c r="E26" s="5" t="s">
        <v>131</v>
      </c>
      <c r="F26" s="5" t="s">
        <v>132</v>
      </c>
      <c r="G26" s="5">
        <v>22.09</v>
      </c>
      <c r="H26" s="5">
        <v>1500</v>
      </c>
      <c r="J26" s="5">
        <v>300</v>
      </c>
    </row>
    <row r="27" spans="2:10">
      <c r="B27" s="5">
        <v>24</v>
      </c>
      <c r="C27" s="5" t="s">
        <v>121</v>
      </c>
      <c r="D27" s="5" t="s">
        <v>133</v>
      </c>
      <c r="E27" s="5" t="s">
        <v>133</v>
      </c>
      <c r="F27" s="5" t="s">
        <v>134</v>
      </c>
      <c r="G27" s="7">
        <v>17.07</v>
      </c>
      <c r="H27" s="5" t="s">
        <v>83</v>
      </c>
      <c r="J27" s="7">
        <v>200</v>
      </c>
    </row>
    <row r="28" spans="2:11">
      <c r="B28" s="7">
        <v>25</v>
      </c>
      <c r="C28" s="7" t="s">
        <v>135</v>
      </c>
      <c r="D28" s="7" t="s">
        <v>136</v>
      </c>
      <c r="E28" s="7" t="s">
        <v>136</v>
      </c>
      <c r="F28" s="7" t="s">
        <v>137</v>
      </c>
      <c r="G28" s="7">
        <v>35.41</v>
      </c>
      <c r="H28" s="7" t="s">
        <v>83</v>
      </c>
      <c r="I28" s="15"/>
      <c r="J28" s="7">
        <v>300</v>
      </c>
      <c r="K28" s="15"/>
    </row>
    <row r="29" spans="2:8">
      <c r="B29" s="5">
        <v>26</v>
      </c>
      <c r="C29" s="5" t="s">
        <v>135</v>
      </c>
      <c r="D29" s="5" t="s">
        <v>138</v>
      </c>
      <c r="E29" s="5" t="s">
        <v>138</v>
      </c>
      <c r="F29" s="5" t="s">
        <v>139</v>
      </c>
      <c r="G29" s="7">
        <v>16.9</v>
      </c>
      <c r="H29" s="5">
        <v>250</v>
      </c>
    </row>
    <row r="30" spans="2:8">
      <c r="B30" s="5">
        <v>27</v>
      </c>
      <c r="C30" s="5" t="s">
        <v>135</v>
      </c>
      <c r="D30" s="5" t="s">
        <v>140</v>
      </c>
      <c r="E30" s="5" t="s">
        <v>140</v>
      </c>
      <c r="F30" s="5" t="s">
        <v>141</v>
      </c>
      <c r="G30" s="7">
        <v>27.75</v>
      </c>
      <c r="H30" s="5">
        <v>350</v>
      </c>
    </row>
    <row r="31" spans="2:9">
      <c r="B31" s="5">
        <v>28</v>
      </c>
      <c r="C31" s="5" t="s">
        <v>135</v>
      </c>
      <c r="D31" s="5" t="s">
        <v>142</v>
      </c>
      <c r="E31" s="5" t="s">
        <v>142</v>
      </c>
      <c r="F31" s="5" t="s">
        <v>143</v>
      </c>
      <c r="G31" s="7">
        <v>19.96</v>
      </c>
      <c r="H31" s="5">
        <v>750</v>
      </c>
      <c r="I31">
        <v>500</v>
      </c>
    </row>
    <row r="32" spans="2:8">
      <c r="B32" s="5">
        <v>29</v>
      </c>
      <c r="C32" s="5" t="s">
        <v>135</v>
      </c>
      <c r="D32" s="5" t="s">
        <v>144</v>
      </c>
      <c r="E32" s="5" t="s">
        <v>144</v>
      </c>
      <c r="F32" s="5" t="s">
        <v>145</v>
      </c>
      <c r="G32" s="7">
        <v>16.03</v>
      </c>
      <c r="H32" s="5">
        <v>250</v>
      </c>
    </row>
    <row r="33" spans="2:9">
      <c r="B33" s="5">
        <v>30</v>
      </c>
      <c r="C33" s="5" t="s">
        <v>135</v>
      </c>
      <c r="D33" s="5" t="s">
        <v>146</v>
      </c>
      <c r="E33" s="5" t="s">
        <v>146</v>
      </c>
      <c r="F33" s="5" t="s">
        <v>147</v>
      </c>
      <c r="G33" s="7">
        <v>20.19</v>
      </c>
      <c r="H33" s="5">
        <v>1000</v>
      </c>
      <c r="I33">
        <v>750</v>
      </c>
    </row>
    <row r="34" spans="2:9">
      <c r="B34" s="7">
        <v>31</v>
      </c>
      <c r="C34" s="5" t="s">
        <v>148</v>
      </c>
      <c r="D34" s="7" t="s">
        <v>149</v>
      </c>
      <c r="E34" s="7" t="s">
        <v>149</v>
      </c>
      <c r="F34" s="7" t="s">
        <v>108</v>
      </c>
      <c r="G34" s="7">
        <v>27.75</v>
      </c>
      <c r="H34" s="7">
        <v>2850</v>
      </c>
      <c r="I34" s="15">
        <v>2500</v>
      </c>
    </row>
    <row r="35" spans="2:8">
      <c r="B35" s="5">
        <v>32</v>
      </c>
      <c r="C35" s="5" t="s">
        <v>148</v>
      </c>
      <c r="D35" s="5" t="s">
        <v>150</v>
      </c>
      <c r="E35" s="5" t="s">
        <v>150</v>
      </c>
      <c r="F35" s="5" t="s">
        <v>151</v>
      </c>
      <c r="G35" s="7">
        <v>24.92</v>
      </c>
      <c r="H35" s="5">
        <v>300</v>
      </c>
    </row>
    <row r="36" spans="2:8">
      <c r="B36" s="5">
        <v>33</v>
      </c>
      <c r="C36" s="5" t="s">
        <v>148</v>
      </c>
      <c r="D36" s="5" t="s">
        <v>152</v>
      </c>
      <c r="E36" s="5" t="s">
        <v>152</v>
      </c>
      <c r="F36" s="5" t="s">
        <v>153</v>
      </c>
      <c r="G36" s="7">
        <v>24.9</v>
      </c>
      <c r="H36" s="5">
        <v>300</v>
      </c>
    </row>
    <row r="37" spans="2:8">
      <c r="B37" s="5">
        <v>34</v>
      </c>
      <c r="C37" s="5" t="s">
        <v>148</v>
      </c>
      <c r="D37" s="5" t="s">
        <v>154</v>
      </c>
      <c r="E37" s="5" t="s">
        <v>155</v>
      </c>
      <c r="F37" s="5" t="s">
        <v>156</v>
      </c>
      <c r="G37" s="7">
        <v>31.78</v>
      </c>
      <c r="H37" s="5">
        <v>300</v>
      </c>
    </row>
    <row r="38" spans="2:8">
      <c r="B38" s="5">
        <v>35</v>
      </c>
      <c r="C38" s="5" t="s">
        <v>148</v>
      </c>
      <c r="D38" s="5" t="s">
        <v>157</v>
      </c>
      <c r="E38" s="5" t="s">
        <v>157</v>
      </c>
      <c r="F38" s="5" t="s">
        <v>158</v>
      </c>
      <c r="G38" s="7">
        <v>30.34</v>
      </c>
      <c r="H38" s="5">
        <v>1300</v>
      </c>
    </row>
    <row r="39" spans="2:8">
      <c r="B39" s="5">
        <v>36</v>
      </c>
      <c r="C39" s="5" t="s">
        <v>148</v>
      </c>
      <c r="D39" s="5" t="s">
        <v>159</v>
      </c>
      <c r="E39" s="5" t="s">
        <v>159</v>
      </c>
      <c r="F39" s="5" t="s">
        <v>160</v>
      </c>
      <c r="G39" s="7">
        <v>24.49</v>
      </c>
      <c r="H39" s="5">
        <v>1800</v>
      </c>
    </row>
    <row r="40" spans="2:8">
      <c r="B40" s="5">
        <v>37</v>
      </c>
      <c r="C40" s="5" t="s">
        <v>148</v>
      </c>
      <c r="D40" s="5" t="s">
        <v>161</v>
      </c>
      <c r="E40" s="5" t="s">
        <v>161</v>
      </c>
      <c r="F40" s="5" t="s">
        <v>162</v>
      </c>
      <c r="G40" s="7">
        <v>26.89</v>
      </c>
      <c r="H40" s="5">
        <v>300</v>
      </c>
    </row>
    <row r="41" spans="2:8">
      <c r="B41" s="5">
        <v>38</v>
      </c>
      <c r="C41" s="5" t="s">
        <v>148</v>
      </c>
      <c r="D41" s="5" t="s">
        <v>163</v>
      </c>
      <c r="E41" s="5" t="s">
        <v>163</v>
      </c>
      <c r="F41" s="5" t="s">
        <v>96</v>
      </c>
      <c r="G41" s="7">
        <v>27</v>
      </c>
      <c r="H41" s="5" t="s">
        <v>83</v>
      </c>
    </row>
    <row r="42" spans="2:8">
      <c r="B42" s="7">
        <v>39</v>
      </c>
      <c r="C42" s="5" t="s">
        <v>148</v>
      </c>
      <c r="D42" s="7" t="s">
        <v>164</v>
      </c>
      <c r="E42" s="7" t="s">
        <v>164</v>
      </c>
      <c r="F42" s="7" t="s">
        <v>125</v>
      </c>
      <c r="G42" s="7">
        <v>29.29</v>
      </c>
      <c r="H42" s="7" t="s">
        <v>83</v>
      </c>
    </row>
    <row r="43" spans="2:8">
      <c r="B43" s="5">
        <v>40</v>
      </c>
      <c r="C43" s="5" t="s">
        <v>165</v>
      </c>
      <c r="D43" s="5" t="s">
        <v>166</v>
      </c>
      <c r="E43" s="5" t="s">
        <v>166</v>
      </c>
      <c r="F43" s="5" t="s">
        <v>167</v>
      </c>
      <c r="G43" s="7">
        <v>35.28</v>
      </c>
      <c r="H43" s="5">
        <v>800</v>
      </c>
    </row>
    <row r="44" spans="2:8">
      <c r="B44" s="5">
        <v>41</v>
      </c>
      <c r="C44" s="5" t="s">
        <v>165</v>
      </c>
      <c r="D44" s="5" t="s">
        <v>168</v>
      </c>
      <c r="E44" s="5" t="s">
        <v>168</v>
      </c>
      <c r="F44" s="5" t="s">
        <v>169</v>
      </c>
      <c r="G44" s="7">
        <v>42.43</v>
      </c>
      <c r="H44" s="5">
        <v>850</v>
      </c>
    </row>
    <row r="45" spans="2:8">
      <c r="B45" s="5">
        <v>42</v>
      </c>
      <c r="C45" s="5" t="s">
        <v>165</v>
      </c>
      <c r="D45" s="5" t="s">
        <v>170</v>
      </c>
      <c r="E45" s="5" t="s">
        <v>170</v>
      </c>
      <c r="F45" s="5" t="s">
        <v>171</v>
      </c>
      <c r="G45" s="7">
        <v>31.87</v>
      </c>
      <c r="H45" s="5">
        <v>300</v>
      </c>
    </row>
    <row r="46" spans="2:8">
      <c r="B46" s="5">
        <v>43</v>
      </c>
      <c r="C46" s="5" t="s">
        <v>165</v>
      </c>
      <c r="D46" s="5" t="s">
        <v>172</v>
      </c>
      <c r="E46" s="5" t="s">
        <v>172</v>
      </c>
      <c r="F46" s="5" t="s">
        <v>156</v>
      </c>
      <c r="G46" s="7">
        <v>27.24</v>
      </c>
      <c r="H46" s="5">
        <v>300</v>
      </c>
    </row>
    <row r="47" spans="2:8">
      <c r="B47" s="5">
        <v>44</v>
      </c>
      <c r="C47" s="5" t="s">
        <v>165</v>
      </c>
      <c r="D47" s="5" t="s">
        <v>173</v>
      </c>
      <c r="E47" s="5" t="s">
        <v>173</v>
      </c>
      <c r="F47" s="5" t="s">
        <v>174</v>
      </c>
      <c r="G47" s="7">
        <v>42.06</v>
      </c>
      <c r="H47" s="5">
        <v>2000</v>
      </c>
    </row>
    <row r="48" spans="2:8">
      <c r="B48" s="7">
        <v>45</v>
      </c>
      <c r="C48" s="5" t="s">
        <v>165</v>
      </c>
      <c r="D48" s="7" t="s">
        <v>175</v>
      </c>
      <c r="E48" s="7" t="s">
        <v>175</v>
      </c>
      <c r="F48" s="7" t="s">
        <v>15</v>
      </c>
      <c r="G48" s="7">
        <v>30.66</v>
      </c>
      <c r="H48" s="7" t="s">
        <v>83</v>
      </c>
    </row>
    <row r="49" spans="2:9">
      <c r="B49" s="5">
        <v>46</v>
      </c>
      <c r="C49" s="8">
        <v>44938</v>
      </c>
      <c r="D49" s="5" t="s">
        <v>176</v>
      </c>
      <c r="E49" s="5" t="s">
        <v>176</v>
      </c>
      <c r="F49" s="5" t="s">
        <v>158</v>
      </c>
      <c r="G49" s="7">
        <v>28.69</v>
      </c>
      <c r="H49" s="5">
        <v>1350</v>
      </c>
      <c r="I49">
        <v>1000</v>
      </c>
    </row>
    <row r="50" spans="2:8">
      <c r="B50" s="5">
        <v>47</v>
      </c>
      <c r="C50" s="8">
        <v>44938</v>
      </c>
      <c r="D50" s="5" t="s">
        <v>177</v>
      </c>
      <c r="E50" s="5" t="s">
        <v>177</v>
      </c>
      <c r="F50" s="5" t="s">
        <v>178</v>
      </c>
      <c r="G50" s="7">
        <v>22.88</v>
      </c>
      <c r="H50" s="5">
        <v>250</v>
      </c>
    </row>
    <row r="51" spans="2:9">
      <c r="B51" s="5">
        <v>48</v>
      </c>
      <c r="C51" s="8">
        <v>44938</v>
      </c>
      <c r="D51" s="5" t="s">
        <v>179</v>
      </c>
      <c r="E51" s="5" t="s">
        <v>179</v>
      </c>
      <c r="F51" s="5" t="s">
        <v>180</v>
      </c>
      <c r="G51" s="7">
        <v>18.48</v>
      </c>
      <c r="H51" s="5">
        <v>200</v>
      </c>
      <c r="I51" s="5" t="s">
        <v>181</v>
      </c>
    </row>
    <row r="52" spans="2:9">
      <c r="B52" s="5">
        <v>49</v>
      </c>
      <c r="C52" s="8">
        <v>44938</v>
      </c>
      <c r="D52" s="5" t="s">
        <v>182</v>
      </c>
      <c r="E52" s="5" t="s">
        <v>182</v>
      </c>
      <c r="F52" s="5" t="s">
        <v>183</v>
      </c>
      <c r="G52" s="7">
        <v>19.07</v>
      </c>
      <c r="H52" s="5">
        <v>200</v>
      </c>
      <c r="I52" s="5" t="s">
        <v>184</v>
      </c>
    </row>
    <row r="53" spans="2:8">
      <c r="B53" s="5">
        <v>50</v>
      </c>
      <c r="C53" s="8">
        <v>44938</v>
      </c>
      <c r="D53" s="5" t="s">
        <v>185</v>
      </c>
      <c r="E53" s="5" t="s">
        <v>185</v>
      </c>
      <c r="F53" s="5" t="s">
        <v>186</v>
      </c>
      <c r="G53" s="7">
        <v>18.33</v>
      </c>
      <c r="H53" s="5">
        <v>800</v>
      </c>
    </row>
    <row r="54" spans="2:8">
      <c r="B54" s="5">
        <v>51</v>
      </c>
      <c r="C54" s="8">
        <v>44938</v>
      </c>
      <c r="D54" s="5" t="s">
        <v>187</v>
      </c>
      <c r="E54" s="5" t="s">
        <v>187</v>
      </c>
      <c r="F54" s="5" t="s">
        <v>188</v>
      </c>
      <c r="G54" s="7">
        <v>19.93</v>
      </c>
      <c r="H54" s="5">
        <v>750</v>
      </c>
    </row>
    <row r="55" spans="2:9">
      <c r="B55" s="7">
        <v>52</v>
      </c>
      <c r="C55" s="9">
        <v>44938</v>
      </c>
      <c r="D55" s="7" t="s">
        <v>189</v>
      </c>
      <c r="E55" s="7" t="s">
        <v>189</v>
      </c>
      <c r="F55" s="7" t="s">
        <v>190</v>
      </c>
      <c r="G55" s="7">
        <v>18.46</v>
      </c>
      <c r="H55" s="7">
        <v>700</v>
      </c>
      <c r="I55" s="5" t="s">
        <v>184</v>
      </c>
    </row>
    <row r="56" spans="2:8">
      <c r="B56" s="10">
        <v>53</v>
      </c>
      <c r="C56" s="11">
        <v>44969</v>
      </c>
      <c r="D56" s="5" t="s">
        <v>191</v>
      </c>
      <c r="E56" s="5" t="s">
        <v>191</v>
      </c>
      <c r="F56" s="5" t="s">
        <v>192</v>
      </c>
      <c r="G56" s="7">
        <v>20.07</v>
      </c>
      <c r="H56" s="5">
        <v>750</v>
      </c>
    </row>
    <row r="57" spans="2:8">
      <c r="B57" s="10">
        <v>54</v>
      </c>
      <c r="C57" s="11">
        <v>44969</v>
      </c>
      <c r="D57" s="7" t="s">
        <v>193</v>
      </c>
      <c r="E57" s="7" t="s">
        <v>193</v>
      </c>
      <c r="F57" s="5" t="s">
        <v>194</v>
      </c>
      <c r="G57" s="7">
        <v>19.8</v>
      </c>
      <c r="H57" s="5" t="s">
        <v>83</v>
      </c>
    </row>
    <row r="58" spans="2:8">
      <c r="B58" s="10">
        <v>55</v>
      </c>
      <c r="C58" s="11">
        <v>44969</v>
      </c>
      <c r="D58" s="5" t="s">
        <v>10</v>
      </c>
      <c r="E58" s="5" t="s">
        <v>10</v>
      </c>
      <c r="F58" s="5" t="s">
        <v>156</v>
      </c>
      <c r="G58" s="7">
        <v>29.35</v>
      </c>
      <c r="H58" s="5">
        <v>300</v>
      </c>
    </row>
    <row r="59" spans="2:10">
      <c r="B59" s="5">
        <v>56</v>
      </c>
      <c r="C59" s="8">
        <v>45271</v>
      </c>
      <c r="D59" s="5" t="s">
        <v>195</v>
      </c>
      <c r="E59" s="5" t="s">
        <v>195</v>
      </c>
      <c r="F59" s="5" t="s">
        <v>156</v>
      </c>
      <c r="G59" s="5">
        <v>29.01</v>
      </c>
      <c r="H59" s="5">
        <v>300</v>
      </c>
      <c r="I59" s="5"/>
      <c r="J59" s="5"/>
    </row>
    <row r="60" spans="2:10">
      <c r="B60" s="5">
        <v>57</v>
      </c>
      <c r="C60" s="8">
        <v>45271</v>
      </c>
      <c r="D60" s="5" t="s">
        <v>196</v>
      </c>
      <c r="E60" s="5" t="s">
        <v>196</v>
      </c>
      <c r="F60" s="5" t="s">
        <v>197</v>
      </c>
      <c r="G60" s="5">
        <v>28.67</v>
      </c>
      <c r="H60" s="5">
        <v>800</v>
      </c>
      <c r="I60" s="5"/>
      <c r="J60" s="5"/>
    </row>
    <row r="61" spans="2:10">
      <c r="B61" s="5">
        <v>58</v>
      </c>
      <c r="C61" s="8">
        <v>45271</v>
      </c>
      <c r="D61" s="5" t="s">
        <v>198</v>
      </c>
      <c r="E61" s="5" t="s">
        <v>198</v>
      </c>
      <c r="F61" s="5" t="s">
        <v>199</v>
      </c>
      <c r="G61" s="5">
        <v>27.44</v>
      </c>
      <c r="H61" s="5">
        <v>300</v>
      </c>
      <c r="I61" s="5"/>
      <c r="J61" s="5"/>
    </row>
    <row r="62" spans="2:10">
      <c r="B62" s="5">
        <v>59</v>
      </c>
      <c r="C62" s="8">
        <v>45271</v>
      </c>
      <c r="D62" s="5" t="s">
        <v>200</v>
      </c>
      <c r="E62" s="5" t="s">
        <v>200</v>
      </c>
      <c r="F62" s="5" t="s">
        <v>201</v>
      </c>
      <c r="G62" s="5">
        <v>19.38</v>
      </c>
      <c r="H62" s="5">
        <v>1000</v>
      </c>
      <c r="I62" s="5"/>
      <c r="J62" s="5"/>
    </row>
    <row r="63" spans="2:10">
      <c r="B63" s="5">
        <v>60</v>
      </c>
      <c r="C63" s="8">
        <v>45272</v>
      </c>
      <c r="D63" s="5" t="s">
        <v>202</v>
      </c>
      <c r="E63" s="5" t="s">
        <v>202</v>
      </c>
      <c r="F63" s="5" t="s">
        <v>203</v>
      </c>
      <c r="G63" s="5">
        <v>19.97</v>
      </c>
      <c r="H63" s="5">
        <v>250</v>
      </c>
      <c r="I63" s="5"/>
      <c r="J63" s="5"/>
    </row>
    <row r="64" spans="2:10">
      <c r="B64" s="5">
        <v>61</v>
      </c>
      <c r="C64" s="8">
        <v>45272</v>
      </c>
      <c r="D64" s="5" t="s">
        <v>204</v>
      </c>
      <c r="E64" s="5" t="s">
        <v>204</v>
      </c>
      <c r="F64" s="5" t="s">
        <v>205</v>
      </c>
      <c r="G64" s="5">
        <v>28.65</v>
      </c>
      <c r="H64" s="5">
        <v>1300</v>
      </c>
      <c r="I64" s="5" t="s">
        <v>206</v>
      </c>
      <c r="J64" s="5">
        <v>1000</v>
      </c>
    </row>
    <row r="65" spans="2:10">
      <c r="B65" s="5">
        <v>62</v>
      </c>
      <c r="C65" s="8">
        <v>45272</v>
      </c>
      <c r="D65" s="5" t="s">
        <v>207</v>
      </c>
      <c r="E65" s="5" t="s">
        <v>207</v>
      </c>
      <c r="F65" s="5" t="s">
        <v>208</v>
      </c>
      <c r="G65" s="5">
        <v>21.86</v>
      </c>
      <c r="H65" s="5">
        <v>700</v>
      </c>
      <c r="I65" s="5" t="s">
        <v>206</v>
      </c>
      <c r="J65" s="5">
        <v>500</v>
      </c>
    </row>
    <row r="66" spans="2:10">
      <c r="B66" s="5">
        <v>63</v>
      </c>
      <c r="C66" s="8">
        <v>45272</v>
      </c>
      <c r="D66" s="5" t="s">
        <v>209</v>
      </c>
      <c r="E66" s="5" t="s">
        <v>209</v>
      </c>
      <c r="F66" s="5" t="s">
        <v>210</v>
      </c>
      <c r="G66" s="5">
        <v>29.01</v>
      </c>
      <c r="H66" s="5">
        <v>1350</v>
      </c>
      <c r="I66" s="5" t="s">
        <v>211</v>
      </c>
      <c r="J66" s="5">
        <v>1000</v>
      </c>
    </row>
    <row r="67" spans="2:10">
      <c r="B67" s="5">
        <v>64</v>
      </c>
      <c r="C67" s="8">
        <v>45272</v>
      </c>
      <c r="D67" s="5" t="s">
        <v>212</v>
      </c>
      <c r="E67" s="5" t="s">
        <v>212</v>
      </c>
      <c r="F67" s="5" t="s">
        <v>98</v>
      </c>
      <c r="G67" s="5">
        <v>18.59</v>
      </c>
      <c r="H67" s="5">
        <v>200</v>
      </c>
      <c r="I67" s="5"/>
      <c r="J67" s="5"/>
    </row>
    <row r="68" spans="2:10">
      <c r="B68" s="5">
        <v>65</v>
      </c>
      <c r="C68" s="8">
        <v>45272</v>
      </c>
      <c r="D68" s="5" t="s">
        <v>213</v>
      </c>
      <c r="E68" s="5" t="s">
        <v>213</v>
      </c>
      <c r="F68" s="5" t="s">
        <v>214</v>
      </c>
      <c r="G68" s="5">
        <v>17.53</v>
      </c>
      <c r="H68" s="5">
        <v>200</v>
      </c>
      <c r="I68" s="5"/>
      <c r="J68" s="5"/>
    </row>
    <row r="69" spans="2:10">
      <c r="B69" s="5">
        <v>66</v>
      </c>
      <c r="C69" s="8">
        <v>45272</v>
      </c>
      <c r="D69" s="5" t="s">
        <v>215</v>
      </c>
      <c r="E69" s="5" t="s">
        <v>215</v>
      </c>
      <c r="F69" s="5" t="s">
        <v>104</v>
      </c>
      <c r="G69" s="5">
        <v>18.07</v>
      </c>
      <c r="H69" s="5">
        <v>200</v>
      </c>
      <c r="I69" s="5"/>
      <c r="J69" s="5"/>
    </row>
    <row r="70" spans="2:10">
      <c r="B70" s="5">
        <v>67</v>
      </c>
      <c r="C70" s="8">
        <v>45272</v>
      </c>
      <c r="D70" s="5" t="s">
        <v>216</v>
      </c>
      <c r="E70" s="5" t="s">
        <v>216</v>
      </c>
      <c r="F70" s="5" t="s">
        <v>217</v>
      </c>
      <c r="G70" s="5">
        <v>18.33</v>
      </c>
      <c r="H70" s="5">
        <v>750</v>
      </c>
      <c r="I70" s="5"/>
      <c r="J70" s="5">
        <v>500</v>
      </c>
    </row>
    <row r="71" spans="2:10">
      <c r="B71" s="5">
        <v>68</v>
      </c>
      <c r="C71" s="8">
        <v>45272</v>
      </c>
      <c r="D71" s="5" t="s">
        <v>218</v>
      </c>
      <c r="E71" s="5" t="s">
        <v>218</v>
      </c>
      <c r="F71" s="5" t="s">
        <v>219</v>
      </c>
      <c r="G71" s="5">
        <v>18.2</v>
      </c>
      <c r="H71" s="5">
        <v>750</v>
      </c>
      <c r="I71" s="5"/>
      <c r="J71" s="5">
        <v>500</v>
      </c>
    </row>
    <row r="72" spans="2:10">
      <c r="B72" s="5">
        <v>69</v>
      </c>
      <c r="C72" s="8">
        <v>45272</v>
      </c>
      <c r="D72" s="5" t="s">
        <v>220</v>
      </c>
      <c r="E72" s="5" t="s">
        <v>220</v>
      </c>
      <c r="F72" s="5" t="s">
        <v>221</v>
      </c>
      <c r="G72" s="5">
        <v>29.89</v>
      </c>
      <c r="H72" s="5">
        <v>800</v>
      </c>
      <c r="I72" s="5"/>
      <c r="J72" s="5">
        <v>500</v>
      </c>
    </row>
    <row r="73" spans="2:10">
      <c r="B73" s="5">
        <v>70</v>
      </c>
      <c r="C73" s="8">
        <v>45272</v>
      </c>
      <c r="D73" s="5" t="s">
        <v>222</v>
      </c>
      <c r="E73" s="5" t="s">
        <v>222</v>
      </c>
      <c r="F73" s="5" t="s">
        <v>223</v>
      </c>
      <c r="G73" s="5">
        <v>22.33</v>
      </c>
      <c r="H73" s="5">
        <v>750</v>
      </c>
      <c r="I73" s="5"/>
      <c r="J73" s="5">
        <v>500</v>
      </c>
    </row>
    <row r="74" spans="2:10">
      <c r="B74" s="5">
        <v>71</v>
      </c>
      <c r="C74" s="8">
        <v>45272</v>
      </c>
      <c r="D74" s="5" t="s">
        <v>224</v>
      </c>
      <c r="E74" s="5" t="s">
        <v>224</v>
      </c>
      <c r="F74" s="5" t="s">
        <v>145</v>
      </c>
      <c r="G74" s="5">
        <v>20.51</v>
      </c>
      <c r="H74" s="5">
        <v>250</v>
      </c>
      <c r="I74" s="5"/>
      <c r="J74" s="5"/>
    </row>
    <row r="75" spans="2:10">
      <c r="B75" s="5">
        <v>72</v>
      </c>
      <c r="C75" s="8">
        <v>45272</v>
      </c>
      <c r="D75" s="5" t="s">
        <v>225</v>
      </c>
      <c r="E75" s="5" t="s">
        <v>225</v>
      </c>
      <c r="F75" s="5" t="s">
        <v>226</v>
      </c>
      <c r="G75" s="5">
        <v>17.21</v>
      </c>
      <c r="H75" s="5">
        <v>250</v>
      </c>
      <c r="I75" s="5"/>
      <c r="J75" s="5"/>
    </row>
    <row r="76" spans="2:10">
      <c r="B76" s="5">
        <v>73</v>
      </c>
      <c r="C76" s="8">
        <v>45272</v>
      </c>
      <c r="D76" s="5" t="s">
        <v>227</v>
      </c>
      <c r="E76" s="5" t="s">
        <v>227</v>
      </c>
      <c r="F76" s="5" t="s">
        <v>228</v>
      </c>
      <c r="G76" s="5">
        <v>17.92</v>
      </c>
      <c r="H76" s="5">
        <v>250</v>
      </c>
      <c r="I76" s="5"/>
      <c r="J76" s="5"/>
    </row>
    <row r="77" spans="2:10">
      <c r="B77" s="5">
        <v>74</v>
      </c>
      <c r="C77" s="8">
        <v>45272</v>
      </c>
      <c r="D77" s="5" t="s">
        <v>229</v>
      </c>
      <c r="E77" s="5" t="s">
        <v>229</v>
      </c>
      <c r="F77" s="5" t="s">
        <v>230</v>
      </c>
      <c r="G77" s="5">
        <v>18.71</v>
      </c>
      <c r="H77" s="5">
        <v>250</v>
      </c>
      <c r="I77" s="5"/>
      <c r="J77" s="5"/>
    </row>
    <row r="78" spans="2:10">
      <c r="B78" s="5">
        <v>75</v>
      </c>
      <c r="C78" s="8">
        <v>45272</v>
      </c>
      <c r="D78" s="5" t="s">
        <v>231</v>
      </c>
      <c r="E78" s="5" t="s">
        <v>231</v>
      </c>
      <c r="F78" s="5" t="s">
        <v>232</v>
      </c>
      <c r="G78" s="5">
        <v>29.45</v>
      </c>
      <c r="H78" s="5">
        <v>350</v>
      </c>
      <c r="I78" s="5"/>
      <c r="J78" s="5"/>
    </row>
    <row r="79" spans="2:10">
      <c r="B79" s="5">
        <v>76</v>
      </c>
      <c r="C79" s="8">
        <v>45272</v>
      </c>
      <c r="D79" s="5" t="s">
        <v>233</v>
      </c>
      <c r="E79" s="5" t="s">
        <v>233</v>
      </c>
      <c r="F79" s="5" t="s">
        <v>180</v>
      </c>
      <c r="G79" s="5">
        <v>20.32</v>
      </c>
      <c r="H79" s="5">
        <v>250</v>
      </c>
      <c r="I79" s="5"/>
      <c r="J79" s="5"/>
    </row>
    <row r="80" spans="2:10">
      <c r="B80" s="5">
        <v>77</v>
      </c>
      <c r="C80" s="8">
        <v>45272</v>
      </c>
      <c r="D80" s="5" t="s">
        <v>234</v>
      </c>
      <c r="E80" s="5" t="s">
        <v>234</v>
      </c>
      <c r="F80" s="5" t="s">
        <v>235</v>
      </c>
      <c r="G80" s="5">
        <v>27.44</v>
      </c>
      <c r="H80" s="5">
        <v>350</v>
      </c>
      <c r="I80" s="5"/>
      <c r="J80" s="5"/>
    </row>
    <row r="81" spans="2:10">
      <c r="B81" s="5">
        <v>78</v>
      </c>
      <c r="C81" s="8">
        <v>45272</v>
      </c>
      <c r="D81" s="5" t="s">
        <v>236</v>
      </c>
      <c r="E81" s="5" t="s">
        <v>236</v>
      </c>
      <c r="F81" s="5" t="s">
        <v>237</v>
      </c>
      <c r="G81" s="5">
        <v>17.83</v>
      </c>
      <c r="H81" s="5">
        <v>700</v>
      </c>
      <c r="I81" s="5"/>
      <c r="J81" s="5">
        <v>500</v>
      </c>
    </row>
    <row r="82" spans="2:10">
      <c r="B82" s="5">
        <v>79</v>
      </c>
      <c r="C82" s="8">
        <v>45272</v>
      </c>
      <c r="D82" s="5" t="s">
        <v>238</v>
      </c>
      <c r="E82" s="5" t="s">
        <v>238</v>
      </c>
      <c r="F82" s="5" t="s">
        <v>158</v>
      </c>
      <c r="G82" s="5">
        <v>31.36</v>
      </c>
      <c r="H82" s="5">
        <v>1850</v>
      </c>
      <c r="I82" s="5"/>
      <c r="J82" s="5">
        <v>1500</v>
      </c>
    </row>
    <row r="83" spans="2:10">
      <c r="B83" s="5">
        <v>80</v>
      </c>
      <c r="C83" s="8">
        <v>45272</v>
      </c>
      <c r="D83" s="5" t="s">
        <v>239</v>
      </c>
      <c r="E83" s="5" t="s">
        <v>239</v>
      </c>
      <c r="F83" s="5" t="s">
        <v>240</v>
      </c>
      <c r="G83" s="5">
        <v>20.03</v>
      </c>
      <c r="H83" s="5">
        <v>750</v>
      </c>
      <c r="I83" s="5"/>
      <c r="J83" s="5">
        <v>500</v>
      </c>
    </row>
    <row r="84" spans="2:10">
      <c r="B84" s="5">
        <v>81</v>
      </c>
      <c r="C84" s="8">
        <v>45272</v>
      </c>
      <c r="D84" s="5" t="s">
        <v>241</v>
      </c>
      <c r="E84" s="5" t="s">
        <v>241</v>
      </c>
      <c r="F84" s="5" t="s">
        <v>242</v>
      </c>
      <c r="G84" s="5">
        <v>19.46</v>
      </c>
      <c r="H84" s="5">
        <v>1250</v>
      </c>
      <c r="I84" s="5"/>
      <c r="J84" s="5">
        <v>1000</v>
      </c>
    </row>
    <row r="85" spans="2:10">
      <c r="B85" s="5">
        <v>82</v>
      </c>
      <c r="C85" s="8">
        <v>45272</v>
      </c>
      <c r="D85" s="5" t="s">
        <v>243</v>
      </c>
      <c r="E85" s="5" t="s">
        <v>243</v>
      </c>
      <c r="F85" s="5" t="s">
        <v>244</v>
      </c>
      <c r="G85" s="5">
        <v>21.63</v>
      </c>
      <c r="H85" s="5">
        <v>250</v>
      </c>
      <c r="I85" s="5"/>
      <c r="J85" s="5"/>
    </row>
    <row r="86" spans="2:10">
      <c r="B86" s="5">
        <v>83</v>
      </c>
      <c r="C86" s="5"/>
      <c r="D86" s="5" t="s">
        <v>245</v>
      </c>
      <c r="E86" s="5" t="s">
        <v>245</v>
      </c>
      <c r="F86" s="5" t="s">
        <v>246</v>
      </c>
      <c r="G86" s="5">
        <v>18.5</v>
      </c>
      <c r="H86" s="5">
        <v>750</v>
      </c>
      <c r="I86" s="5"/>
      <c r="J86" s="5">
        <v>500</v>
      </c>
    </row>
    <row r="87" spans="2:10">
      <c r="B87" s="5">
        <v>84</v>
      </c>
      <c r="C87" s="5"/>
      <c r="D87" s="5" t="s">
        <v>247</v>
      </c>
      <c r="E87" s="5" t="s">
        <v>247</v>
      </c>
      <c r="F87" s="5" t="s">
        <v>248</v>
      </c>
      <c r="G87" s="5">
        <v>26.64</v>
      </c>
      <c r="H87" s="5">
        <v>1850</v>
      </c>
      <c r="I87" s="5"/>
      <c r="J87" s="5">
        <v>1500</v>
      </c>
    </row>
    <row r="88" spans="2:10">
      <c r="B88" s="5">
        <v>85</v>
      </c>
      <c r="C88" s="5"/>
      <c r="D88" s="5" t="s">
        <v>249</v>
      </c>
      <c r="E88" s="5" t="s">
        <v>249</v>
      </c>
      <c r="F88" s="5" t="s">
        <v>250</v>
      </c>
      <c r="G88" s="5">
        <v>28.66</v>
      </c>
      <c r="H88" s="5">
        <v>850</v>
      </c>
      <c r="I88" s="5"/>
      <c r="J88" s="5">
        <v>500</v>
      </c>
    </row>
    <row r="89" spans="2:10">
      <c r="B89" s="5">
        <v>86</v>
      </c>
      <c r="C89" s="5"/>
      <c r="D89" s="5" t="s">
        <v>251</v>
      </c>
      <c r="E89" s="5" t="s">
        <v>251</v>
      </c>
      <c r="F89" s="5" t="s">
        <v>252</v>
      </c>
      <c r="G89" s="5">
        <v>20.64</v>
      </c>
      <c r="H89" s="5">
        <v>250</v>
      </c>
      <c r="I89" s="5"/>
      <c r="J89" s="5"/>
    </row>
    <row r="90" spans="2:10">
      <c r="B90" s="5">
        <v>87</v>
      </c>
      <c r="C90" s="8">
        <v>45272</v>
      </c>
      <c r="D90" s="5" t="s">
        <v>253</v>
      </c>
      <c r="E90" s="5" t="s">
        <v>253</v>
      </c>
      <c r="F90" s="5" t="s">
        <v>254</v>
      </c>
      <c r="G90" s="5">
        <v>20.26</v>
      </c>
      <c r="H90" s="5">
        <v>250</v>
      </c>
      <c r="I90" s="5"/>
      <c r="J90" s="5"/>
    </row>
    <row r="91" spans="2:10">
      <c r="B91" s="5">
        <v>88</v>
      </c>
      <c r="C91" s="8">
        <v>45272</v>
      </c>
      <c r="D91" s="5" t="s">
        <v>255</v>
      </c>
      <c r="E91" s="5" t="s">
        <v>255</v>
      </c>
      <c r="F91" s="5" t="s">
        <v>256</v>
      </c>
      <c r="G91" s="5">
        <v>15</v>
      </c>
      <c r="H91" s="5">
        <v>250</v>
      </c>
      <c r="I91" s="5"/>
      <c r="J91" s="5"/>
    </row>
    <row r="92" spans="2:10">
      <c r="B92" s="5">
        <v>89</v>
      </c>
      <c r="C92" s="8">
        <v>45272</v>
      </c>
      <c r="D92" s="5" t="s">
        <v>257</v>
      </c>
      <c r="E92" s="5" t="s">
        <v>257</v>
      </c>
      <c r="F92" s="5" t="s">
        <v>258</v>
      </c>
      <c r="G92" s="5">
        <v>14.56</v>
      </c>
      <c r="H92" s="5">
        <v>250</v>
      </c>
      <c r="I92" s="5"/>
      <c r="J92" s="5"/>
    </row>
    <row r="93" spans="2:10">
      <c r="B93" s="5">
        <v>90</v>
      </c>
      <c r="C93" s="8">
        <v>45274</v>
      </c>
      <c r="D93" s="5" t="s">
        <v>259</v>
      </c>
      <c r="E93" s="5" t="s">
        <v>259</v>
      </c>
      <c r="F93" s="5" t="s">
        <v>260</v>
      </c>
      <c r="G93" s="5">
        <v>15.73</v>
      </c>
      <c r="H93" s="5">
        <v>250</v>
      </c>
      <c r="I93" s="5"/>
      <c r="J93" s="5"/>
    </row>
    <row r="94" spans="2:10">
      <c r="B94" s="5">
        <v>91</v>
      </c>
      <c r="C94" s="8">
        <v>45274</v>
      </c>
      <c r="D94" s="5" t="s">
        <v>261</v>
      </c>
      <c r="E94" s="5" t="s">
        <v>261</v>
      </c>
      <c r="F94" s="5" t="s">
        <v>262</v>
      </c>
      <c r="G94" s="5">
        <v>24.15</v>
      </c>
      <c r="H94" s="5">
        <v>1350</v>
      </c>
      <c r="I94" s="5">
        <v>1000</v>
      </c>
      <c r="J94" s="5"/>
    </row>
    <row r="95" spans="2:10">
      <c r="B95" s="5">
        <v>92</v>
      </c>
      <c r="C95" s="8">
        <v>45274</v>
      </c>
      <c r="D95" s="5" t="s">
        <v>263</v>
      </c>
      <c r="E95" s="5" t="s">
        <v>263</v>
      </c>
      <c r="F95" s="5" t="s">
        <v>264</v>
      </c>
      <c r="G95" s="5">
        <v>19.27</v>
      </c>
      <c r="H95" s="5">
        <v>250</v>
      </c>
      <c r="I95" s="5"/>
      <c r="J95" s="5"/>
    </row>
    <row r="96" spans="2:10">
      <c r="B96" s="5">
        <v>93</v>
      </c>
      <c r="C96" s="8">
        <v>45274</v>
      </c>
      <c r="D96" s="5" t="s">
        <v>265</v>
      </c>
      <c r="E96" s="5" t="s">
        <v>265</v>
      </c>
      <c r="F96" s="5" t="s">
        <v>266</v>
      </c>
      <c r="G96" s="5">
        <v>24.8</v>
      </c>
      <c r="H96" s="5">
        <v>350</v>
      </c>
      <c r="I96" s="5"/>
      <c r="J96" s="5"/>
    </row>
    <row r="97" spans="2:10">
      <c r="B97" s="5">
        <v>94</v>
      </c>
      <c r="C97" s="8">
        <v>45274</v>
      </c>
      <c r="D97" s="5" t="s">
        <v>267</v>
      </c>
      <c r="E97" s="5" t="s">
        <v>267</v>
      </c>
      <c r="F97" s="5" t="s">
        <v>268</v>
      </c>
      <c r="G97" s="5">
        <v>18.68</v>
      </c>
      <c r="H97" s="5">
        <v>750</v>
      </c>
      <c r="I97" s="5">
        <v>500</v>
      </c>
      <c r="J97" s="5"/>
    </row>
    <row r="98" spans="2:10">
      <c r="B98" s="5">
        <v>95</v>
      </c>
      <c r="C98" s="8">
        <v>45274</v>
      </c>
      <c r="D98" s="5" t="s">
        <v>269</v>
      </c>
      <c r="E98" s="5" t="s">
        <v>269</v>
      </c>
      <c r="F98" s="5" t="s">
        <v>270</v>
      </c>
      <c r="G98" s="5">
        <v>20.42</v>
      </c>
      <c r="H98" s="5">
        <v>250</v>
      </c>
      <c r="I98" s="5"/>
      <c r="J98" s="5"/>
    </row>
    <row r="99" spans="2:10">
      <c r="B99" s="5">
        <v>96</v>
      </c>
      <c r="C99" s="8">
        <v>45274</v>
      </c>
      <c r="D99" s="5" t="s">
        <v>271</v>
      </c>
      <c r="E99" s="5" t="s">
        <v>271</v>
      </c>
      <c r="F99" s="5" t="s">
        <v>272</v>
      </c>
      <c r="G99" s="5">
        <v>17.61</v>
      </c>
      <c r="H99" s="5">
        <v>250</v>
      </c>
      <c r="I99" s="5"/>
      <c r="J99" s="5"/>
    </row>
    <row r="100" spans="2:10">
      <c r="B100" s="5">
        <v>97</v>
      </c>
      <c r="C100" s="8">
        <v>45274</v>
      </c>
      <c r="D100" s="5" t="s">
        <v>273</v>
      </c>
      <c r="E100" s="5" t="s">
        <v>273</v>
      </c>
      <c r="F100" s="5" t="s">
        <v>274</v>
      </c>
      <c r="G100" s="5">
        <v>24.48</v>
      </c>
      <c r="H100" s="5">
        <v>350</v>
      </c>
      <c r="I100" s="5"/>
      <c r="J100" s="5"/>
    </row>
    <row r="101" spans="2:10">
      <c r="B101" s="5">
        <v>98</v>
      </c>
      <c r="C101" s="8">
        <v>45274</v>
      </c>
      <c r="D101" s="5" t="s">
        <v>275</v>
      </c>
      <c r="E101" s="5" t="s">
        <v>275</v>
      </c>
      <c r="F101" s="5" t="s">
        <v>276</v>
      </c>
      <c r="G101" s="5">
        <v>23.24</v>
      </c>
      <c r="H101" s="5">
        <v>350</v>
      </c>
      <c r="I101" s="5"/>
      <c r="J101" s="5"/>
    </row>
    <row r="102" spans="2:10">
      <c r="B102" s="5">
        <v>99</v>
      </c>
      <c r="C102" s="8">
        <v>45274</v>
      </c>
      <c r="D102" s="5" t="s">
        <v>277</v>
      </c>
      <c r="E102" s="5" t="s">
        <v>277</v>
      </c>
      <c r="F102" s="5" t="s">
        <v>278</v>
      </c>
      <c r="G102" s="5">
        <v>15.34</v>
      </c>
      <c r="H102" s="5">
        <v>250</v>
      </c>
      <c r="I102" s="5"/>
      <c r="J102" s="5"/>
    </row>
    <row r="103" spans="2:10">
      <c r="B103" s="5">
        <v>100</v>
      </c>
      <c r="C103" s="8">
        <v>45274</v>
      </c>
      <c r="D103" s="5" t="s">
        <v>279</v>
      </c>
      <c r="E103" s="5" t="s">
        <v>279</v>
      </c>
      <c r="F103" s="5" t="s">
        <v>280</v>
      </c>
      <c r="G103" s="5">
        <v>22.2</v>
      </c>
      <c r="H103" s="5">
        <v>350</v>
      </c>
      <c r="I103" s="5"/>
      <c r="J103" s="5"/>
    </row>
    <row r="104" spans="2:10">
      <c r="B104" s="5">
        <v>101</v>
      </c>
      <c r="C104" s="8">
        <v>45274</v>
      </c>
      <c r="D104" s="5" t="s">
        <v>281</v>
      </c>
      <c r="E104" s="5" t="s">
        <v>281</v>
      </c>
      <c r="F104" s="5" t="s">
        <v>282</v>
      </c>
      <c r="G104" s="5">
        <v>17.04</v>
      </c>
      <c r="H104" s="5">
        <v>1250</v>
      </c>
      <c r="I104" s="5">
        <v>1000</v>
      </c>
      <c r="J104" s="5"/>
    </row>
    <row r="105" spans="2:10">
      <c r="B105" s="5">
        <v>102</v>
      </c>
      <c r="C105" s="8">
        <v>45274</v>
      </c>
      <c r="D105" s="5" t="s">
        <v>283</v>
      </c>
      <c r="E105" s="5" t="s">
        <v>283</v>
      </c>
      <c r="F105" s="5" t="s">
        <v>284</v>
      </c>
      <c r="G105" s="5">
        <v>21.51</v>
      </c>
      <c r="H105" s="5">
        <v>1250</v>
      </c>
      <c r="I105" s="5">
        <v>1000</v>
      </c>
      <c r="J105" s="5"/>
    </row>
    <row r="106" spans="2:10">
      <c r="B106" s="5">
        <v>103</v>
      </c>
      <c r="C106" s="8">
        <v>45274</v>
      </c>
      <c r="D106" s="5" t="s">
        <v>285</v>
      </c>
      <c r="E106" s="5" t="s">
        <v>285</v>
      </c>
      <c r="F106" s="5" t="s">
        <v>186</v>
      </c>
      <c r="G106" s="5">
        <v>19.38</v>
      </c>
      <c r="H106" s="5">
        <v>750</v>
      </c>
      <c r="I106" s="5">
        <v>500</v>
      </c>
      <c r="J106" s="5"/>
    </row>
    <row r="107" spans="2:10">
      <c r="B107" s="5">
        <v>104</v>
      </c>
      <c r="C107" s="8">
        <v>45274</v>
      </c>
      <c r="D107" s="5" t="s">
        <v>286</v>
      </c>
      <c r="E107" s="5" t="s">
        <v>286</v>
      </c>
      <c r="F107" s="5" t="s">
        <v>287</v>
      </c>
      <c r="G107" s="5">
        <v>17.45</v>
      </c>
      <c r="H107" s="5">
        <v>750</v>
      </c>
      <c r="I107" s="5">
        <v>500</v>
      </c>
      <c r="J107" s="5"/>
    </row>
    <row r="108" spans="2:10">
      <c r="B108" s="5">
        <v>105</v>
      </c>
      <c r="C108" s="8">
        <v>45274</v>
      </c>
      <c r="D108" s="5" t="s">
        <v>288</v>
      </c>
      <c r="E108" s="5" t="s">
        <v>288</v>
      </c>
      <c r="F108" s="5" t="s">
        <v>289</v>
      </c>
      <c r="G108" s="5">
        <v>31.19</v>
      </c>
      <c r="H108" s="5">
        <v>1350</v>
      </c>
      <c r="I108" s="5">
        <v>1000</v>
      </c>
      <c r="J108" s="5"/>
    </row>
    <row r="109" spans="2:14">
      <c r="B109" s="5">
        <v>106</v>
      </c>
      <c r="C109" s="8">
        <v>45274</v>
      </c>
      <c r="D109" s="5" t="s">
        <v>290</v>
      </c>
      <c r="E109" s="5" t="s">
        <v>290</v>
      </c>
      <c r="F109" s="5" t="s">
        <v>291</v>
      </c>
      <c r="G109" s="5">
        <v>23</v>
      </c>
      <c r="H109" s="5">
        <v>250</v>
      </c>
      <c r="I109" s="5"/>
      <c r="J109" s="5"/>
      <c r="L109" t="s">
        <v>292</v>
      </c>
      <c r="N109">
        <v>4014</v>
      </c>
    </row>
    <row r="110" spans="2:14">
      <c r="B110" s="5">
        <v>107</v>
      </c>
      <c r="C110" s="8">
        <v>45274</v>
      </c>
      <c r="D110" s="5" t="s">
        <v>293</v>
      </c>
      <c r="E110" s="5" t="s">
        <v>293</v>
      </c>
      <c r="F110" s="5" t="s">
        <v>178</v>
      </c>
      <c r="G110" s="5">
        <v>21.17</v>
      </c>
      <c r="H110" s="5">
        <v>1250</v>
      </c>
      <c r="I110" s="5">
        <v>1000</v>
      </c>
      <c r="J110" s="5"/>
      <c r="N110">
        <v>2519</v>
      </c>
    </row>
    <row r="111" spans="2:14">
      <c r="B111" s="5">
        <v>108</v>
      </c>
      <c r="C111" s="8">
        <v>45274</v>
      </c>
      <c r="D111" s="5" t="s">
        <v>294</v>
      </c>
      <c r="E111" s="5" t="s">
        <v>294</v>
      </c>
      <c r="F111" s="5" t="s">
        <v>295</v>
      </c>
      <c r="G111" s="5">
        <v>18</v>
      </c>
      <c r="H111" s="5">
        <v>250</v>
      </c>
      <c r="I111" s="5"/>
      <c r="J111" s="5"/>
      <c r="N111">
        <f>N109-N110</f>
        <v>1495</v>
      </c>
    </row>
    <row r="112" spans="2:10">
      <c r="B112" s="5">
        <v>109</v>
      </c>
      <c r="C112" s="8">
        <v>45274</v>
      </c>
      <c r="D112" s="5" t="s">
        <v>296</v>
      </c>
      <c r="E112" s="5" t="s">
        <v>296</v>
      </c>
      <c r="F112" s="5" t="s">
        <v>297</v>
      </c>
      <c r="G112" s="5">
        <v>23.16</v>
      </c>
      <c r="H112" s="5">
        <v>850</v>
      </c>
      <c r="I112" s="5">
        <v>500</v>
      </c>
      <c r="J112" s="5"/>
    </row>
    <row r="113" spans="2:10">
      <c r="B113" s="5">
        <v>110</v>
      </c>
      <c r="C113" s="8">
        <v>45274</v>
      </c>
      <c r="D113" s="5" t="s">
        <v>298</v>
      </c>
      <c r="E113" s="5" t="s">
        <v>298</v>
      </c>
      <c r="F113" s="5" t="s">
        <v>299</v>
      </c>
      <c r="G113" s="5">
        <v>18.88</v>
      </c>
      <c r="H113" s="5">
        <v>750</v>
      </c>
      <c r="I113" s="5">
        <v>500</v>
      </c>
      <c r="J113" s="5"/>
    </row>
    <row r="114" spans="2:10">
      <c r="B114" s="5">
        <v>111</v>
      </c>
      <c r="C114" s="8">
        <v>45274</v>
      </c>
      <c r="D114" s="5" t="s">
        <v>300</v>
      </c>
      <c r="E114" s="5" t="s">
        <v>300</v>
      </c>
      <c r="F114" s="5"/>
      <c r="G114" s="5"/>
      <c r="H114" s="5"/>
      <c r="I114" s="5"/>
      <c r="J114" s="5"/>
    </row>
    <row r="115" spans="2:10">
      <c r="B115" s="5">
        <v>112</v>
      </c>
      <c r="C115" s="8">
        <v>45274</v>
      </c>
      <c r="D115" s="5" t="s">
        <v>301</v>
      </c>
      <c r="E115" s="5" t="s">
        <v>301</v>
      </c>
      <c r="F115" s="5"/>
      <c r="G115" s="5"/>
      <c r="H115" s="5"/>
      <c r="I115" s="5"/>
      <c r="J115" s="5"/>
    </row>
    <row r="116" spans="2:12">
      <c r="B116" s="5">
        <v>113</v>
      </c>
      <c r="C116" s="8">
        <v>45274</v>
      </c>
      <c r="D116" s="5" t="s">
        <v>302</v>
      </c>
      <c r="E116" s="5" t="s">
        <v>302</v>
      </c>
      <c r="F116" s="5"/>
      <c r="G116" s="5"/>
      <c r="H116" s="5"/>
      <c r="I116" s="5"/>
      <c r="J116" s="5"/>
      <c r="L116">
        <v>16600</v>
      </c>
    </row>
    <row r="117" spans="2:12">
      <c r="B117" s="5">
        <v>114</v>
      </c>
      <c r="C117" s="8">
        <v>45274</v>
      </c>
      <c r="D117" s="5" t="s">
        <v>303</v>
      </c>
      <c r="E117" s="5" t="s">
        <v>303</v>
      </c>
      <c r="F117" s="5"/>
      <c r="G117" s="5"/>
      <c r="H117" s="5"/>
      <c r="I117" s="5"/>
      <c r="J117" s="5">
        <v>2519</v>
      </c>
      <c r="L117">
        <v>15413</v>
      </c>
    </row>
    <row r="118" spans="2:12">
      <c r="B118" s="5">
        <v>115</v>
      </c>
      <c r="C118" s="8">
        <v>45274</v>
      </c>
      <c r="D118" s="5" t="s">
        <v>304</v>
      </c>
      <c r="E118" s="5" t="s">
        <v>304</v>
      </c>
      <c r="F118" s="5"/>
      <c r="G118" s="5"/>
      <c r="H118" s="5"/>
      <c r="I118" s="5"/>
      <c r="J118" s="5">
        <v>12894</v>
      </c>
      <c r="L118">
        <f>L116-L117</f>
        <v>1187</v>
      </c>
    </row>
    <row r="119" spans="2:12">
      <c r="B119" s="5">
        <v>116</v>
      </c>
      <c r="C119" s="8">
        <v>45274</v>
      </c>
      <c r="D119" s="5" t="s">
        <v>305</v>
      </c>
      <c r="E119" s="5" t="s">
        <v>305</v>
      </c>
      <c r="F119" s="5"/>
      <c r="G119" s="5"/>
      <c r="H119" s="5"/>
      <c r="I119" s="5"/>
      <c r="J119" s="5">
        <f>SUM(J117:J118)</f>
        <v>15413</v>
      </c>
      <c r="L119">
        <v>120</v>
      </c>
    </row>
    <row r="120" spans="2:12">
      <c r="B120" s="5">
        <v>117</v>
      </c>
      <c r="C120" s="8">
        <v>45274</v>
      </c>
      <c r="D120" s="5" t="s">
        <v>306</v>
      </c>
      <c r="E120" s="5" t="s">
        <v>306</v>
      </c>
      <c r="L120">
        <v>900</v>
      </c>
    </row>
    <row r="121" spans="2:5">
      <c r="B121" s="5">
        <v>118</v>
      </c>
      <c r="C121" s="8">
        <v>45274</v>
      </c>
      <c r="D121" s="5" t="s">
        <v>307</v>
      </c>
      <c r="E121" s="5" t="s">
        <v>307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SIMAR</cp:lastModifiedBy>
  <dcterms:created xsi:type="dcterms:W3CDTF">2006-09-16T00:00:00Z</dcterms:created>
  <dcterms:modified xsi:type="dcterms:W3CDTF">2024-04-15T12:11:34Z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A7EF4C8F3FF146E4AE055EE06200B62D_12</vt:lpwstr>
  </property>
  <property fmtid="{D5CDD505-2E9C-101B-9397-08002B2CF9AE}" pid="3" name="KSOProductBuildVer">
    <vt:lpwstr>1033-12.2.0.16731</vt:lpwstr>
  </property>
</Properties>
</file>