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externalLink+xml" PartName="/xl/externalLinks/externalLink1.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https://capgemini-my.sharepoint.com/personal/sainikhil_godlaveti_capgemini_com/Documents/Documents/DotNet/EmployeeData/wwwroot/"/>
    </mc:Choice>
  </mc:AlternateContent>
  <xr:revisionPtr revIDLastSave="601" documentId="11_DAC428E2D427714CB5693297FC81065C10083C09" xr6:coauthVersionLast="47" xr6:coauthVersionMax="47" xr10:uidLastSave="{8BEE4EEA-A17B-41ED-9857-DCE3CDEF01C5}"/>
  <bookViews>
    <workbookView xWindow="-110" yWindow="-110" windowWidth="19420" windowHeight="10300" xr2:uid="{00000000-000D-0000-FFFF-FFFF00000000}"/>
  </bookViews>
  <sheets>
    <sheet name="Employees" sheetId="1" r:id="rId1"/>
    <sheet name="Dropdown" sheetId="2" r:id="rId2"/>
    <sheet name="Sheet1" sheetId="5" r:id="rId3"/>
  </sheets>
  <externalReferences>
    <externalReference r:id="rId4"/>
  </externalReferences>
  <definedNames>
    <definedName name="_xlnm._FilterDatabase" localSheetId="1" hidden="1">Dropdown!$A$1:$J$133</definedName>
    <definedName name="_xlnm._FilterDatabase" localSheetId="2" hidden="1">Sheet1!$G$4:$G$97</definedName>
    <definedName name="_xlnm.Extract" localSheetId="2">Sheet1!$I$4</definedName>
  </definedNames>
  <calcPr calcId="191029" fullCalcOnLoad="1" fullPrecision="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<sst xmlns="http://schemas.openxmlformats.org/spreadsheetml/2006/main" count="457" uniqueCount="457">
  <si>
    <t>Type</t>
  </si>
  <si>
    <t>Tower</t>
  </si>
  <si>
    <t>ABL/GBL</t>
  </si>
  <si>
    <t>SL/GBL</t>
  </si>
  <si>
    <t>TL Name</t>
  </si>
  <si>
    <t>TL Name Aggr.</t>
  </si>
  <si>
    <t>CODE</t>
  </si>
  <si>
    <t>Project Name</t>
  </si>
  <si>
    <t>PO Number</t>
  </si>
  <si>
    <t>POD Name</t>
  </si>
  <si>
    <t>New POD in 2025</t>
  </si>
  <si>
    <t>Altria POD Owner</t>
  </si>
  <si>
    <t>ALCS Director</t>
  </si>
  <si>
    <t>GGID</t>
  </si>
  <si>
    <t>Emp Id</t>
  </si>
  <si>
    <t>Email id</t>
  </si>
  <si>
    <t>RESOURCE</t>
  </si>
  <si>
    <t>Grade</t>
  </si>
  <si>
    <t>Global Grade</t>
  </si>
  <si>
    <t>Active Y/N</t>
  </si>
  <si>
    <t>Gender</t>
  </si>
  <si>
    <t>Location</t>
  </si>
  <si>
    <t>Work Location</t>
  </si>
  <si>
    <t>Role in Contract</t>
  </si>
  <si>
    <t>Role in POD</t>
  </si>
  <si>
    <t>Altria Exp</t>
  </si>
  <si>
    <t>Overall Exp</t>
  </si>
  <si>
    <t>Skill Set</t>
  </si>
  <si>
    <t>Apps #</t>
  </si>
  <si>
    <t>Data #</t>
  </si>
  <si>
    <t>Industry #</t>
  </si>
  <si>
    <t>Prog Mgmt/Agile/Others #</t>
  </si>
  <si>
    <t>Certification Names</t>
  </si>
  <si>
    <t>Offshore Backup</t>
  </si>
  <si>
    <t>Transition</t>
  </si>
  <si>
    <t>Jan</t>
  </si>
  <si>
    <t>Feb</t>
  </si>
  <si>
    <t>Mar</t>
  </si>
  <si>
    <t>Apr</t>
  </si>
  <si>
    <t>May</t>
  </si>
  <si>
    <t>Jun</t>
  </si>
  <si>
    <t>Jul</t>
  </si>
  <si>
    <t>Aug</t>
  </si>
  <si>
    <t>Sep</t>
  </si>
  <si>
    <t>Oct</t>
  </si>
  <si>
    <t>Nov</t>
  </si>
  <si>
    <t>Dec</t>
  </si>
  <si>
    <t>COR</t>
  </si>
  <si>
    <t>Cost</t>
  </si>
  <si>
    <t>Group</t>
  </si>
  <si>
    <t>Monthly Price</t>
  </si>
  <si>
    <t>EM</t>
  </si>
  <si>
    <t>EM MAIL id</t>
  </si>
  <si>
    <t>AD</t>
  </si>
  <si>
    <t>Products Enterprise</t>
  </si>
  <si>
    <t>GABL</t>
  </si>
  <si>
    <t>C&amp;CA</t>
  </si>
  <si>
    <t>Saurabh</t>
  </si>
  <si>
    <t>EUE Project Services</t>
  </si>
  <si>
    <t>AD Project</t>
  </si>
  <si>
    <t>Neuman, Ran</t>
  </si>
  <si>
    <t>8520_46121149</t>
  </si>
  <si>
    <t>leela-vathi.velupuri@capgemini.com</t>
  </si>
  <si>
    <t>Velupuri, Leela Vathi</t>
  </si>
  <si>
    <t>C1</t>
  </si>
  <si>
    <t>C</t>
  </si>
  <si>
    <t>Y</t>
  </si>
  <si>
    <t>Female</t>
  </si>
  <si>
    <t>Offshore</t>
  </si>
  <si>
    <t>Hyderabad</t>
  </si>
  <si>
    <t>Developer</t>
  </si>
  <si>
    <t>Ravi</t>
  </si>
  <si>
    <t>AD Work</t>
  </si>
  <si>
    <t>NA_50565611</t>
  </si>
  <si>
    <t>haili.welton@capgemini.com</t>
  </si>
  <si>
    <t>Welton, Haili</t>
  </si>
  <si>
    <t>Onshore</t>
  </si>
  <si>
    <t>Columbia</t>
  </si>
  <si>
    <t>Scrum Master</t>
  </si>
  <si>
    <t>ALTRIA_NJOY Systs Migr CRT</t>
  </si>
  <si>
    <t>Delphia Daisy Lackey</t>
  </si>
  <si>
    <t>8520_46038559</t>
  </si>
  <si>
    <t>sirisha.manchala@capgemini.com</t>
  </si>
  <si>
    <t>Manchala, Sirisha</t>
  </si>
  <si>
    <t>B1</t>
  </si>
  <si>
    <t>B</t>
  </si>
  <si>
    <t>NA_50130324</t>
  </si>
  <si>
    <t>vamshi-krishna.bethi@capgemini.com</t>
  </si>
  <si>
    <t>Bethi, Vamshi Krishna</t>
  </si>
  <si>
    <t>C2</t>
  </si>
  <si>
    <t>Male</t>
  </si>
  <si>
    <t>Mechanicsville</t>
  </si>
  <si>
    <t>Integration Developer</t>
  </si>
  <si>
    <t>PA Consulting &amp; CRT</t>
  </si>
  <si>
    <t>Maureen.A.Murphy</t>
  </si>
  <si>
    <t>8520_46220341</t>
  </si>
  <si>
    <t>darapureddy-sai.chaitanya@capgemini.com</t>
  </si>
  <si>
    <t>Chaitanya, Darapureddy Sai</t>
  </si>
  <si>
    <t>B2</t>
  </si>
  <si>
    <t>Specialist</t>
  </si>
  <si>
    <t>NA_50129173</t>
  </si>
  <si>
    <t>sree-harsha.alleshwaram@capgemini.com</t>
  </si>
  <si>
    <t>Alleshwaram, Sree Harsha</t>
  </si>
  <si>
    <t>Chesterfield</t>
  </si>
  <si>
    <t>Saurabh - ER&amp;D</t>
  </si>
  <si>
    <t>101096619/ERD?</t>
  </si>
  <si>
    <t>Auto Desk Upgrade</t>
  </si>
  <si>
    <t>ERD</t>
  </si>
  <si>
    <t>srinath.chindambaram@capgemini.com</t>
  </si>
  <si>
    <t>Chidambaram, Srinath</t>
  </si>
  <si>
    <t>Chennai</t>
  </si>
  <si>
    <t>CSC</t>
  </si>
  <si>
    <t>Christina</t>
  </si>
  <si>
    <t>101133026_1</t>
  </si>
  <si>
    <t>ALTRIA_Workforce Upgrade'24</t>
  </si>
  <si>
    <t>Workforce Management</t>
  </si>
  <si>
    <t>NA_50138624</t>
  </si>
  <si>
    <t>Chandra.malapati.capgemini.com</t>
  </si>
  <si>
    <t>Malapati, Chandrasekhar R</t>
  </si>
  <si>
    <t>Henrico</t>
  </si>
  <si>
    <t>Manager</t>
  </si>
  <si>
    <t>NA_50491911</t>
  </si>
  <si>
    <t>fabian.anderson@capgemini.com</t>
  </si>
  <si>
    <t>Anderson, Fabian A</t>
  </si>
  <si>
    <t>Bloomfield</t>
  </si>
  <si>
    <t>Consultant</t>
  </si>
  <si>
    <t>LD_AE</t>
  </si>
  <si>
    <t>Customer</t>
  </si>
  <si>
    <t>Bejugam, Raghavendra</t>
  </si>
  <si>
    <t>ALTRIA_AE_2H_Enterpr Arch 2025</t>
  </si>
  <si>
    <t>EA-Azure Architect</t>
  </si>
  <si>
    <t>Jennifer V</t>
  </si>
  <si>
    <t>Kevin Gordon</t>
  </si>
  <si>
    <t>NA_2113021</t>
  </si>
  <si>
    <t>eddie.kao@capgemini.com</t>
  </si>
  <si>
    <t>Kao, Eddie C.</t>
  </si>
  <si>
    <t>D2</t>
  </si>
  <si>
    <t>D</t>
  </si>
  <si>
    <t>Darien</t>
  </si>
  <si>
    <t>SPL</t>
  </si>
  <si>
    <t>ABL</t>
  </si>
  <si>
    <t>ALTRIA_AE_2A_AGDC Sales 2025</t>
  </si>
  <si>
    <t>AIS</t>
  </si>
  <si>
    <t>NA_50128055</t>
  </si>
  <si>
    <t>sandeep.chinnam@capgemini.com</t>
  </si>
  <si>
    <t>Chinnam, Sandeep</t>
  </si>
  <si>
    <t>CTG2</t>
  </si>
  <si>
    <t>.NET,SQL Server, Azure Data Factory, Power BI</t>
  </si>
  <si>
    <t>DP-203,AI-900,AZ-900</t>
  </si>
  <si>
    <t>Core - Cross Functional</t>
  </si>
  <si>
    <t>NA_50130288</t>
  </si>
  <si>
    <t>sunil-dutt.ananthula@capgemini.com</t>
  </si>
  <si>
    <t>Ananthula, Sunil Dutt</t>
  </si>
  <si>
    <t>D1</t>
  </si>
  <si>
    <t>Moseley</t>
  </si>
  <si>
    <t>Architecture,Scrum Master,Cosmos DB,PYSpark,Python,Angular Js, React JS, SQL Server,C#,.NET,ASP.NET,MVC,Azure APIM, Azure Logic/Power Apps,Azure Data Factory, Power BI, Databricks, Datalake, Azure Functions</t>
  </si>
  <si>
    <t>AI 102 ;SAFe Scrum Master</t>
  </si>
  <si>
    <t>NA_50249262</t>
  </si>
  <si>
    <t>krishna-rao.maturi@capgemini.com</t>
  </si>
  <si>
    <t>Maturi, Krishna Rao</t>
  </si>
  <si>
    <t>SQL Server , SSIS , SSRS, Azure Datafactory , Databricks , Azure Datalake , Synapse , Azure Function Apps , Delta Lakes</t>
  </si>
  <si>
    <t>AZ 900 , AI 900</t>
  </si>
  <si>
    <t>Testing</t>
  </si>
  <si>
    <t>NA_50127792</t>
  </si>
  <si>
    <t>roopesh.venkataramana@capgemini.com</t>
  </si>
  <si>
    <t>Pasupuleti, Roopesh V</t>
  </si>
  <si>
    <t>Glen Allen</t>
  </si>
  <si>
    <t>Senior Project Manager</t>
  </si>
  <si>
    <t xml:space="preserve">Testing Tools: Quality Center/ALM, ReadyAPI, TestComplete, TOSCA, Azure DevOps
Tracking Tools: Quality Center, Test Plan (Azure DevOps)
Microsoft Office Tools: MS Word, MS Excel, PowerPoint, Access</t>
  </si>
  <si>
    <t>Connected Manager Certified (Capgemini);Certified Scrum Master (CSM);SAFe Trained Agilist</t>
  </si>
  <si>
    <t>GBL</t>
  </si>
  <si>
    <t>CIS</t>
  </si>
  <si>
    <t>8520_46036041</t>
  </si>
  <si>
    <t>muktapuram-parthasarathi.reddy</t>
  </si>
  <si>
    <t xml:space="preserve">Muktapuram Parthasarathi </t>
  </si>
  <si>
    <t>CTG1</t>
  </si>
  <si>
    <t>BU</t>
  </si>
  <si>
    <t>Project Code</t>
  </si>
  <si>
    <t>Offshore City</t>
  </si>
  <si>
    <t>BGV</t>
  </si>
  <si>
    <t>Certification</t>
  </si>
  <si>
    <t>VISA Types</t>
  </si>
  <si>
    <t>A4</t>
  </si>
  <si>
    <t>I&amp;D</t>
  </si>
  <si>
    <t>ALTRIA_AE_2F_AAA Data Eng 2024</t>
  </si>
  <si>
    <t xml:space="preserve">Pod -1 - Consumer,Pod -2 Customer,Pod 3-Supply Chain &amp; MFG,Pod 3-TWD -Supply Chain &amp; MFG,Pod 4- Data Governance,Pod -5- Platform Arch&amp; Support </t>
  </si>
  <si>
    <t>NA</t>
  </si>
  <si>
    <t>AAA</t>
  </si>
  <si>
    <t>A</t>
  </si>
  <si>
    <t>Started</t>
  </si>
  <si>
    <t>Others</t>
  </si>
  <si>
    <t>A5</t>
  </si>
  <si>
    <t>ALTRIA_AE_2E_GA CC FIN HR 2024</t>
  </si>
  <si>
    <t>SAP-FIN POD -3</t>
  </si>
  <si>
    <t>NOIDA</t>
  </si>
  <si>
    <t>AE</t>
  </si>
  <si>
    <t>AM</t>
  </si>
  <si>
    <t>In Progress</t>
  </si>
  <si>
    <t>H-1B</t>
  </si>
  <si>
    <t>INVENT</t>
  </si>
  <si>
    <t xml:space="preserve">ALT_SAP Cloud Hosting_2024 </t>
  </si>
  <si>
    <t>SAP AMS Cloud Work(Fixed Fee)</t>
  </si>
  <si>
    <t>KOLKATTA</t>
  </si>
  <si>
    <t>Consumer</t>
  </si>
  <si>
    <t>Rejected</t>
  </si>
  <si>
    <t>EB-1</t>
  </si>
  <si>
    <t>I&amp;D (FS)</t>
  </si>
  <si>
    <t>ALT_OMS Mgd Srvcs_Salesforce</t>
  </si>
  <si>
    <t>OMS Mgd Srvcs_Salesforce</t>
  </si>
  <si>
    <t>MUMBAI</t>
  </si>
  <si>
    <t>Completed</t>
  </si>
  <si>
    <t>O-1</t>
  </si>
  <si>
    <t>ALTRIA_ Magento Commerce MS</t>
  </si>
  <si>
    <t>Magento Commerce MS</t>
  </si>
  <si>
    <t>HYDERABAD</t>
  </si>
  <si>
    <t>LD_AM</t>
  </si>
  <si>
    <t>H-2B</t>
  </si>
  <si>
    <t>ER&amp;D</t>
  </si>
  <si>
    <t>ALTRIA_InfraEL_Wave1</t>
  </si>
  <si>
    <t>EOL</t>
  </si>
  <si>
    <t>CHENNAI</t>
  </si>
  <si>
    <t>Governance</t>
  </si>
  <si>
    <t>Agile Software Developer(Coursera);AI-900 : Microsoft Azure AI Fundamentals;Consumer Products &amp; Retail Industry Campus</t>
  </si>
  <si>
    <t>EB-5</t>
  </si>
  <si>
    <t>ITRM Analytics</t>
  </si>
  <si>
    <t>BANGALURU</t>
  </si>
  <si>
    <t>AI 900</t>
  </si>
  <si>
    <t>L1-B</t>
  </si>
  <si>
    <t>Altria_SAP_SF_Impl_Phase1_2024</t>
  </si>
  <si>
    <t>BHUBANESWAR</t>
  </si>
  <si>
    <t>SAP</t>
  </si>
  <si>
    <t>AZ-104 : Microsoft Azure Administrator; AZ-104; AZ-305 : Designing Microsoft Azure Infrastructure Solutions</t>
  </si>
  <si>
    <t>L1-A</t>
  </si>
  <si>
    <t>E1</t>
  </si>
  <si>
    <t xml:space="preserve">ALTRIA_USSTC Testing Project </t>
  </si>
  <si>
    <t>Ecommerce Support</t>
  </si>
  <si>
    <t>PUNE</t>
  </si>
  <si>
    <t>E</t>
  </si>
  <si>
    <t xml:space="preserve">AZ-900 : Microsoft Azure Fundamentals;  Consumer Products &amp; Retail Industry Campus; AI-900 : Microsoft Azure AI Fundamentals; </t>
  </si>
  <si>
    <t>Green Card</t>
  </si>
  <si>
    <t>E2</t>
  </si>
  <si>
    <t>ALTRIA_MFG FG 2024</t>
  </si>
  <si>
    <t>Finished Goods</t>
  </si>
  <si>
    <t>AZ-900; AZ-204; Agile</t>
  </si>
  <si>
    <t>Subcon</t>
  </si>
  <si>
    <t>ALTRIA_AE_2D_CRT PD Q RA L2025</t>
  </si>
  <si>
    <t>PLM - One Lab,PLM - One Lab POD 02,PLM - Product Management</t>
  </si>
  <si>
    <t>AZ-900 : Microsoft Azure Fundamentals; Agile Software Developer(Coursera); Consumer Products &amp; Retail Industry Campus</t>
  </si>
  <si>
    <r>
      <t>ALTRIA_AE_2C_CSC 2025</t>
    </r>
    <r>
      <rPr>
        <rFont val="Arial"/>
        <family val="2"/>
        <color rgb="FF404040"/>
        <sz val="7"/>
      </rPr>
      <t xml:space="preserve"> </t>
    </r>
  </si>
  <si>
    <t>MFG RICH - MSF POD MFG-POWER BI,MFG-Demand Management,MES POD,MFG NASH - MSF POD,TBD,NBT</t>
  </si>
  <si>
    <t xml:space="preserve">AZ-204 : Developing Solutions for Microsoft Azure;AZ-900 : Microsoft Azure Fundamentals, ; Automotive Industry Campus;Consumer Products &amp; Retail Industry Campus;Global Banking Industry Campus; Life Sciences Industry Campus;AI-900; Microsoft Azure AI Fundamentals; </t>
  </si>
  <si>
    <t>Sales-AIS,Sales-Governance,Core - Cross Functional,Core - InsightsC3M,Core - Payment Validations,Core - Pricing &amp; SDF Interfaces,Core - Scan Development,Core - Scan Ops,Core - Scoring &amp; Payments,Core - SDF Modernization (Cloud Tfs),APIs - Core,APIs - Trade,SFDC - Administration,SFDC - Architecture Design,SFDC - External Sites,SFDC - Innovation Hub,SFDC - Integration,SFDC - Internal CRM,SFDC - Sales Analytics,SFDC - Testing,SFDC - Trade Support</t>
  </si>
  <si>
    <t>AZ-900;Ocean Assessment(L1) ; Agile</t>
  </si>
  <si>
    <t>ALTRIA_AE_2B_Marketing 2025</t>
  </si>
  <si>
    <t>DAM &amp; Workfront Support,DM-Core - AIM,DM-Core - Cross Functional,DM-Core - DVP-A,DM-Core - DVP-C,DM-Core - DVP-B,Contingent,DM-Core - GTC-A,DM-Core - GTC-B,NJOY PWA,Governance,Corporate SAP,Manufacturing SAP,IT Ops SAP,Corporate non-SAP,CRT,IT Ops Non-SAP,Collaboration &amp; Reporting,Sales,Manufacturing PM USA CM,Manufacturing PM USA Primary,Manufacturing PM USA Others,Manufacturing UST,PMO,Manufacturing PM USA Others</t>
  </si>
  <si>
    <t>AI 900, AZ-900,DP-203,AZ-104</t>
  </si>
  <si>
    <t>ALTRIA_AMS Services 2025</t>
  </si>
  <si>
    <t>Corporate SAP,Manufacturing SAP,IT Ops SAP,Collaboration &amp; Reporting,Sales,Manufacturing PM USA CM,Manufacturing PM USA Primary,Manufacturing PM USA Others,Manufacturing UST,PMO,Manufacturing PM USA Others</t>
  </si>
  <si>
    <t>AZ-204 : Developing Solutions for Microsoft Azure ; DP-203 : Data Engineering on Microsoft Azure; Agile : Professional Scrum Master;Data Bricks Fundamentals;ITIL-V4 : ITIL Foundation;Consumer Products &amp; Retail Industry Campus</t>
  </si>
  <si>
    <t>ALTRIA_Governance Del 2025</t>
  </si>
  <si>
    <t xml:space="preserve"> AZ-204 : Developing Solutions for Microsoft Azure ; Agile Software Developer(Coursera)</t>
  </si>
  <si>
    <t>ALTRIA_AE_2G_End User Exp 2025</t>
  </si>
  <si>
    <t>EUE - PowerUp,EUE - RPA,EUE-AI,EUE - AI-Functional,EUE - AI-Dev-POD2</t>
  </si>
  <si>
    <t xml:space="preserve">Consumer Products &amp; Retail Industry Campus; </t>
  </si>
  <si>
    <t>Consumer Products &amp; Retail Industry Campus;</t>
  </si>
  <si>
    <t>ALTRIA_Governance Sales_2025</t>
  </si>
  <si>
    <t>Sales</t>
  </si>
  <si>
    <t>Certified SAFe® Scrum Master</t>
  </si>
  <si>
    <t>ALTRIA_PMUSA ITG Integratn'24</t>
  </si>
  <si>
    <t>ITG</t>
  </si>
  <si>
    <t>AI - 900, AZ - 900, AZ- 104, AWS - Cloud Practitioner, GCP Digital Cloud Leader</t>
  </si>
  <si>
    <t>ALTRIA_AGDC_BRAND_PORTAL</t>
  </si>
  <si>
    <t>Brand Portal,Governance</t>
  </si>
  <si>
    <t>AI - 900, AZ - 900, AZ- 104</t>
  </si>
  <si>
    <t>CLM Service Now SAP integration</t>
  </si>
  <si>
    <t>DP 203, AI 102 , DP 600</t>
  </si>
  <si>
    <t>SAP Ariba Integration</t>
  </si>
  <si>
    <t>AI 900, AZ 900, DP 203</t>
  </si>
  <si>
    <t>ALTRIA_ SQL Serv Upgdr(ENG)</t>
  </si>
  <si>
    <t>SQL</t>
  </si>
  <si>
    <t>Consumer Products &amp; Retail Industry Campus;Certified SAFe® Scrum Master</t>
  </si>
  <si>
    <t xml:space="preserve">ALTRIA_Workforce Upgrade'24(ENG) </t>
  </si>
  <si>
    <t>WFM</t>
  </si>
  <si>
    <t>Consumer Products &amp; Retail Industry Campus</t>
  </si>
  <si>
    <t>ALTRIA_TAMMA Enhancement</t>
  </si>
  <si>
    <t>TAMMA</t>
  </si>
  <si>
    <t>AZ-900, DP-203</t>
  </si>
  <si>
    <t>ALTRIA_PMUSA Noth Pole</t>
  </si>
  <si>
    <t>Noth Pole</t>
  </si>
  <si>
    <t>AI-900 , AI-102 , AZ-900</t>
  </si>
  <si>
    <t>ALTRIA_BlendRuleEngine Enh</t>
  </si>
  <si>
    <t>BRE</t>
  </si>
  <si>
    <t xml:space="preserve"> L0 - Architect</t>
  </si>
  <si>
    <t>ALTRIA_NorthPole SAF Enh'24</t>
  </si>
  <si>
    <t>NorthPole SAF</t>
  </si>
  <si>
    <t>AZ-900, AI-900,AI-102</t>
  </si>
  <si>
    <t>ALTRIA_AE_2L_ITRM 2024</t>
  </si>
  <si>
    <t>Testing &amp; BA Services</t>
  </si>
  <si>
    <t>AI-900,AI-102,DP-900,DP-203</t>
  </si>
  <si>
    <t>101025223_ERD</t>
  </si>
  <si>
    <t>Pod 4- Data Governance</t>
  </si>
  <si>
    <t>Agile Software Developer(Coursera);Consumer Products &amp; Retail Industry Campus</t>
  </si>
  <si>
    <t>101120117_Invent</t>
  </si>
  <si>
    <t>EUE - AI-Functional</t>
  </si>
  <si>
    <t>AZ-900, AI-900, DP-900,DP-203</t>
  </si>
  <si>
    <t>TBD</t>
  </si>
  <si>
    <t>Helix Plus Domestic - H Line</t>
  </si>
  <si>
    <t>Automation POD,Helix</t>
  </si>
  <si>
    <t>DP-900 : Miscrosoft Azure Data Fundamentals; Consumer Products &amp; Retail Industry Campus</t>
  </si>
  <si>
    <t>PL-300 Microsoft Certified: Power BI Data Analyst Associate;Consumer Products &amp; Retail Industry Campus</t>
  </si>
  <si>
    <t>AZ-900 : Microsoft Azure Fundamentals;AZ-204 : Developing Solutions for Microsoft Azure ;Consumer Products &amp; Retail Industry Campus</t>
  </si>
  <si>
    <t>AI-900, AI-102;Industry L2 CPG</t>
  </si>
  <si>
    <t>AI-900,DP-203</t>
  </si>
  <si>
    <t>AZ-900 : Microsoft Azure Fundamentals;DA-900 : Microsoft Azure Data Fundamentals;Consumer Products &amp; Retail Industry Campus</t>
  </si>
  <si>
    <t>AI-900, AZ-900, DP-203</t>
  </si>
  <si>
    <t>Agile :Certified Scrum Master (CSM)</t>
  </si>
  <si>
    <t xml:space="preserve">Agile Software Developer(Coursera); AZ-204 : Developing Solutions for Microsoft Azure; </t>
  </si>
  <si>
    <t>6x Salesforce Certified</t>
  </si>
  <si>
    <t>Salesforce PD1, PD2, AI Associate, Salesforce Associate, Copado</t>
  </si>
  <si>
    <t>AI-900 , AI-102, AZ-300, 70-532</t>
  </si>
  <si>
    <t xml:space="preserve">AI-900 : Microsoft Azure AI Fundamentals; </t>
  </si>
  <si>
    <t>AZ-104 : Microsoft Azure Administrator; Agile 5.0 Safe : Agile Safe ; AZ-400 : Designing and Implementing Microsoft DevOPS</t>
  </si>
  <si>
    <t>Salesforce PD1, AI Associate, Salesforce Associate, Copado</t>
  </si>
  <si>
    <t>Admin</t>
  </si>
  <si>
    <t>AI-900 : Microsoft Azure AI Fundamentals</t>
  </si>
  <si>
    <t>Microsoft Certified Technology Specialist SQL Server 2008;70-464 - Developing Microsoft SQL Server Databases;70-778PowerBI; AZ900;DP-200</t>
  </si>
  <si>
    <t xml:space="preserve">Tosca AS1, AS2,Automate Manual Testing with Test Complete,Automation Engineer Practitioner Certification,COPADO Robotic Testing,Agile Software Development,Test Complete Mobile Automation Engineer,AI- 900
</t>
  </si>
  <si>
    <t>Tosce Level1, Level2.</t>
  </si>
  <si>
    <t>Salesforce Admin, AI</t>
  </si>
  <si>
    <t>Admin, Salesforce Associate, Copado</t>
  </si>
  <si>
    <t>Copado, Salesforce Associate</t>
  </si>
  <si>
    <t>Tosca AS1,COPADO Testing,Gen AI using Azure Chat GPT,Chat GPT Course Completion,Preparing for AI-900: Microsoft Azure AI Fundamentals ,QAT Grade A Beginner,Agile Software Development</t>
  </si>
  <si>
    <t>Wonderware</t>
  </si>
  <si>
    <t>AI-900 : Microsoft Azure AI Fundamentals; Consumer Products &amp; Retail Industry Campus</t>
  </si>
  <si>
    <t>Tech &amp; Digital Industry Campus</t>
  </si>
  <si>
    <t>AZ900</t>
  </si>
  <si>
    <t>AZ-900, PL-900, PL-400</t>
  </si>
  <si>
    <t>PL-400</t>
  </si>
  <si>
    <t>ITIL-V4 : ITIL Foundation; Consumer Products &amp; Retail Industry Campus</t>
  </si>
  <si>
    <t xml:space="preserve">Agile 5.0 Safe : Agile Safe </t>
  </si>
  <si>
    <t xml:space="preserve">Tricentis Tosca AS1, AS2, TDS1;
Agile Software Development;
Gen AI;
TestComplete 101 Certification;
Advanced RPA Professional in Automation Anywhere;
Automation Engineering Practitioner;
Connected Manager;
Safe Agile;
Mobile Automation using pCloudy (Appium)</t>
  </si>
  <si>
    <t>Tricentis Tosca AS1, AS2, TDS1,API;UI PATH,Copardo,POSTMAN</t>
  </si>
  <si>
    <t xml:space="preserve">Performance Testing with Jmeter from Udemy,
Test Complete Certification from SmartBear.
API Testing with Rest Assured Test Automation from Coursera,
API Testing with Postman Tool from Coursera,
COPADO Robotic Testing from COPADO,
Mobile Testing with BrowserStack AppAutomate from BrowserStack.
Agile Software Development from Coursera,
Agile with Attlasia Jira from Cousera.
Software Development Methodoligies from Coursera,
Lean Software Development from Coursera,
Vertex AI From Coursera.
ChatGPT PromptEngineering from Udemy.
</t>
  </si>
  <si>
    <t>Tricentis Tosca AS1, AS2, TDS1,TDS2,API;UI PATH,POSTMAN,Copardo,Test Complete</t>
  </si>
  <si>
    <t xml:space="preserve">AS1,AS2,TDS1,TDS2,AE1, Tricentis Tosca Deep Dive − Automating SAP test cases, Tricentis Tosca Deep Dive − Automating API test cases, Automation Foundation Python, Automation Script Using Selenium and Java, COPADO ROBOTIC TESTING, GenAI Level-1, GenAI Level-2
Automation Foundation Learning Program, Presentation skills and Interview Techniques, Ethics@Capgemini, Associate Innovator
HackerRank – Java(Basic), SQL(Basic)
</t>
  </si>
  <si>
    <t xml:space="preserve">AS1,AS2,TDS1,AE1,Automation Specialist for API, Automation specialist for SAP, Tricentis Tosca Deep Dive − Automating database test cases, Introduction to qTest Explorer, Test Specialist Level1,SAP_Testing_Specialist Level 1, Tosca Query Language, Tricentis Platform Introduction, pCloudy Professional - Manual App Testing, Appium Automation, COPADO ROBOTIC TESTING, UFT Mobile and AI, Introduction to Worksoft Certify Automation 2.0, Worksoft Certify for Modern Web Applications 2.0, Worksoft Certify for SAP GUI 2.0, Worksoft Analyze, API Testing a real web application via Postman
Agile Software Development, Robot Framework Test Automation Level-1
</t>
  </si>
  <si>
    <t>Tosca AS1,Tosca AS2,Azure AI Fundamentals AI-900,Fundamentals of Generative AI,Fundamentals of Azure OpenAI Service,Chat GPT Course Completion,Quality Engineer-Quality Assurance-QAT Grade B1 - Level 1(Beginner),Quality Engineer-Quality Assurance-QAT Grade B1 -Level 2(Practitioner),Agile Software Development,Microsoft GitHub Copilot Tool (Beginner)</t>
  </si>
  <si>
    <t>Tricentis Tosca Product Consultant Certification</t>
  </si>
  <si>
    <t>Manufacturing PM USA Others</t>
  </si>
  <si>
    <t>SAFE Agile, TOSCA, GEN AI, Automation Engineering practitioner.</t>
  </si>
  <si>
    <t>AWS Solution Architect, Six Sigma, ITIL Foundation V4</t>
  </si>
  <si>
    <t>EUE - PowerUp</t>
  </si>
  <si>
    <t>AZ-900: : DP-203: AI-900: L1 :Architect (July 2024) DP-201: Microsoft Certified: Designing an Azure Data Solution</t>
  </si>
  <si>
    <t>EUE - RPA</t>
  </si>
  <si>
    <t xml:space="preserve">AZ-900:DP-203:AI-900: DP-600: Microsoft Certified: Fabric Analytics Engineer Associate(Aug 2024)  AWS Certified: AWS Cloud Practitioner Databricks: Databricks Lakehouse Fundamentals
</t>
  </si>
  <si>
    <t>EUE-AI</t>
  </si>
  <si>
    <t xml:space="preserve">Informatica Data Management Cloud (IDMC) Foundation
Cloud Data Governance &amp; Catalog Foundation Series
IDMC Partner Bootcamp Associate Curriculum &amp; Quiz
L1 :Architect (August 2024) GEN AI Internal (Beginner)</t>
  </si>
  <si>
    <t xml:space="preserve">AZ-900: Microsoft Certified: Azure Fundamentals
AI-900: Microsoft Certified: Azure AI Fundamentals
DP-600: Microsoft Certified: Fabric Analytics Engineer Associate (Aug 2024)</t>
  </si>
  <si>
    <t>EUE - AI-Dev-POD2</t>
  </si>
  <si>
    <t xml:space="preserve">AZ-900: Microsoft Certified: Azure Fundamentals;
AI-900: Microsoft Certified: Azure AI Fundamentals
DP-900: Microsoft Certified: Azure Data Fundamentals     DP-100: Microsoft Certified: Azure Data Scientist Associate
AI-102: Microsoft Certified: Azure AI Engineer Associate
L0 Architect                                                                      Databricks Lakehouse Fundamentals                          Databricks GenAI Fundamentals</t>
  </si>
  <si>
    <t xml:space="preserve">AZ-900: Microsoft Certified: Azure Fundamentals;
DP-900: Microsoft Certified: Azure Data Fundamentals
DP-203:Microsoft Azure Data Engineer Associate
DA-100:Microsoft Certified: Data Analyst Associate
SAFe Scrum Master Course(6.0)
L1 :Architect (July 2024)
DP 600 :Fabric Analytics Engineer Associate (Aug 2024)
</t>
  </si>
  <si>
    <t xml:space="preserve">AI-900: Azure AI Fundamentals 
AI-102: Azure AI Engineer Associate</t>
  </si>
  <si>
    <t>Az-900</t>
  </si>
  <si>
    <t>Brand Portal</t>
  </si>
  <si>
    <t xml:space="preserve">Informatica Data Management Cloud (IDMC) Foundation
Cloud Data Governance &amp; Catalog Foundation Series
IDMC Partner Bootcamp Associate Curriculum &amp; Quiz
GEN AI Internal (Beginner)</t>
  </si>
  <si>
    <t xml:space="preserve">Informatica Cloud Data Governance Champions
IDMC CDGC Partner Bootcamp Associate Quiz
IU Certified Pro - Cloud DQ R41
L1 :Architect (August 2024)
Connected Manager
GEN AI Internal (Beginner &amp; Intermidiate)</t>
  </si>
  <si>
    <t xml:space="preserve">AWS Certified Developer - Associate
Data Engineer-Data Integration-Informatica Power Centre Grade A (Beginner &amp; practitioner)
CDGC Partner Associate Bootcamp
Cloud Data Quality(CDQ) Implementation Course
ChatGPT Unleashed: Master GPT-4 and Prompt Engineering</t>
  </si>
  <si>
    <t xml:space="preserve">AZ-900: Microsoft Certified: Azure Fundamentals;
DP-900: Microsoft Certified: Azure Data Fundamentals
DP-203:Microsoft Azure Data Engineer Associate
DA-100:Microsoft Certified: Data Analyst Associate
Informatica Data Management Cloud (IDMC) Foundation
Cloud Data Governance &amp; Catalog Foundation Series
IDMC Partner Bootcamp Associate Curriculum &amp; Quiz
Consumer Product &amp; Retail Level 1 Certification
Connected Manager
GEN AI Internal (Beginner &amp; Intermidiate)</t>
  </si>
  <si>
    <t xml:space="preserve">AI-900: Microsoft Certified: Azure AI Fundamentals
AZ-900: Microsoft Certified: Azure Fundamentals;
SAFE Architect 
SAFE Agilist
SAFE Agile Leadership
ITIL Certification
L1 and L2 Architect Certifications
</t>
  </si>
  <si>
    <t xml:space="preserve">AZ-900: Microsoft Certified: Azure Fundamentals;
DP-203:Microsoft Azure Data Engineer Associate
AI-900: Microsoft Certified: Azure AI Fundamentals
L1 :Architect (July 2024)
DP 600 :Fabric Analytics Engineer Associate (Aug 2024)
</t>
  </si>
  <si>
    <t>AZ-204 : Developing Solutions for Microsoft Azure;</t>
  </si>
  <si>
    <t>Agile: Certified SAFe Practitioner</t>
  </si>
  <si>
    <t xml:space="preserve">C_ACTIVATE13 : SAP Activate Project Manager; </t>
  </si>
  <si>
    <t xml:space="preserve">SAFe 6 Practitioner Certification 
GitHub Copilot for SWE - GenAI</t>
  </si>
  <si>
    <t>AI-900 : Microsoft Azure AI Fundamentals;Consumer Products &amp; Retail Industry Campus</t>
  </si>
  <si>
    <t>AZ-900 : Microsoft Azure Fundamentals;;AI-900 : Microsoft Azure AI Fundamentals;Consumer Products &amp; Retail Industry Campus;Tech &amp; Digital Industry Campus</t>
  </si>
  <si>
    <t>AI-900 : Microsoft Azure AI Fundamentals;</t>
  </si>
  <si>
    <t>Automation POD</t>
  </si>
  <si>
    <t>PSM-1 , Connected Manager,Azure Fundamentals , CG L-0</t>
  </si>
  <si>
    <t>Helix</t>
  </si>
  <si>
    <t>Connected Manager;CG L1 , Azure Soution Architect</t>
  </si>
  <si>
    <t>Corporate SAP</t>
  </si>
  <si>
    <t xml:space="preserve">Agile: SAFe5 Agilist; Agile: Certified SAFe® Scrum Master;
AZ-900 : Microsoft Azure Fundamentals; AZ-104 : Microsoft Azure Administrator;AI-900 : Microsoft Azure AI Fundamentals; AZ-204: Developing Microsoft Azure Solutions; Capgemini Certified L1 Architect; Connected Manager; Engagement Manager L0 Certified;</t>
  </si>
  <si>
    <t>Manufacturing SAP</t>
  </si>
  <si>
    <t>PMP®, PMI-ACP®, Engagement Manager - EM-Level 1, Connected Manager, AI-900, Career Essentials in Gen-AI (Microsoft &amp; LinkedIn)</t>
  </si>
  <si>
    <t>IT Ops SAP</t>
  </si>
  <si>
    <t>PMP , SAFe-Scrum Master, DP-900,Technical Architect / Senior Project Manager</t>
  </si>
  <si>
    <t>Corporate non-SAP</t>
  </si>
  <si>
    <t>EM 1, PSM 1, Connected Manager,Azure Fundamentals</t>
  </si>
  <si>
    <t>CRT</t>
  </si>
  <si>
    <t>PSM1</t>
  </si>
  <si>
    <t>IT Ops Non-SAP</t>
  </si>
  <si>
    <t xml:space="preserve">Tosca AS1
Tosca AS2
Tosca API
COPADO Robotic Testing
Gen AI using Azure Chat GPT
Chat GPT Course Completion
AI-900 
QAT Grade A Beginner
Agile Software Development
DAQE Selenium Level 1</t>
  </si>
  <si>
    <t>Collaboration &amp; Reporting</t>
  </si>
  <si>
    <t xml:space="preserve">Automation Specialist Level1
QA Automation Engineer - level 1
QA Automation Engineer - level 2
Tricentis Tosca Fundamentals − Optimizing test automation with centralized test data (AS2)
Microsoft Certified: AI-900: Microsoft Azure AI Fundamentals 
Automation Specialist for API
Introduction to Agile Development and Scrum
Agile with Atlassian Jira
Executing Selenium Test Automation With Azure DevOps
Agile Software Development
Building Test Automation Framework using Selenium and TestNG
Create Your First Automation Script Using Selenium and Java
Start Your API Testing Journey With Postman Tool
Introduction to Java
Copado Certificate
Prompt Engineering for Chat GPT</t>
  </si>
  <si>
    <t>AZ-900 : Microsoft Azure Fundamentals; AI-900 : Microsoft Azure AI Fundamentals;Consumer Products &amp; Retail Industry Campus;</t>
  </si>
  <si>
    <t>Manufacturing PM USA Primary</t>
  </si>
  <si>
    <t xml:space="preserve">1.Sr. QA&amp;T Engineer-Level 1
2	Tricentis Tosca Fundamentals − Automating web application testing (AS1)
3	Quick Service Restaurant Domain Foundation Training
4	Retail Domain Foundation (In Europe)
5	Consumer Products Domain Foundation (IN)
6	Microsoft Azure AI Fundamentals AI-900 Exam Prep
7	Copado Salesforce Devops
8	Consumer Products &amp; Retail (L1) Certification
9	Prompt Engineering for Chat GPT</t>
  </si>
  <si>
    <t>Manufacturing PM USA CM</t>
  </si>
  <si>
    <t xml:space="preserve">AI-900 : Microsoft Azure AI Fundamentals;  AZ-900: Microsoft Azure Fundamentals; </t>
  </si>
  <si>
    <t>AI-900 : Microsoft Azure AI Fundamentals; SAFe 5 for Teams - Scaled Agile practitioner</t>
  </si>
  <si>
    <t>Manufacturing UST</t>
  </si>
  <si>
    <t>AZ-900 : Microsoft Azure Fundamentals; AZ-104 : Microsoft Azure Administrator;Global Banking Industry Campus; AZ-204: Developing Azure Solutions</t>
  </si>
  <si>
    <t>Manufacturing PM USA</t>
  </si>
  <si>
    <t>AZ-204 : Developing Solutions for Microsoft Azure;AI-900 : Microsoft Azure AI Fundamentals;Consumer Products &amp; Retail Industry Campus; AZ-900: Microsoft Azure Fundamentals;</t>
  </si>
  <si>
    <t>PMO</t>
  </si>
  <si>
    <t xml:space="preserve">SAFe-Agilist; Azure Developer Associate </t>
  </si>
  <si>
    <t>Azure AI Engineer Associate (AI-102), Professional Scrum Master I (PSM I), Azure Fundamentals (AZ-900)</t>
  </si>
  <si>
    <t xml:space="preserve">AZ-900: Microsoft Azure Fundamentals;AZ-204 : Developing Solutions for Microsoft Azure;AI-900 : Microsoft Azure AI Fundamentals;  </t>
  </si>
  <si>
    <t>AI-900 : Microsoft Azure AI Fundamentals; AZ-900: Microsoft Azure Fundamentals; AZ-104: Azure Administrator; AZ-204: Developing Azure Solutions</t>
  </si>
  <si>
    <t xml:space="preserve">AI-900 : Microsoft Azure AI Fundamentals; AZ-900: Microsoft Azure Fundamentals; </t>
  </si>
  <si>
    <t xml:space="preserve">Microsoft Azure AI Fundamentals - AI900
Tricentis Tosca Fundamentals − Automating web application testing (AS1)
COPADO CERTIFIED COPADO ROBOTIC TESTING
ChatGPT Complete Prompt Engineering for ChatGPT
Consumer Products  Retail (L1) Certification
QE&amp;T - QA Automation Engineer Level 1
QE&amp;T - QA Automation - Level 2
Agile Software Development
Agile with Atlassian Jira
Automation Specialist for API</t>
  </si>
  <si>
    <t>AZ-900 : Microsoft Azure Fundamentals;AZ-204 : Developing Solutions for Microsoft Azure;AI-900 : Microsoft Azure AI Fundamentals;Consumer Products &amp; Retail Industry Campus;AZ-104: Azure Administrator</t>
  </si>
  <si>
    <t>AZ-104 : Microsoft Azure Administrator; AI-900 : Microsoft Azure AI Fundamentals;;Consumer Products &amp; Retail Industry Campus</t>
  </si>
  <si>
    <t xml:space="preserve">Safe -Scrum Master,BISTQB,C# Foundation,AI-900,
Automation Specialist Level1,Automation Specialist Level2,
Automation Specialist for API,Agile Software Development;
Gen AI;Connected Manager,COPADO CERTIFIED COPADO ROBOTIC TESTING
ChatGPT Complete Prompt Engineering for ChatGPT
Consumer Products  Retail (L1) Certification
QE&amp;T - QA Automation Engineer Level 1
QE&amp;T - QA Automation - Level 2
Automation Engineering Practitioner</t>
  </si>
  <si>
    <t>AI-900 : Microsoft Azure AI Fundamentals; AZ-900: Azure Fundamentals</t>
  </si>
  <si>
    <t xml:space="preserve">Tricentis Tosca Fundamentals − Automating web
application testing (AS1)
 Tricentis Tosca Deep Dive − Automating API test cases
 Agile Software Development
 COPADO CERTIFIED COPADO ROBOTIC TESTING
 ChatGPT Complete Prompt Engineering for ChatGPT
 Entry Level V&amp;V AT SEL + Java Training program
Conducted by L&amp;D India
 Industry L1 certification program
 Microsoft Azure AI Fundamentals - AI900</t>
  </si>
  <si>
    <t>Azure Developer,HL7</t>
  </si>
  <si>
    <t xml:space="preserve">Azure Solution Architect,
Azure AI Engineer ,Associate Cybersecurity Architect Expert</t>
  </si>
  <si>
    <t>SAFe-Architect, Azure Solutions Architect Expert, PSM-1, SAFe-Agilist.</t>
  </si>
  <si>
    <t>CTFL- ASTQB, License#- 15-CTFL-01882-USA ,Microsoft Dynamics AX (MDSC),Agile Certified- VEAS</t>
  </si>
  <si>
    <t>Microsoft Certified Azure Solutions Expert,Microsoft Certified Azure Data Engineer,Databricks Certified Developer for Apache Spark,Microsoft Certified Fabric Analytics Engineer Associate, Microsoft Certified Azure AI Fundamentals</t>
  </si>
  <si>
    <t>AZ-900 : Microsoft Azure Fundamentals; Consumer Products &amp; Retail Industry Campus; AI-900 : Microsoft Azure AI Fundamentals</t>
  </si>
  <si>
    <t>AZ-900 : Microsoft Azure Fundamentals;AI-900 : Microsoft Azure AI Fundamentals</t>
  </si>
  <si>
    <t>AI-204 : Developing Solutions for Microsoft Azure; AI-900 : Microsoft Azure AI Fundamentals</t>
  </si>
  <si>
    <t>Agile Software Development; AI-900 : Microsoft Azure AI Fundamentals</t>
  </si>
  <si>
    <t xml:space="preserve">Tricentis Tosca Fundamentals − Automating web application testing (AS1),Tricentis Tosca Fundamentals − Automating web application testing (AS2),UFT - Grade B Beginner,COPADO CERTIFIED COPADO ROBOTIC TESTING,ChatGPT Complete Prompt Engineering for ChatGPT,Microsoft Azure AI Fundamentals - AI900,Lean Six Sigma Green Belt
</t>
  </si>
  <si>
    <t>Life Sciences Industry Campus</t>
  </si>
  <si>
    <t>AZ-204: Developing Solutions for Microsoft Azure; Agile Software Development; AZ-900 : Microsoft Azure Fundamentals; AI-900 : Microsoft Azure AI Fundamentals</t>
  </si>
  <si>
    <t>AZ-900 : Microsoft Azure Fundamentals;AZ-204 : Developing Solutions for Microsoft Azure</t>
  </si>
  <si>
    <t>AI-900 : Microsoft Azure AI Fundamentals; Automotive Industry Campus</t>
  </si>
  <si>
    <t xml:space="preserve">Microsoft AZ900,
Mulesoft Developer Level I</t>
  </si>
  <si>
    <t xml:space="preserve">"Salesforce.com Certified Data Cloud Consultant
Salesforce.com Certified Data Architect
Salesforce.com Certified AI Associate
 Salesforce.com Certified Associate
Salesforce.com Certified Administrator
Salesforce Accredited Order Management for Developer
Salesforce Accredited Order Management for Administrator
Salesforce.com Certified Platform App Builder
Salesforce.com Certified Platform Developer I
AI Certified
Connected Manager"</t>
  </si>
  <si>
    <t xml:space="preserve">"Salesforce.com AI Associate
Engagement Manager - Level 1
Agile Project Management
Capgemini AI Certified
Retail Industry - Level 1 
Training the Street Certification"</t>
  </si>
  <si>
    <t xml:space="preserve">"SFDC Admin
SFDC App Builder
Salesforce AI Associate
Connected Manager
"</t>
  </si>
  <si>
    <t>SFDC Admin,PD1,Service cloud consutant,Salesforce AI,Salesforce Order Management Administrtion</t>
  </si>
  <si>
    <t xml:space="preserve">"Order Management Administrator Accredited Professional
Salesforce Certified Administrator
Salesforce Certified CPQ Specialist
Salesforce Certified Platform Developer I
Salesforce Certified Data Architect.
Salesforce Certified AI Associate
Industry L1 certification
Copado fundamental 1 certification
Copado fundamental 2 certification
Agile with Atlassian Jira
Agile Software Development"</t>
  </si>
  <si>
    <t xml:space="preserve">EM Foundations
Agile Scrum Master Certified</t>
  </si>
  <si>
    <t xml:space="preserve">Pre Adobe certs:   Magento certified dev;   Magento Solution Specialist
Post Adobe Certs:   Adobe certified expert Business Practitioner; Salesforce AI associate</t>
  </si>
  <si>
    <t>Salesforce AI</t>
  </si>
  <si>
    <t xml:space="preserve"> Adobe Certified Expert-Magento Commerce Cloud Developer,Adobe Certified Expert-Magento Commerce Business Practitioner,Adobe Certified Expert-Magento Commerce Developer</t>
  </si>
  <si>
    <t>Magento 2 Certified Professional JavaScript Developer, Magento 2/Adobe Certified Expert-Adobe Commerce Front-End Developer </t>
  </si>
  <si>
    <t xml:space="preserve">Magento 2 Professional Developer (Adobe Certified Expert – Magento Commerce Developer) </t>
  </si>
  <si>
    <t>ISTQB Certified Tester Foundation Level with the International Software Quality Institute (iSQI)</t>
  </si>
  <si>
    <t>Agile Scrum Management,Capgemini Connected Manager</t>
  </si>
  <si>
    <t>ERD_ALTRIA_AE_2D_CRT PD Q RA L2024</t>
  </si>
  <si>
    <t>ALTRIA_AMS_Services</t>
  </si>
  <si>
    <t>ALTRIA_Apex Portal Fin SAP Enh</t>
  </si>
  <si>
    <t>FERRA BW Support</t>
  </si>
  <si>
    <t>SAP GRC Implementation</t>
  </si>
  <si>
    <t>SAP GRC Basis Implementation</t>
  </si>
  <si>
    <t>ALTRIA_Trkwise Digital Enh'24</t>
  </si>
  <si>
    <t>ALTRIA_NJOY Eng Apps&amp;Data Migr</t>
  </si>
  <si>
    <t>ALTRIA_CRTHarmony WC integr</t>
  </si>
  <si>
    <t>Filemaker Pro</t>
  </si>
  <si>
    <t>IHSGoldfire</t>
  </si>
  <si>
    <t>ALTRIA_SQL Serv Upgdr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</si>
</sst>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00"/>
    <numFmt numFmtId="165" formatCode="_-[$$-409]* #,##0.00_ ;_-[$$-409]* \-#,##0.00\ ;_-[$$-409]* &quot;-&quot;??_ ;_-@_ "/>
  </numFmts>
  <fonts count="16">
    <font>
      <sz val="11"/>
      <name val="Calibri"/>
    </font>
    <font>
      <sz val="11"/>
      <name val="Calibri"/>
      <family val="2"/>
    </font>
    <font>
      <sz val="10"/>
      <color rgb="FF000000"/>
      <name val="Aptos"/>
      <family val="2"/>
    </font>
    <font>
      <sz val="10"/>
      <color theme="1"/>
      <name val="Aptos"/>
      <family val="2"/>
    </font>
    <font>
      <sz val="10"/>
      <name val="Aptos"/>
      <family val="2"/>
    </font>
    <font>
      <b/>
      <sz val="11"/>
      <name val="Calibri"/>
      <family val="2"/>
    </font>
    <font>
      <b/>
      <sz val="10"/>
      <color rgb="FF000000"/>
      <name val="Aptos"/>
      <family val="2"/>
    </font>
    <font>
      <b/>
      <sz val="10"/>
      <color rgb="FF000000"/>
      <name val="Aptos"/>
      <family val="2"/>
    </font>
    <font>
      <sz val="10"/>
      <color theme="3" tint="-0.499984740745262"/>
      <name val="Aptos"/>
      <family val="2"/>
    </font>
    <font>
      <sz val="10"/>
      <color theme="1"/>
      <name val="Aptos"/>
      <family val="2"/>
    </font>
    <font>
      <sz val="10"/>
      <color rgb="FF000000"/>
      <name val="Aptos"/>
      <family val="2"/>
    </font>
    <font>
      <sz val="10"/>
      <color rgb="FF000000"/>
      <name val="Aptos"/>
    </font>
    <font>
      <sz val="10"/>
      <color theme="1"/>
      <name val="Aptos"/>
    </font>
    <font>
      <sz val="10"/>
      <name val="Aptos"/>
    </font>
    <font>
      <sz val="11"/>
      <color rgb="FF000000"/>
      <name val="Calibri"/>
      <family val="2"/>
    </font>
    <font>
      <u/>
      <sz val="11"/>
      <color theme="10"/>
      <name val="Aptos Narrow"/>
      <family val="2"/>
      <scheme val="minor"/>
    </font>
  </fonts>
  <fills count="4">
    <fill>
      <patternFill patternType="none"/>
    </fill>
    <fill>
      <patternFill patternType="gray125"/>
    </fill>
    <fill>
      <patternFill patternType="solid">
        <fgColor theme="0"/>
        <bgColor indexed="64"/>
      </patternFill>
    </fill>
    <fill>
      <patternFill patternType="solid">
        <fgColor theme="0"/>
        <bgColor rgb="FF000000"/>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applyNumberFormat="0" fontId="15" applyFont="1" fillId="0" applyFill="0" borderId="0" applyBorder="0" applyProtection="0" applyAlignment="0"/>
  </cellStyleXfs>
  <cellXfs count="64">
    <xf numFmtId="0" fontId="0" fillId="0" borderId="0" xfId="0"/>
    <xf numFmtId="0" fontId="0" fillId="0" borderId="1" applyBorder="1" xfId="0"/>
    <xf numFmtId="49" applyNumberFormat="1" fontId="1" applyFont="1" fillId="0" borderId="0" xfId="0"/>
    <xf numFmtId="0" fontId="2" applyFont="1" fillId="0" borderId="1" applyBorder="1" xfId="0"/>
    <xf numFmtId="0" fontId="3" applyFont="1" fillId="0" borderId="1" applyBorder="1" xfId="0"/>
    <xf numFmtId="0" fontId="5" applyFont="1" fillId="0" borderId="0" xfId="0"/>
    <xf numFmtId="49" applyNumberFormat="1" fontId="0" fillId="0" borderId="1" applyBorder="1" xfId="0"/>
    <xf numFmtId="49" applyNumberFormat="1" fontId="0" fillId="0" borderId="0" xfId="0"/>
    <xf numFmtId="49" applyNumberFormat="1" fontId="2" applyFont="1" fillId="0" borderId="1" applyBorder="1" xfId="0" applyAlignment="1">
      <alignment horizontal="center"/>
    </xf>
    <xf numFmtId="49" applyNumberFormat="1" fontId="5" applyFont="1" fillId="0" borderId="1" applyBorder="1" xfId="0"/>
    <xf numFmtId="49" applyNumberFormat="1" fontId="3" applyFont="1" fillId="0" borderId="1" applyBorder="1" xfId="0"/>
    <xf numFmtId="49" applyNumberFormat="1" fontId="0" fillId="0" borderId="1" applyBorder="1" xfId="0" applyAlignment="1">
      <alignment vertical="center" wrapText="1"/>
    </xf>
    <xf numFmtId="0" fontId="6" applyFont="1" fillId="3" applyFill="1" borderId="1" applyBorder="1" xfId="0" applyAlignment="1">
      <alignment horizontal="center" vertical="top"/>
    </xf>
    <xf numFmtId="0" fontId="6" applyFont="1" fillId="3" applyFill="1" borderId="1" applyBorder="1" xfId="0" applyAlignment="1">
      <alignment horizontal="center"/>
    </xf>
    <xf numFmtId="0" fontId="7" applyFont="1" fillId="3" applyFill="1" borderId="1" applyBorder="1" xfId="0" applyAlignment="1">
      <alignment horizontal="center"/>
    </xf>
    <xf numFmtId="49" applyNumberFormat="1" fontId="0" fillId="2" applyFill="1" borderId="1" applyBorder="1" xfId="0"/>
    <xf numFmtId="0" fontId="3" applyFont="1" fillId="0" borderId="1" applyBorder="1" xfId="0" applyAlignment="1">
      <alignment horizontal="center" vertical="top"/>
    </xf>
    <xf numFmtId="0" fontId="3" applyFont="1" fillId="0" borderId="1" applyBorder="1" xfId="0" applyAlignment="1">
      <alignment horizontal="center"/>
    </xf>
    <xf numFmtId="0" fontId="2" applyFont="1" fillId="0" borderId="1" applyBorder="1" xfId="0" applyAlignment="1">
      <alignment horizontal="center"/>
    </xf>
    <xf numFmtId="0" fontId="4" applyFont="1" fillId="0" borderId="1" applyBorder="1" xfId="0" applyAlignment="1">
      <alignment horizontal="center" vertical="center"/>
    </xf>
    <xf numFmtId="0" fontId="8" applyFont="1" fillId="0" borderId="1" applyBorder="1" xfId="0" applyAlignment="1">
      <alignment horizontal="center"/>
    </xf>
    <xf numFmtId="0" fontId="9" applyFont="1" fillId="0" borderId="1" applyBorder="1" xfId="0" applyAlignment="1">
      <alignment horizontal="center"/>
    </xf>
    <xf numFmtId="0" fontId="3" applyFont="1" fillId="0" borderId="1" applyBorder="1" xfId="0" applyAlignment="1">
      <alignment horizontal="left" vertical="top"/>
    </xf>
    <xf numFmtId="0" fontId="3" applyFont="1" fillId="0" borderId="1" applyBorder="1" xfId="0" applyAlignment="1">
      <alignment horizontal="left"/>
    </xf>
    <xf numFmtId="0" fontId="2" applyFont="1" fillId="0" borderId="1" applyBorder="1" xfId="0" applyAlignment="1">
      <alignment horizontal="left"/>
    </xf>
    <xf numFmtId="0" fontId="8" applyFont="1" fillId="0" borderId="1" applyBorder="1" xfId="0" applyAlignment="1">
      <alignment horizontal="left"/>
    </xf>
    <xf numFmtId="0" fontId="9" applyFont="1" fillId="0" borderId="1" applyBorder="1" xfId="0" applyAlignment="1">
      <alignment horizontal="left"/>
    </xf>
    <xf numFmtId="0" fontId="3" applyFont="1" fillId="0" borderId="1" applyBorder="1" xfId="0" applyAlignment="1">
      <alignment horizontal="left" vertical="center"/>
    </xf>
    <xf numFmtId="0" fontId="10" applyFont="1" fillId="0" borderId="1" applyBorder="1" xfId="0" applyAlignment="1">
      <alignment horizontal="left"/>
    </xf>
    <xf numFmtId="0" fontId="5" applyFont="1" fillId="0" borderId="1" applyBorder="1" xfId="0"/>
    <xf numFmtId="0" fontId="8" applyFont="1" fillId="0" borderId="1" applyBorder="1" xfId="0"/>
    <xf numFmtId="0" fontId="3" applyFont="1" fillId="0" borderId="1" applyBorder="1" xfId="0">
      <alignment wrapText="1"/>
    </xf>
    <xf numFmtId="0" fontId="8" applyFont="1" fillId="0" borderId="1" applyBorder="1" xfId="0">
      <alignment wrapText="1"/>
    </xf>
    <xf numFmtId="0" fontId="0" fillId="0" borderId="2" applyBorder="1" xfId="0"/>
    <xf numFmtId="0" fontId="1" applyFont="1" fillId="0" borderId="1" applyBorder="1" xfId="0"/>
    <xf numFmtId="49" applyNumberFormat="1" fontId="2" applyFont="1" fillId="0" borderId="1" applyBorder="1" xfId="0"/>
    <xf numFmtId="49" applyNumberFormat="1" fontId="4" applyFont="1" fillId="0" borderId="1" applyBorder="1" xfId="0" applyAlignment="1">
      <alignment horizontal="center" vertical="center"/>
    </xf>
    <xf numFmtId="49" applyNumberFormat="1" fontId="3" applyFont="1" fillId="0" borderId="1" applyBorder="1" xfId="0" applyAlignment="1">
      <alignment horizontal="center" vertical="top"/>
    </xf>
    <xf numFmtId="49" applyNumberFormat="1" fontId="3" applyFont="1" fillId="0" borderId="1" applyBorder="1" xfId="0" applyAlignment="1">
      <alignment horizontal="center"/>
    </xf>
    <xf numFmtId="49" applyNumberFormat="1" fontId="3" applyFont="1" fillId="2" applyFill="1" borderId="1" applyBorder="1" xfId="0" applyAlignment="1">
      <alignment horizontal="center"/>
    </xf>
    <xf numFmtId="49" applyNumberFormat="1" fontId="3" applyFont="1" fillId="2" applyFill="1" borderId="1" applyBorder="1" xfId="0"/>
    <xf numFmtId="0" fontId="4" applyFont="1" fillId="0" borderId="1" applyBorder="1" xfId="0" applyAlignment="1">
      <alignment horizontal="left" vertical="center"/>
    </xf>
    <xf numFmtId="0" fontId="11" applyFont="1" fillId="0" borderId="1" applyBorder="1" xfId="0"/>
    <xf numFmtId="4" applyNumberFormat="1" fontId="2" applyFont="1" fillId="0" borderId="1" applyBorder="1" xfId="0" applyAlignment="1">
      <alignment horizontal="center"/>
    </xf>
    <xf numFmtId="4" applyNumberFormat="1" fontId="2" applyFont="1" fillId="0" borderId="1" applyBorder="1" xfId="0" applyAlignment="1">
      <alignment horizontal="right"/>
    </xf>
    <xf numFmtId="4" applyNumberFormat="1" fontId="3" applyFont="1" fillId="0" borderId="1" applyBorder="1" xfId="0" applyAlignment="1">
      <alignment horizontal="center"/>
    </xf>
    <xf numFmtId="4" applyNumberFormat="1" fontId="3" applyFont="1" fillId="0" borderId="1" applyBorder="1" xfId="0" applyAlignment="1">
      <alignment horizontal="right"/>
    </xf>
    <xf numFmtId="164" applyNumberFormat="1" fontId="12" applyFont="1" fillId="0" borderId="1" applyBorder="1" xfId="0" applyAlignment="1">
      <alignment horizontal="center"/>
    </xf>
    <xf numFmtId="0" fontId="11" applyFont="1" fillId="0" borderId="1" applyBorder="1" xfId="0" applyAlignment="1">
      <alignment horizontal="center"/>
    </xf>
    <xf numFmtId="164" applyNumberFormat="1" fontId="11" applyFont="1" fillId="0" borderId="1" applyBorder="1" xfId="0" applyAlignment="1">
      <alignment horizontal="center"/>
    </xf>
    <xf numFmtId="164" applyNumberFormat="1" fontId="3" applyFont="1" fillId="0" borderId="1" applyBorder="1" xfId="0" applyAlignment="1">
      <alignment horizontal="center"/>
    </xf>
    <xf numFmtId="164" applyNumberFormat="1" fontId="2" applyFont="1" fillId="0" borderId="1" applyBorder="1" xfId="0" applyAlignment="1">
      <alignment horizontal="center"/>
    </xf>
    <xf numFmtId="164" applyNumberFormat="1" fontId="3" applyFont="1" fillId="0" borderId="1" applyBorder="1" xfId="0" applyAlignment="1">
      <alignment horizontal="right"/>
    </xf>
    <xf numFmtId="4" applyNumberFormat="1" fontId="3" applyFont="1" fillId="0" borderId="1" applyBorder="1" xfId="0"/>
    <xf numFmtId="0" fontId="13" applyFont="1" fillId="0" borderId="1" applyBorder="1" xfId="0" applyAlignment="1">
      <alignment horizontal="left" vertical="center"/>
    </xf>
    <xf numFmtId="0" fontId="0" fillId="0" borderId="1" applyBorder="1" xfId="0" applyAlignment="1">
      <alignment horizontal="center"/>
    </xf>
    <xf numFmtId="0" fontId="14" applyFont="1" fillId="0" borderId="1" applyBorder="1" xfId="0" applyAlignment="1">
      <alignment horizontal="center"/>
    </xf>
    <xf numFmtId="164" applyNumberFormat="1" fontId="12" applyFont="1" fillId="0" borderId="1" applyBorder="1" xfId="0" applyAlignment="1">
      <alignment horizontal="right"/>
    </xf>
    <xf numFmtId="0" fontId="0" fillId="0" borderId="1" applyBorder="1" xfId="0" applyAlignment="1">
      <alignment horizontal="center" vertical="center"/>
    </xf>
    <xf numFmtId="165" applyNumberFormat="1" fontId="0" fillId="0" borderId="1" applyBorder="1" xfId="0" applyAlignment="1">
      <alignment horizontal="center"/>
    </xf>
    <xf numFmtId="0" fontId="15" applyFont="1" fillId="0" borderId="1" applyBorder="1" xfId="1" applyAlignment="1">
      <alignment horizontal="left"/>
    </xf>
    <xf numFmtId="164" applyNumberFormat="1" fontId="3" applyFont="1" fillId="0" borderId="1" applyBorder="1" xfId="0"/>
    <xf numFmtId="0" fontId="12" applyFont="1" fillId="0" borderId="1" applyBorder="1" xfId="0" applyAlignment="1">
      <alignment horizontal="center"/>
    </xf>
    <xf numFmtId="0" fontId="12" applyFont="1" fillId="0" borderId="1" applyBorder="1" xfId="0" applyAlignment="1">
      <alignment horizontal="center"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Relationships xmlns="http://schemas.openxmlformats.org/package/2006/relationships"><Relationship Id="rId2" Type="http://schemas.openxmlformats.org/officeDocument/2006/relationships/externalLinkPath" Target="https://capgemini.sharepoint.com/sites/AltriaOnsiteTowerLeads/Shared%20Documents/Account%20Docs/Finance/.ROSTER/Altria%20Consolidated%20Roster_2025_Draft.xlsx" TargetMode="External"/><Relationship Id="rId1" Type="http://schemas.openxmlformats.org/officeDocument/2006/relationships/externalLinkPath" Target="https://capgemini.sharepoint.com/sites/AltriaOnsiteTowerLeads/Shared%20Documents/Account%20Docs/Finance/.ROSTER/Altria%20Consolidated%20Roster_2025_Draf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Roster Latest"/>
      <sheetName val="Roster"/>
      <sheetName val="Tech TranS Tower"/>
      <sheetName val="Pricing Group"/>
    </sheetNames>
    <sheetDataSet>
      <sheetData sheetId="0" refreshError="1"/>
      <sheetData sheetId="1" refreshError="1"/>
      <sheetData sheetId="2" refreshError="1"/>
      <sheetData sheetId="3" refreshError="1"/>
      <sheetData sheetId="4" refreshError="1">
        <row r="2">
          <cell r="A2" t="str">
            <v>Onshore-CTG1</v>
          </cell>
          <cell r="B2" t="str">
            <v>Core Technology Grp1</v>
          </cell>
          <cell r="C2" t="str">
            <v>Basic Programming Languages, General Business Analysis  &amp; Manual Testing</v>
          </cell>
          <cell r="D2">
            <v>19055</v>
          </cell>
          <cell r="E2">
            <v>19436.099999999999</v>
          </cell>
          <cell r="F2">
            <v>115.69107142857142</v>
          </cell>
        </row>
        <row r="3">
          <cell r="A3" t="str">
            <v>Offshore-CTG1</v>
          </cell>
          <cell r="B3" t="str">
            <v>Core Technology Grp1</v>
          </cell>
          <cell r="C3" t="str">
            <v>Basic Programming Languages, General Business Analysis  &amp; Manual Testing</v>
          </cell>
          <cell r="D3">
            <v>5460</v>
          </cell>
          <cell r="E3">
            <v>5651.0999999999995</v>
          </cell>
          <cell r="F3">
            <v>29.9</v>
          </cell>
        </row>
        <row r="4">
          <cell r="A4" t="str">
            <v>Onshore-CTG2</v>
          </cell>
          <cell r="B4" t="str">
            <v>Core Technology Grp2</v>
          </cell>
          <cell r="C4" t="str">
            <v>Azure, AWS, Google Cloud, C#, Java,SQL, SSIS, Power Platform</v>
          </cell>
          <cell r="D4">
            <v>22660</v>
          </cell>
          <cell r="E4">
            <v>23113.200000000001</v>
          </cell>
          <cell r="F4">
            <v>137.57857142857142</v>
          </cell>
        </row>
        <row r="5">
          <cell r="A5" t="str">
            <v>Offshore-CTG2</v>
          </cell>
          <cell r="B5" t="str">
            <v>Core Technology Grp2</v>
          </cell>
          <cell r="C5" t="str">
            <v>Azure, AWS, Google Cloud, C#, Java,SQL, SSIS, Power Platform</v>
          </cell>
          <cell r="D5">
            <v>5775</v>
          </cell>
          <cell r="E5">
            <v>5977.1249999999991</v>
          </cell>
          <cell r="F5">
            <v>31.624999999999996</v>
          </cell>
        </row>
        <row r="6">
          <cell r="A6" t="str">
            <v>Onshore-CTG3</v>
          </cell>
          <cell r="B6" t="str">
            <v>Core Technology Grp3</v>
          </cell>
          <cell r="C6" t="str">
            <v>Packaged Applications (SAP, Oracle etc.), Functional, Technical</v>
          </cell>
          <cell r="D6">
            <v>24720</v>
          </cell>
          <cell r="E6">
            <v>25214.400000000001</v>
          </cell>
          <cell r="F6">
            <v>150.08571428571429</v>
          </cell>
        </row>
        <row r="7">
          <cell r="A7" t="str">
            <v>Offshore-CTG3</v>
          </cell>
          <cell r="B7" t="str">
            <v>Core Technology Grp3</v>
          </cell>
          <cell r="C7" t="str">
            <v>Packaged Applications (SAP, Oracle etc.), Functional, Technical</v>
          </cell>
          <cell r="D7">
            <v>6300</v>
          </cell>
          <cell r="E7">
            <v>6520.4999999999991</v>
          </cell>
          <cell r="F7">
            <v>34.499999999999993</v>
          </cell>
        </row>
        <row r="8">
          <cell r="A8" t="str">
            <v>Onshore-NTG1</v>
          </cell>
          <cell r="B8" t="str">
            <v>Advanced Technology Grp1</v>
          </cell>
          <cell r="C8" t="str">
            <v xml:space="preserve">Databricks, Salesforce, UI development, Full Stack </v>
          </cell>
          <cell r="D8">
            <v>25750</v>
          </cell>
          <cell r="E8">
            <v>26265</v>
          </cell>
          <cell r="F8">
            <v>156.33928571428572</v>
          </cell>
        </row>
        <row r="9">
          <cell r="A9" t="str">
            <v>Offshore-NTG1</v>
          </cell>
          <cell r="B9" t="str">
            <v>Advanced Technology Grp1</v>
          </cell>
          <cell r="C9" t="str">
            <v xml:space="preserve">Databricks, Salesforce, UI development, Full Stack </v>
          </cell>
          <cell r="D9">
            <v>6350.4000000000005</v>
          </cell>
          <cell r="E9">
            <v>6572.6639999999998</v>
          </cell>
          <cell r="F9">
            <v>34.775999999999996</v>
          </cell>
        </row>
        <row r="10">
          <cell r="A10" t="str">
            <v>Onshore-NTG2</v>
          </cell>
          <cell r="B10" t="str">
            <v>Advanced Technology Grp2</v>
          </cell>
          <cell r="C10" t="str">
            <v>JDA, Work Brain, Data Quality Development</v>
          </cell>
          <cell r="D10">
            <v>28552</v>
          </cell>
          <cell r="E10">
            <v>29123.040000000001</v>
          </cell>
          <cell r="F10">
            <v>173.35142857142858</v>
          </cell>
        </row>
        <row r="11">
          <cell r="A11" t="str">
            <v>Offshore-NTG2</v>
          </cell>
          <cell r="B11" t="str">
            <v>Advanced Technology Grp2</v>
          </cell>
          <cell r="C11" t="str">
            <v>JDA, Work Brain, Data Quality Development</v>
          </cell>
          <cell r="D11">
            <v>6825</v>
          </cell>
          <cell r="E11">
            <v>7063.8749999999991</v>
          </cell>
          <cell r="F11">
            <v>37.374999999999993</v>
          </cell>
        </row>
        <row r="12">
          <cell r="A12" t="str">
            <v>Onshore-NTG3</v>
          </cell>
          <cell r="B12" t="str">
            <v>Advanced Technology Grp3</v>
          </cell>
          <cell r="C12" t="str">
            <v>Domain, Machine Learning, Data Science
Data Architecture (Quality &amp; eng), Data Science, SME's,  PLM</v>
          </cell>
          <cell r="D12">
            <v>30900</v>
          </cell>
          <cell r="E12">
            <v>31518</v>
          </cell>
          <cell r="F12">
            <v>187.60714285714286</v>
          </cell>
        </row>
        <row r="13">
          <cell r="A13" t="str">
            <v>Offshore-NTG3</v>
          </cell>
          <cell r="B13" t="str">
            <v>Advanced Technology Grp3</v>
          </cell>
          <cell r="C13" t="str">
            <v>Domain, Machine Learning, Data Science
Data Architecture (Quality &amp; eng), Data Science, SME's,  PLM</v>
          </cell>
          <cell r="D13">
            <v>6825</v>
          </cell>
          <cell r="E13">
            <v>7063.8749999999991</v>
          </cell>
          <cell r="F13">
            <v>37.374999999999993</v>
          </cell>
        </row>
        <row r="14">
          <cell r="A14" t="str">
            <v>Onshore-ARCT</v>
          </cell>
          <cell r="B14" t="str">
            <v>Transformation</v>
          </cell>
          <cell r="C14" t="str">
            <v>Business, Domain, Security &amp; Security Architecture, Agile Coaching, Release Train Engineer (RTE) etc.</v>
          </cell>
          <cell r="D14">
            <v>43260</v>
          </cell>
          <cell r="E14">
            <v>44125.200000000004</v>
          </cell>
          <cell r="F14">
            <v>262.65000000000003</v>
          </cell>
        </row>
        <row r="15">
          <cell r="A15" t="str">
            <v>Offshore-ARCT</v>
          </cell>
          <cell r="B15" t="str">
            <v>Transformation</v>
          </cell>
          <cell r="C15" t="str">
            <v>Business, Domain, Security &amp; Security Architecture, Agile Coaching, Release Train Engineer (RTE) etc.</v>
          </cell>
          <cell r="D15">
            <v>7350</v>
          </cell>
          <cell r="E15">
            <v>7607.2499999999991</v>
          </cell>
          <cell r="F15">
            <v>40.249999999999993</v>
          </cell>
        </row>
        <row r="16">
          <cell r="A16" t="str">
            <v>Onshore-CF</v>
          </cell>
          <cell r="B16" t="str">
            <v>Program / POD Management</v>
          </cell>
          <cell r="C16" t="str">
            <v>PMs,Scrum Master, POD Leaders</v>
          </cell>
          <cell r="D16">
            <v>25750</v>
          </cell>
          <cell r="E16">
            <v>26265</v>
          </cell>
          <cell r="F16">
            <v>156.33928571428572</v>
          </cell>
        </row>
        <row r="17">
          <cell r="A17" t="str">
            <v>Offshore-CF</v>
          </cell>
          <cell r="B17" t="str">
            <v>Program / POD Management</v>
          </cell>
          <cell r="C17" t="str">
            <v>PMs,Scrum Master, POD Leaders</v>
          </cell>
          <cell r="D17">
            <v>6300</v>
          </cell>
          <cell r="E17">
            <v>6520.4999999999991</v>
          </cell>
          <cell r="F17">
            <v>34.499999999999993</v>
          </cell>
        </row>
        <row r="18">
          <cell r="A18" t="str">
            <v>Onshore-SPL</v>
          </cell>
          <cell r="B18" t="str">
            <v>Niche Technology - Architect, Functional Expert</v>
          </cell>
          <cell r="C18" t="str">
            <v>Architect, Functional Expert</v>
          </cell>
          <cell r="D18">
            <v>36500</v>
          </cell>
          <cell r="E18">
            <v>37230</v>
          </cell>
          <cell r="F18">
            <v>221.60714285714286</v>
          </cell>
        </row>
        <row r="19">
          <cell r="A19" t="str">
            <v>Offshore-SPL</v>
          </cell>
          <cell r="B19" t="str">
            <v>Niche Technology - Architect, Functional Expert</v>
          </cell>
          <cell r="C19" t="str">
            <v>Architect, Functional Expert</v>
          </cell>
          <cell r="D19">
            <v>6500</v>
          </cell>
          <cell r="E19">
            <v>6727.4999999999991</v>
          </cell>
          <cell r="F19">
            <v>35.595238095238088</v>
          </cell>
        </row>
        <row r="20">
          <cell r="A20" t="str">
            <v>Onshore-None</v>
          </cell>
          <cell r="B20" t="str">
            <v>None</v>
          </cell>
          <cell r="C20" t="str">
            <v>None</v>
          </cell>
          <cell r="D20">
            <v>0</v>
          </cell>
          <cell r="E20">
            <v>0</v>
          </cell>
          <cell r="F20">
            <v>0</v>
          </cell>
        </row>
        <row r="21">
          <cell r="A21" t="str">
            <v>Offshore-None</v>
          </cell>
          <cell r="B21" t="str">
            <v>None</v>
          </cell>
          <cell r="C21" t="str">
            <v>None</v>
          </cell>
          <cell r="D21">
            <v>0</v>
          </cell>
          <cell r="E21">
            <v>0</v>
          </cell>
          <cell r="F21">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Z20"/>
  <sheetViews>
    <sheetView tabSelected="1" topLeftCell="A4" workbookViewId="0">
      <selection activeCell="A6" sqref="A6:XFD21"/>
    </sheetView>
  </sheetViews>
  <sheetFormatPr defaultRowHeight="14.5" x14ac:dyDescent="0.35"/>
  <cols>
    <col min="1" max="1" width="12.08984375" customWidth="1" style="7"/>
    <col min="2" max="3" width="8.7265625" customWidth="1" style="7"/>
    <col min="4" max="4" bestFit="1" width="21.7265625" customWidth="1" style="2"/>
    <col min="5" max="5" bestFit="1" width="20" customWidth="1" style="7"/>
    <col min="6" max="6" bestFit="1" width="12.36328125" customWidth="1" style="7"/>
    <col min="7" max="7" bestFit="1" width="9.81640625" customWidth="1" style="7"/>
    <col min="8" max="8" bestFit="1" width="14.26953125" customWidth="1" style="7"/>
    <col min="9" max="9" width="12.453125" customWidth="1" style="7"/>
    <col min="10" max="10" width="21.90625" customWidth="1" style="7"/>
    <col min="11" max="11" width="16.90625" customWidth="1" style="7"/>
    <col min="12" max="12" width="14.08984375" customWidth="1" style="7"/>
    <col min="13" max="13" bestFit="1" width="10.08984375" customWidth="1" style="7"/>
    <col min="14" max="14" bestFit="1" width="14.26953125" customWidth="1" style="7"/>
    <col min="15" max="15" bestFit="1" width="13.36328125" customWidth="1" style="7"/>
    <col min="16" max="16" bestFit="1" width="14.08984375" customWidth="1" style="7"/>
    <col min="17" max="20" width="8.7265625" customWidth="1" style="7"/>
    <col min="21" max="21" bestFit="1" width="12.6328125" customWidth="1" style="7"/>
    <col min="22" max="22" bestFit="1" width="14.1796875" customWidth="1" style="7"/>
    <col min="23" max="23" bestFit="1" width="12.6328125" customWidth="1" style="7"/>
    <col min="24" max="24" bestFit="1" width="8.54296875" customWidth="1" style="7"/>
    <col min="25" max="25" bestFit="1" width="10.1796875" customWidth="1" style="7"/>
    <col min="26" max="29" width="8.7265625" customWidth="1" style="7"/>
    <col min="30" max="30" bestFit="1" width="22.1796875" customWidth="1" style="7"/>
    <col min="31" max="32" width="8.7265625" customWidth="1" style="7"/>
    <col min="33" max="33" bestFit="1" width="17.453125" customWidth="1" style="7"/>
    <col min="34" max="44" width="8.7265625" customWidth="1" style="7"/>
    <col min="45" max="45" width="10.7265625" customWidth="1" style="7"/>
    <col min="46" max="46" width="8.7265625" customWidth="1" style="7"/>
    <col min="47" max="47" width="10.36328125" customWidth="1" style="7"/>
    <col min="48" max="48" width="11.54296875" customWidth="1" style="7"/>
    <col min="49" max="85" width="8.7265625" customWidth="1" style="7"/>
    <col min="86" max="16384" width="8.7265625" customWidth="1" style="7"/>
  </cols>
  <sheetData>
    <row r="1">
      <c r="C1"/>
      <c r="G1"/>
    </row>
    <row r="2">
      <c r="C2"/>
      <c r="G2"/>
    </row>
    <row r="3">
      <c r="C3"/>
      <c r="G3"/>
    </row>
    <row r="4">
      <c r="C4"/>
      <c r="G4"/>
      <c r="R4"/>
      <c r="S4"/>
      <c r="T4"/>
      <c r="AA4"/>
      <c r="AB4"/>
      <c r="AG4"/>
      <c r="DV4"/>
      <c r="DW4"/>
      <c r="DX4"/>
      <c r="DY4"/>
      <c r="DZ4"/>
    </row>
    <row r="5" s="15" customFormat="1">
      <c r="A5" s="12" t="s">
        <v>0</v>
      </c>
      <c r="B5" s="12" t="s">
        <v>1</v>
      </c>
      <c r="C5" s="12" t="s">
        <v>2</v>
      </c>
      <c r="D5" s="12" t="s">
        <v>3</v>
      </c>
      <c r="E5" s="12" t="s">
        <v>4</v>
      </c>
      <c r="F5" s="12" t="s">
        <v>5</v>
      </c>
      <c r="G5" s="12" t="s">
        <v>6</v>
      </c>
      <c r="H5" s="13" t="s">
        <v>7</v>
      </c>
      <c r="I5" s="13" t="s">
        <v>8</v>
      </c>
      <c r="J5" s="13" t="s">
        <v>9</v>
      </c>
      <c r="K5" s="14" t="s">
        <v>10</v>
      </c>
      <c r="L5" s="13" t="s">
        <v>11</v>
      </c>
      <c r="M5" s="13" t="s">
        <v>12</v>
      </c>
      <c r="N5" s="13" t="s">
        <v>13</v>
      </c>
      <c r="O5" s="12" t="s">
        <v>14</v>
      </c>
      <c r="P5" s="12" t="s">
        <v>15</v>
      </c>
      <c r="Q5" s="13" t="s">
        <v>16</v>
      </c>
      <c r="R5" s="13" t="s">
        <v>17</v>
      </c>
      <c r="S5" s="13" t="s">
        <v>18</v>
      </c>
      <c r="T5" s="13" t="s">
        <v>19</v>
      </c>
      <c r="U5" s="12" t="s">
        <v>20</v>
      </c>
      <c r="V5" s="13" t="s">
        <v>21</v>
      </c>
      <c r="W5" s="12" t="s">
        <v>22</v>
      </c>
      <c r="X5" s="12" t="s">
        <v>23</v>
      </c>
      <c r="Y5" s="12" t="s">
        <v>24</v>
      </c>
      <c r="Z5" s="13" t="s">
        <v>25</v>
      </c>
      <c r="AA5" s="13" t="s">
        <v>26</v>
      </c>
      <c r="AB5" s="13" t="s">
        <v>27</v>
      </c>
      <c r="AC5" s="13" t="s">
        <v>28</v>
      </c>
      <c r="AD5" s="13" t="s">
        <v>29</v>
      </c>
      <c r="AE5" s="13" t="s">
        <v>30</v>
      </c>
      <c r="AF5" s="13" t="s">
        <v>31</v>
      </c>
      <c r="AG5" s="13" t="s">
        <v>32</v>
      </c>
      <c r="AH5" s="13" t="s">
        <v>33</v>
      </c>
      <c r="AI5" s="13" t="s">
        <v>34</v>
      </c>
      <c r="AJ5" s="13" t="s">
        <v>35</v>
      </c>
      <c r="AK5" s="13" t="s">
        <v>36</v>
      </c>
      <c r="AL5" s="13" t="s">
        <v>37</v>
      </c>
      <c r="AM5" s="13" t="s">
        <v>38</v>
      </c>
      <c r="AN5" s="13" t="s">
        <v>39</v>
      </c>
      <c r="AO5" s="13" t="s">
        <v>40</v>
      </c>
      <c r="AP5" s="13" t="s">
        <v>41</v>
      </c>
      <c r="AQ5" s="13" t="s">
        <v>42</v>
      </c>
      <c r="AR5" s="13" t="s">
        <v>43</v>
      </c>
      <c r="AS5" s="13" t="s">
        <v>44</v>
      </c>
      <c r="AT5" s="13" t="s">
        <v>45</v>
      </c>
      <c r="AU5" s="13" t="s">
        <v>46</v>
      </c>
      <c r="AV5" s="13" t="s">
        <v>35</v>
      </c>
      <c r="AW5" s="13" t="s">
        <v>36</v>
      </c>
      <c r="AX5" s="13" t="s">
        <v>37</v>
      </c>
      <c r="AY5" s="13" t="s">
        <v>38</v>
      </c>
      <c r="AZ5" s="13" t="s">
        <v>39</v>
      </c>
      <c r="BA5" s="13" t="s">
        <v>40</v>
      </c>
      <c r="BB5" s="13" t="s">
        <v>41</v>
      </c>
      <c r="BC5" s="13" t="s">
        <v>42</v>
      </c>
      <c r="BD5" s="13" t="s">
        <v>43</v>
      </c>
      <c r="BE5" s="13" t="s">
        <v>44</v>
      </c>
      <c r="BF5" s="13" t="s">
        <v>45</v>
      </c>
      <c r="BG5" s="13" t="s">
        <v>46</v>
      </c>
      <c r="BH5" s="13" t="s">
        <v>47</v>
      </c>
      <c r="BI5" s="13" t="s">
        <v>48</v>
      </c>
      <c r="BJ5" s="13" t="s">
        <v>49</v>
      </c>
      <c r="BK5" s="13" t="s">
        <v>50</v>
      </c>
      <c r="BL5" s="13" t="s">
        <v>35</v>
      </c>
      <c r="BM5" s="13" t="s">
        <v>36</v>
      </c>
      <c r="BN5" s="13" t="s">
        <v>37</v>
      </c>
      <c r="BO5" s="13" t="s">
        <v>38</v>
      </c>
      <c r="BP5" s="13" t="s">
        <v>39</v>
      </c>
      <c r="BQ5" s="13" t="s">
        <v>40</v>
      </c>
      <c r="BR5" s="13" t="s">
        <v>41</v>
      </c>
      <c r="BS5" s="13" t="s">
        <v>42</v>
      </c>
      <c r="BT5" s="13" t="s">
        <v>43</v>
      </c>
      <c r="BU5" s="13" t="s">
        <v>44</v>
      </c>
      <c r="BV5" s="13" t="s">
        <v>45</v>
      </c>
      <c r="BW5" s="13" t="s">
        <v>46</v>
      </c>
      <c r="BX5" s="13" t="s">
        <v>35</v>
      </c>
      <c r="BY5" s="13" t="s">
        <v>36</v>
      </c>
      <c r="BZ5" s="13" t="s">
        <v>37</v>
      </c>
      <c r="CA5" s="13" t="s">
        <v>38</v>
      </c>
      <c r="CB5" s="13" t="s">
        <v>39</v>
      </c>
      <c r="CC5" s="13" t="s">
        <v>40</v>
      </c>
      <c r="CD5" s="13" t="s">
        <v>41</v>
      </c>
      <c r="CE5" s="13" t="s">
        <v>42</v>
      </c>
      <c r="CF5" s="13" t="s">
        <v>43</v>
      </c>
      <c r="CG5" s="13" t="s">
        <v>44</v>
      </c>
      <c r="CH5" s="13" t="s">
        <v>45</v>
      </c>
      <c r="CI5" s="13" t="s">
        <v>46</v>
      </c>
      <c r="CJ5" s="13" t="s">
        <v>35</v>
      </c>
      <c r="CK5" s="13" t="s">
        <v>36</v>
      </c>
      <c r="CL5" s="13" t="s">
        <v>37</v>
      </c>
      <c r="CM5" s="13" t="s">
        <v>38</v>
      </c>
      <c r="CN5" s="13" t="s">
        <v>39</v>
      </c>
      <c r="CO5" s="13" t="s">
        <v>40</v>
      </c>
      <c r="CP5" s="13" t="s">
        <v>41</v>
      </c>
      <c r="CQ5" s="13" t="s">
        <v>42</v>
      </c>
      <c r="CR5" s="13" t="s">
        <v>43</v>
      </c>
      <c r="CS5" s="13" t="s">
        <v>44</v>
      </c>
      <c r="CT5" s="13" t="s">
        <v>45</v>
      </c>
      <c r="CU5" s="13" t="s">
        <v>46</v>
      </c>
      <c r="CV5" s="13" t="s">
        <v>35</v>
      </c>
      <c r="CW5" s="13" t="s">
        <v>36</v>
      </c>
      <c r="CX5" s="13" t="s">
        <v>37</v>
      </c>
      <c r="CY5" s="13" t="s">
        <v>38</v>
      </c>
      <c r="CZ5" s="13" t="s">
        <v>39</v>
      </c>
      <c r="DA5" s="13" t="s">
        <v>40</v>
      </c>
      <c r="DB5" s="13" t="s">
        <v>41</v>
      </c>
      <c r="DC5" s="13" t="s">
        <v>42</v>
      </c>
      <c r="DD5" s="13" t="s">
        <v>43</v>
      </c>
      <c r="DE5" s="13" t="s">
        <v>44</v>
      </c>
      <c r="DF5" s="13" t="s">
        <v>45</v>
      </c>
      <c r="DG5" s="13" t="s">
        <v>46</v>
      </c>
      <c r="DH5" s="13" t="s">
        <v>51</v>
      </c>
      <c r="DI5" s="13" t="s">
        <v>52</v>
      </c>
      <c r="DJ5" s="13" t="s">
        <v>35</v>
      </c>
      <c r="DK5" s="13" t="s">
        <v>36</v>
      </c>
      <c r="DL5" s="13" t="s">
        <v>37</v>
      </c>
      <c r="DM5" s="13" t="s">
        <v>38</v>
      </c>
      <c r="DN5" s="13" t="s">
        <v>39</v>
      </c>
      <c r="DO5" s="13" t="s">
        <v>40</v>
      </c>
      <c r="DP5" s="13" t="s">
        <v>41</v>
      </c>
      <c r="DQ5" s="13" t="s">
        <v>42</v>
      </c>
      <c r="DR5" s="13" t="s">
        <v>43</v>
      </c>
      <c r="DS5" s="13" t="s">
        <v>44</v>
      </c>
      <c r="DT5" s="13" t="s">
        <v>45</v>
      </c>
      <c r="DU5" s="13" t="s">
        <v>46</v>
      </c>
    </row>
    <row r="6" ht="13.5" customHeight="1" s="4" customFormat="1">
      <c r="A6" s="41" t="s">
        <v>53</v>
      </c>
      <c r="B6" s="41" t="s">
        <v>54</v>
      </c>
      <c r="C6" s="41" t="s">
        <v>55</v>
      </c>
      <c r="D6" s="41" t="s">
        <v>56</v>
      </c>
      <c r="E6" s="41" t="s">
        <v>57</v>
      </c>
      <c r="F6" s="41" t="s">
        <v>57</v>
      </c>
      <c r="G6" s="17">
        <v>101075429</v>
      </c>
      <c r="H6" s="4" t="s">
        <v>58</v>
      </c>
      <c r="I6" s="17">
        <v>3400112834</v>
      </c>
      <c r="J6" s="3" t="s">
        <v>59</v>
      </c>
      <c r="K6" s="42"/>
      <c r="L6" s="18" t="s">
        <v>60</v>
      </c>
      <c r="M6" s="18" t="s">
        <v>60</v>
      </c>
      <c r="N6" s="18">
        <v>46121149</v>
      </c>
      <c r="O6" s="18" t="s">
        <v>61</v>
      </c>
      <c r="P6" s="18" t="s">
        <v>62</v>
      </c>
      <c r="Q6" s="18" t="s">
        <v>63</v>
      </c>
      <c r="R6" s="18" t="s">
        <v>64</v>
      </c>
      <c r="S6" s="18" t="s">
        <v>65</v>
      </c>
      <c r="T6" s="18" t="s">
        <v>66</v>
      </c>
      <c r="U6" s="18" t="s">
        <v>67</v>
      </c>
      <c r="V6" s="18" t="s">
        <v>68</v>
      </c>
      <c r="W6" s="18" t="s">
        <v>69</v>
      </c>
      <c r="X6" s="18"/>
      <c r="Y6" s="24" t="s">
        <v>70</v>
      </c>
      <c r="Z6" s="43">
        <v>2.9716894977168953</v>
      </c>
      <c r="AA6" s="43"/>
      <c r="AB6" s="18"/>
      <c r="AC6" s="44"/>
      <c r="AD6" s="44"/>
      <c r="AE6" s="44"/>
      <c r="AF6" s="44"/>
      <c r="AG6" s="18"/>
      <c r="AH6" s="24"/>
      <c r="AI6" s="24"/>
      <c r="AJ6" s="45">
        <v>0</v>
      </c>
      <c r="AK6" s="45">
        <v>0</v>
      </c>
      <c r="AL6" s="45">
        <v>0</v>
      </c>
      <c r="AM6" s="45">
        <v>0.25</v>
      </c>
      <c r="AN6" s="45">
        <v>1</v>
      </c>
      <c r="AO6" s="45">
        <v>1</v>
      </c>
      <c r="AP6" s="45">
        <v>1</v>
      </c>
      <c r="AQ6" s="45">
        <v>1</v>
      </c>
      <c r="AR6" s="45">
        <v>1</v>
      </c>
      <c r="AS6" s="45">
        <v>1</v>
      </c>
      <c r="AT6" s="45">
        <v>1</v>
      </c>
      <c r="AU6" s="45">
        <v>1</v>
      </c>
      <c r="AV6" s="46"/>
      <c r="AW6" s="46"/>
      <c r="AX6" s="46"/>
      <c r="AY6" s="46"/>
      <c r="AZ6" s="46"/>
      <c r="BA6" s="46"/>
      <c r="BB6" s="46"/>
      <c r="BC6" s="46"/>
      <c r="BD6" s="46"/>
      <c r="BE6" s="46"/>
      <c r="BF6" s="46"/>
      <c r="BG6" s="46"/>
      <c r="BH6" s="47">
        <v>36</v>
      </c>
      <c r="BI6" s="47"/>
      <c r="BJ6" s="48"/>
      <c r="BK6" s="49"/>
      <c r="BL6" s="50">
        <v>0</v>
      </c>
      <c r="BM6" s="51">
        <v>0</v>
      </c>
      <c r="BN6" s="50">
        <v>0</v>
      </c>
      <c r="BO6" s="51">
        <v>1440</v>
      </c>
      <c r="BP6" s="51">
        <v>6048</v>
      </c>
      <c r="BQ6" s="51">
        <v>6048</v>
      </c>
      <c r="BR6" s="51">
        <v>6048</v>
      </c>
      <c r="BS6" s="51">
        <v>6048</v>
      </c>
      <c r="BT6" s="51">
        <v>5760</v>
      </c>
      <c r="BU6" s="51">
        <v>6624</v>
      </c>
      <c r="BV6" s="50">
        <v>5472</v>
      </c>
      <c r="BW6" s="50">
        <v>6048</v>
      </c>
      <c r="BX6" s="52"/>
      <c r="BY6" s="52"/>
      <c r="BZ6" s="52"/>
      <c r="CA6" s="52"/>
      <c r="CB6" s="52"/>
      <c r="CC6" s="52"/>
      <c r="CD6" s="52"/>
      <c r="CE6" s="52"/>
      <c r="CF6" s="52"/>
      <c r="CG6" s="52"/>
      <c r="CH6" s="52"/>
      <c r="CI6" s="52"/>
      <c r="CJ6" s="52"/>
      <c r="CK6" s="52"/>
      <c r="CL6" s="52"/>
      <c r="CM6" s="52"/>
      <c r="CN6" s="52"/>
      <c r="CO6" s="52"/>
      <c r="CP6" s="52"/>
      <c r="CQ6" s="52"/>
      <c r="CR6" s="52"/>
      <c r="CS6" s="52"/>
      <c r="CT6" s="52"/>
      <c r="CU6" s="52"/>
      <c r="CV6" s="52"/>
      <c r="CW6" s="52"/>
      <c r="CX6" s="52"/>
      <c r="CY6" s="52"/>
      <c r="CZ6" s="52"/>
      <c r="DA6" s="52"/>
      <c r="DB6" s="52"/>
      <c r="DC6" s="52"/>
      <c r="DD6" s="52"/>
      <c r="DE6" s="52"/>
      <c r="DF6" s="52"/>
      <c r="DG6" s="52"/>
      <c r="DH6" s="23"/>
      <c r="DI6" s="23"/>
      <c r="DJ6" s="17"/>
      <c r="DK6" s="53"/>
      <c r="DL6" s="53"/>
      <c r="DM6" s="53"/>
      <c r="DN6" s="53"/>
      <c r="DO6" s="53"/>
      <c r="DP6" s="53"/>
      <c r="DQ6" s="53"/>
      <c r="DR6" s="53"/>
    </row>
    <row r="7" ht="13" customHeight="1" s="4" customFormat="1">
      <c r="A7" s="41" t="s">
        <v>53</v>
      </c>
      <c r="B7" s="41" t="s">
        <v>54</v>
      </c>
      <c r="C7" s="41" t="s">
        <v>55</v>
      </c>
      <c r="D7" s="41" t="s">
        <v>56</v>
      </c>
      <c r="E7" s="41" t="s">
        <v>71</v>
      </c>
      <c r="F7" s="41" t="s">
        <v>71</v>
      </c>
      <c r="G7" s="17">
        <v>101075429</v>
      </c>
      <c r="H7" s="4" t="s">
        <v>58</v>
      </c>
      <c r="I7" s="18">
        <v>3400112834</v>
      </c>
      <c r="J7" s="3" t="s">
        <v>72</v>
      </c>
      <c r="K7" s="42"/>
      <c r="L7" s="18" t="s">
        <v>60</v>
      </c>
      <c r="M7" s="18" t="s">
        <v>60</v>
      </c>
      <c r="N7" s="17">
        <v>50565611</v>
      </c>
      <c r="O7" s="16" t="s">
        <v>73</v>
      </c>
      <c r="P7" s="18" t="s">
        <v>74</v>
      </c>
      <c r="Q7" s="18" t="s">
        <v>75</v>
      </c>
      <c r="R7" s="17" t="s">
        <v>64</v>
      </c>
      <c r="S7" s="18" t="s">
        <v>65</v>
      </c>
      <c r="T7" s="18" t="s">
        <v>66</v>
      </c>
      <c r="U7" s="18" t="s">
        <v>67</v>
      </c>
      <c r="V7" s="18" t="s">
        <v>76</v>
      </c>
      <c r="W7" s="18" t="s">
        <v>77</v>
      </c>
      <c r="X7" s="18"/>
      <c r="Y7" s="24" t="s">
        <v>78</v>
      </c>
      <c r="Z7" s="43"/>
      <c r="AA7" s="43"/>
      <c r="AB7" s="18"/>
      <c r="AC7" s="44"/>
      <c r="AD7" s="44"/>
      <c r="AE7" s="44"/>
      <c r="AF7" s="44"/>
      <c r="AG7" s="18"/>
      <c r="AH7" s="24"/>
      <c r="AI7" s="24"/>
      <c r="AJ7" s="45">
        <v>1</v>
      </c>
      <c r="AK7" s="45">
        <v>1</v>
      </c>
      <c r="AL7" s="45">
        <v>1</v>
      </c>
      <c r="AM7" s="45">
        <v>1</v>
      </c>
      <c r="AN7" s="45">
        <v>1</v>
      </c>
      <c r="AO7" s="45">
        <v>1</v>
      </c>
      <c r="AP7" s="45">
        <v>1</v>
      </c>
      <c r="AQ7" s="45">
        <v>1</v>
      </c>
      <c r="AR7" s="45">
        <v>1</v>
      </c>
      <c r="AS7" s="45">
        <v>1</v>
      </c>
      <c r="AT7" s="45">
        <v>1</v>
      </c>
      <c r="AU7" s="45">
        <v>1</v>
      </c>
      <c r="AV7" s="46"/>
      <c r="AW7" s="46"/>
      <c r="AX7" s="46"/>
      <c r="AY7" s="46"/>
      <c r="AZ7" s="46"/>
      <c r="BA7" s="46"/>
      <c r="BB7" s="46"/>
      <c r="BC7" s="46"/>
      <c r="BD7" s="46"/>
      <c r="BE7" s="46"/>
      <c r="BF7" s="46"/>
      <c r="BG7" s="46"/>
      <c r="BH7" s="50">
        <v>165</v>
      </c>
      <c r="BI7" s="50"/>
      <c r="BJ7" s="18"/>
      <c r="BK7" s="51"/>
      <c r="BL7" s="50">
        <v>27720</v>
      </c>
      <c r="BM7" s="51">
        <v>27720</v>
      </c>
      <c r="BN7" s="50">
        <v>27720</v>
      </c>
      <c r="BO7" s="51">
        <v>26400</v>
      </c>
      <c r="BP7" s="51">
        <v>29040</v>
      </c>
      <c r="BQ7" s="51">
        <v>27720</v>
      </c>
      <c r="BR7" s="51">
        <v>27720</v>
      </c>
      <c r="BS7" s="51">
        <v>27720</v>
      </c>
      <c r="BT7" s="51">
        <v>26400</v>
      </c>
      <c r="BU7" s="51">
        <v>30360</v>
      </c>
      <c r="BV7" s="50">
        <v>25080</v>
      </c>
      <c r="BW7" s="50">
        <v>27720</v>
      </c>
      <c r="BX7" s="52"/>
      <c r="BY7" s="52"/>
      <c r="BZ7" s="52"/>
      <c r="CA7" s="52"/>
      <c r="CB7" s="52"/>
      <c r="CC7" s="52"/>
      <c r="CD7" s="52"/>
      <c r="CE7" s="52"/>
      <c r="CF7" s="52"/>
      <c r="CG7" s="52"/>
      <c r="CH7" s="52"/>
      <c r="CI7" s="52"/>
      <c r="CJ7" s="52"/>
      <c r="CK7" s="52"/>
      <c r="CL7" s="52"/>
      <c r="CM7" s="52"/>
      <c r="CN7" s="52"/>
      <c r="CO7" s="52"/>
      <c r="CP7" s="52"/>
      <c r="CQ7" s="52"/>
      <c r="CR7" s="52"/>
      <c r="CS7" s="52"/>
      <c r="CT7" s="52"/>
      <c r="CU7" s="52"/>
      <c r="CV7" s="52"/>
      <c r="CW7" s="52"/>
      <c r="CX7" s="52"/>
      <c r="CY7" s="52"/>
      <c r="CZ7" s="52"/>
      <c r="DA7" s="52"/>
      <c r="DB7" s="52"/>
      <c r="DC7" s="52"/>
      <c r="DD7" s="52"/>
      <c r="DE7" s="52"/>
      <c r="DF7" s="52"/>
      <c r="DG7" s="52"/>
      <c r="DH7" s="23"/>
      <c r="DI7" s="23"/>
      <c r="DJ7" s="17"/>
      <c r="DK7" s="53"/>
      <c r="DL7" s="53"/>
      <c r="DM7" s="53"/>
      <c r="DN7" s="53"/>
      <c r="DO7" s="53"/>
      <c r="DP7" s="53"/>
      <c r="DQ7" s="53"/>
      <c r="DR7" s="53"/>
    </row>
    <row r="8" ht="13.5" customHeight="1" s="4" customFormat="1">
      <c r="A8" s="41" t="s">
        <v>53</v>
      </c>
      <c r="B8" s="41" t="s">
        <v>54</v>
      </c>
      <c r="C8" s="41" t="s">
        <v>55</v>
      </c>
      <c r="D8" s="41" t="s">
        <v>56</v>
      </c>
      <c r="E8" s="41" t="s">
        <v>57</v>
      </c>
      <c r="F8" s="41" t="s">
        <v>57</v>
      </c>
      <c r="G8" s="17">
        <v>101084469</v>
      </c>
      <c r="H8" s="4" t="s">
        <v>79</v>
      </c>
      <c r="I8" s="18">
        <v>3400113539</v>
      </c>
      <c r="J8" s="3" t="s">
        <v>72</v>
      </c>
      <c r="K8" s="42"/>
      <c r="L8" s="18" t="s">
        <v>80</v>
      </c>
      <c r="M8" s="18" t="s">
        <v>80</v>
      </c>
      <c r="N8" s="18">
        <v>46038559</v>
      </c>
      <c r="O8" s="18" t="s">
        <v>81</v>
      </c>
      <c r="P8" s="18" t="s">
        <v>82</v>
      </c>
      <c r="Q8" s="18" t="s">
        <v>83</v>
      </c>
      <c r="R8" s="18" t="s">
        <v>84</v>
      </c>
      <c r="S8" s="18" t="s">
        <v>85</v>
      </c>
      <c r="T8" s="18" t="s">
        <v>66</v>
      </c>
      <c r="U8" s="18" t="s">
        <v>67</v>
      </c>
      <c r="V8" s="18" t="s">
        <v>68</v>
      </c>
      <c r="W8" s="18" t="s">
        <v>69</v>
      </c>
      <c r="X8" s="18"/>
      <c r="Y8" s="24" t="s">
        <v>70</v>
      </c>
      <c r="Z8" s="43"/>
      <c r="AA8" s="43"/>
      <c r="AB8" s="18"/>
      <c r="AC8" s="44"/>
      <c r="AD8" s="44"/>
      <c r="AE8" s="44"/>
      <c r="AF8" s="44"/>
      <c r="AG8" s="18"/>
      <c r="AH8" s="24"/>
      <c r="AI8" s="24"/>
      <c r="AJ8" s="45">
        <v>0</v>
      </c>
      <c r="AK8" s="45">
        <v>0</v>
      </c>
      <c r="AL8" s="45">
        <v>0</v>
      </c>
      <c r="AM8" s="45">
        <v>1</v>
      </c>
      <c r="AN8" s="45">
        <v>1</v>
      </c>
      <c r="AO8" s="45">
        <v>1</v>
      </c>
      <c r="AP8" s="45">
        <v>1</v>
      </c>
      <c r="AQ8" s="45">
        <v>1</v>
      </c>
      <c r="AR8" s="45">
        <v>1</v>
      </c>
      <c r="AS8" s="45">
        <v>1</v>
      </c>
      <c r="AT8" s="45">
        <v>1</v>
      </c>
      <c r="AU8" s="45">
        <v>1</v>
      </c>
      <c r="AV8" s="46"/>
      <c r="AW8" s="46"/>
      <c r="AX8" s="46"/>
      <c r="AY8" s="46"/>
      <c r="AZ8" s="46"/>
      <c r="BA8" s="46"/>
      <c r="BB8" s="46"/>
      <c r="BC8" s="46"/>
      <c r="BD8" s="46"/>
      <c r="BE8" s="46"/>
      <c r="BF8" s="46"/>
      <c r="BG8" s="46"/>
      <c r="BH8" s="50">
        <v>36</v>
      </c>
      <c r="BI8" s="50"/>
      <c r="BJ8" s="18"/>
      <c r="BK8" s="51"/>
      <c r="BL8" s="50">
        <v>0</v>
      </c>
      <c r="BM8" s="51">
        <v>0</v>
      </c>
      <c r="BN8" s="50">
        <v>0</v>
      </c>
      <c r="BO8" s="51">
        <v>6048</v>
      </c>
      <c r="BP8" s="51">
        <v>6048</v>
      </c>
      <c r="BQ8" s="51">
        <v>5472</v>
      </c>
      <c r="BR8" s="51">
        <v>6048</v>
      </c>
      <c r="BS8" s="51">
        <v>6048</v>
      </c>
      <c r="BT8" s="51">
        <v>5760</v>
      </c>
      <c r="BU8" s="51">
        <v>6624</v>
      </c>
      <c r="BV8" s="50">
        <v>5472</v>
      </c>
      <c r="BW8" s="50">
        <v>6048</v>
      </c>
      <c r="BX8" s="52"/>
      <c r="BY8" s="52"/>
      <c r="BZ8" s="52"/>
      <c r="CA8" s="52"/>
      <c r="CB8" s="52"/>
      <c r="CC8" s="52"/>
      <c r="CD8" s="52"/>
      <c r="CE8" s="52"/>
      <c r="CF8" s="52"/>
      <c r="CG8" s="52"/>
      <c r="CH8" s="52"/>
      <c r="CI8" s="52"/>
      <c r="CJ8" s="52"/>
      <c r="CK8" s="52"/>
      <c r="CL8" s="52"/>
      <c r="CM8" s="52"/>
      <c r="CN8" s="52"/>
      <c r="CO8" s="52"/>
      <c r="CP8" s="52"/>
      <c r="CQ8" s="52"/>
      <c r="CR8" s="52"/>
      <c r="CS8" s="52"/>
      <c r="CT8" s="52"/>
      <c r="CU8" s="52"/>
      <c r="CV8" s="52"/>
      <c r="CW8" s="52"/>
      <c r="CX8" s="52"/>
      <c r="CY8" s="52"/>
      <c r="CZ8" s="52"/>
      <c r="DA8" s="52"/>
      <c r="DB8" s="52"/>
      <c r="DC8" s="52"/>
      <c r="DD8" s="52"/>
      <c r="DE8" s="52"/>
      <c r="DF8" s="52"/>
      <c r="DG8" s="52"/>
      <c r="DH8" s="23"/>
      <c r="DI8" s="23"/>
      <c r="DJ8" s="17"/>
      <c r="DK8" s="53"/>
      <c r="DL8" s="53"/>
      <c r="DM8" s="53"/>
      <c r="DN8" s="53"/>
      <c r="DO8" s="53"/>
      <c r="DP8" s="53"/>
      <c r="DQ8" s="53"/>
      <c r="DR8" s="53"/>
    </row>
    <row r="9" ht="13" customHeight="1" s="4" customFormat="1">
      <c r="A9" s="41" t="s">
        <v>53</v>
      </c>
      <c r="B9" s="41" t="s">
        <v>54</v>
      </c>
      <c r="C9" s="41" t="s">
        <v>55</v>
      </c>
      <c r="D9" s="41" t="s">
        <v>56</v>
      </c>
      <c r="E9" s="41" t="s">
        <v>71</v>
      </c>
      <c r="F9" s="41" t="s">
        <v>71</v>
      </c>
      <c r="G9" s="17">
        <v>101084469</v>
      </c>
      <c r="H9" s="4" t="s">
        <v>79</v>
      </c>
      <c r="I9" s="18">
        <v>3400113539</v>
      </c>
      <c r="J9" s="3" t="s">
        <v>72</v>
      </c>
      <c r="K9" s="42"/>
      <c r="L9" s="18" t="s">
        <v>80</v>
      </c>
      <c r="M9" s="18" t="s">
        <v>80</v>
      </c>
      <c r="N9" s="18">
        <v>1023291</v>
      </c>
      <c r="O9" s="18" t="s">
        <v>86</v>
      </c>
      <c r="P9" s="18" t="s">
        <v>87</v>
      </c>
      <c r="Q9" s="18" t="s">
        <v>88</v>
      </c>
      <c r="R9" s="18" t="s">
        <v>89</v>
      </c>
      <c r="S9" s="18" t="s">
        <v>65</v>
      </c>
      <c r="T9" s="18" t="s">
        <v>66</v>
      </c>
      <c r="U9" s="18" t="s">
        <v>90</v>
      </c>
      <c r="V9" s="18" t="s">
        <v>76</v>
      </c>
      <c r="W9" s="18" t="s">
        <v>91</v>
      </c>
      <c r="X9" s="18"/>
      <c r="Y9" s="24" t="s">
        <v>92</v>
      </c>
      <c r="Z9" s="43"/>
      <c r="AA9" s="43"/>
      <c r="AB9" s="18"/>
      <c r="AC9" s="44"/>
      <c r="AD9" s="44"/>
      <c r="AE9" s="44"/>
      <c r="AF9" s="44"/>
      <c r="AG9" s="18"/>
      <c r="AH9" s="24"/>
      <c r="AI9" s="24"/>
      <c r="AJ9" s="45">
        <v>0</v>
      </c>
      <c r="AK9" s="45">
        <v>0</v>
      </c>
      <c r="AL9" s="45">
        <v>0</v>
      </c>
      <c r="AM9" s="45">
        <v>1</v>
      </c>
      <c r="AN9" s="45">
        <v>1</v>
      </c>
      <c r="AO9" s="45">
        <v>1</v>
      </c>
      <c r="AP9" s="45">
        <v>1</v>
      </c>
      <c r="AQ9" s="45">
        <v>1</v>
      </c>
      <c r="AR9" s="45">
        <v>1</v>
      </c>
      <c r="AS9" s="45">
        <v>1</v>
      </c>
      <c r="AT9" s="45">
        <v>1</v>
      </c>
      <c r="AU9" s="45">
        <v>1</v>
      </c>
      <c r="AV9" s="46"/>
      <c r="AW9" s="46"/>
      <c r="AX9" s="46"/>
      <c r="AY9" s="46"/>
      <c r="AZ9" s="46"/>
      <c r="BA9" s="46"/>
      <c r="BB9" s="46"/>
      <c r="BC9" s="46"/>
      <c r="BD9" s="46"/>
      <c r="BE9" s="46"/>
      <c r="BF9" s="46"/>
      <c r="BG9" s="46"/>
      <c r="BH9" s="50">
        <v>135</v>
      </c>
      <c r="BI9" s="50"/>
      <c r="BJ9" s="18"/>
      <c r="BK9" s="51"/>
      <c r="BL9" s="50">
        <v>0</v>
      </c>
      <c r="BM9" s="51">
        <v>0</v>
      </c>
      <c r="BN9" s="50">
        <v>0</v>
      </c>
      <c r="BO9" s="51">
        <v>22680</v>
      </c>
      <c r="BP9" s="51">
        <v>22680</v>
      </c>
      <c r="BQ9" s="51">
        <v>20520</v>
      </c>
      <c r="BR9" s="51">
        <v>22680</v>
      </c>
      <c r="BS9" s="51">
        <v>22680</v>
      </c>
      <c r="BT9" s="51">
        <v>21600</v>
      </c>
      <c r="BU9" s="51">
        <v>24840</v>
      </c>
      <c r="BV9" s="50">
        <v>20520</v>
      </c>
      <c r="BW9" s="50">
        <v>22680</v>
      </c>
      <c r="BX9" s="52"/>
      <c r="BY9" s="52"/>
      <c r="BZ9" s="52"/>
      <c r="CA9" s="52"/>
      <c r="CB9" s="52"/>
      <c r="CC9" s="52"/>
      <c r="CD9" s="52"/>
      <c r="CE9" s="52"/>
      <c r="CF9" s="52"/>
      <c r="CG9" s="52"/>
      <c r="CH9" s="52"/>
      <c r="CI9" s="52"/>
      <c r="CJ9" s="52"/>
      <c r="CK9" s="52"/>
      <c r="CL9" s="52"/>
      <c r="CM9" s="52"/>
      <c r="CN9" s="52"/>
      <c r="CO9" s="52"/>
      <c r="CP9" s="52"/>
      <c r="CQ9" s="52"/>
      <c r="CR9" s="52"/>
      <c r="CS9" s="52"/>
      <c r="CT9" s="52"/>
      <c r="CU9" s="52"/>
      <c r="CV9" s="52"/>
      <c r="CW9" s="52"/>
      <c r="CX9" s="52"/>
      <c r="CY9" s="52"/>
      <c r="CZ9" s="52"/>
      <c r="DA9" s="52"/>
      <c r="DB9" s="52"/>
      <c r="DC9" s="52"/>
      <c r="DD9" s="52"/>
      <c r="DE9" s="52"/>
      <c r="DF9" s="52"/>
      <c r="DG9" s="52"/>
      <c r="DH9" s="23"/>
      <c r="DI9" s="23"/>
      <c r="DJ9" s="17"/>
      <c r="DK9" s="53"/>
      <c r="DL9" s="53"/>
      <c r="DM9" s="53"/>
      <c r="DN9" s="53"/>
      <c r="DO9" s="53"/>
      <c r="DP9" s="53"/>
      <c r="DQ9" s="53"/>
      <c r="DR9" s="53"/>
    </row>
    <row r="10" ht="13.5" customHeight="1" s="4" customFormat="1">
      <c r="A10" s="41" t="s">
        <v>53</v>
      </c>
      <c r="B10" s="41" t="s">
        <v>54</v>
      </c>
      <c r="C10" s="41" t="s">
        <v>55</v>
      </c>
      <c r="D10" s="41" t="s">
        <v>56</v>
      </c>
      <c r="E10" s="41" t="s">
        <v>57</v>
      </c>
      <c r="F10" s="41" t="s">
        <v>57</v>
      </c>
      <c r="G10" s="17">
        <v>101096672</v>
      </c>
      <c r="H10" s="4" t="s">
        <v>93</v>
      </c>
      <c r="I10" s="18">
        <v>3400114234</v>
      </c>
      <c r="J10" s="3" t="s">
        <v>72</v>
      </c>
      <c r="K10" s="42"/>
      <c r="L10" s="18" t="s">
        <v>94</v>
      </c>
      <c r="M10" s="18" t="s">
        <v>94</v>
      </c>
      <c r="N10" s="18">
        <v>46220341</v>
      </c>
      <c r="O10" s="18" t="s">
        <v>95</v>
      </c>
      <c r="P10" s="18" t="s">
        <v>96</v>
      </c>
      <c r="Q10" s="18" t="s">
        <v>97</v>
      </c>
      <c r="R10" s="18" t="s">
        <v>98</v>
      </c>
      <c r="S10" s="18" t="s">
        <v>85</v>
      </c>
      <c r="T10" s="18" t="s">
        <v>66</v>
      </c>
      <c r="U10" s="18" t="s">
        <v>90</v>
      </c>
      <c r="V10" s="18" t="s">
        <v>68</v>
      </c>
      <c r="W10" s="18" t="s">
        <v>69</v>
      </c>
      <c r="X10" s="18"/>
      <c r="Y10" s="24" t="s">
        <v>99</v>
      </c>
      <c r="Z10" s="43"/>
      <c r="AA10" s="43"/>
      <c r="AB10" s="18"/>
      <c r="AC10" s="44"/>
      <c r="AD10" s="44"/>
      <c r="AE10" s="44"/>
      <c r="AF10" s="44"/>
      <c r="AG10" s="18"/>
      <c r="AH10" s="24"/>
      <c r="AI10" s="24"/>
      <c r="AJ10" s="45">
        <v>0</v>
      </c>
      <c r="AK10" s="45">
        <v>0</v>
      </c>
      <c r="AL10" s="45">
        <v>0</v>
      </c>
      <c r="AM10" s="45">
        <v>1</v>
      </c>
      <c r="AN10" s="45">
        <v>1</v>
      </c>
      <c r="AO10" s="45">
        <v>1</v>
      </c>
      <c r="AP10" s="45">
        <v>1</v>
      </c>
      <c r="AQ10" s="45">
        <v>1</v>
      </c>
      <c r="AR10" s="45">
        <v>1</v>
      </c>
      <c r="AS10" s="45">
        <v>1</v>
      </c>
      <c r="AT10" s="45">
        <v>1</v>
      </c>
      <c r="AU10" s="45">
        <v>1</v>
      </c>
      <c r="AV10" s="46"/>
      <c r="AW10" s="46"/>
      <c r="AX10" s="46"/>
      <c r="AY10" s="46"/>
      <c r="AZ10" s="46"/>
      <c r="BA10" s="46"/>
      <c r="BB10" s="46"/>
      <c r="BC10" s="46"/>
      <c r="BD10" s="46"/>
      <c r="BE10" s="46"/>
      <c r="BF10" s="46"/>
      <c r="BG10" s="46"/>
      <c r="BH10" s="50">
        <v>36</v>
      </c>
      <c r="BI10" s="50"/>
      <c r="BJ10" s="18"/>
      <c r="BK10" s="51"/>
      <c r="BL10" s="50">
        <v>0</v>
      </c>
      <c r="BM10" s="51">
        <v>0</v>
      </c>
      <c r="BN10" s="50">
        <v>0</v>
      </c>
      <c r="BO10" s="51">
        <v>6048</v>
      </c>
      <c r="BP10" s="51">
        <v>6048</v>
      </c>
      <c r="BQ10" s="51">
        <v>6048</v>
      </c>
      <c r="BR10" s="51">
        <v>6048</v>
      </c>
      <c r="BS10" s="51">
        <v>6048</v>
      </c>
      <c r="BT10" s="51">
        <v>5760</v>
      </c>
      <c r="BU10" s="51">
        <v>6624</v>
      </c>
      <c r="BV10" s="50">
        <v>5472</v>
      </c>
      <c r="BW10" s="50">
        <v>6048</v>
      </c>
      <c r="BX10" s="52"/>
      <c r="BY10" s="52"/>
      <c r="BZ10" s="52"/>
      <c r="CA10" s="52"/>
      <c r="CB10" s="52"/>
      <c r="CC10" s="52"/>
      <c r="CD10" s="52"/>
      <c r="CE10" s="52"/>
      <c r="CF10" s="52"/>
      <c r="CG10" s="52"/>
      <c r="CH10" s="52"/>
      <c r="CI10" s="52"/>
      <c r="CJ10" s="52"/>
      <c r="CK10" s="52"/>
      <c r="CL10" s="52"/>
      <c r="CM10" s="52"/>
      <c r="CN10" s="52"/>
      <c r="CO10" s="52"/>
      <c r="CP10" s="52"/>
      <c r="CQ10" s="52"/>
      <c r="CR10" s="52"/>
      <c r="CS10" s="52"/>
      <c r="CT10" s="52"/>
      <c r="CU10" s="52"/>
      <c r="CV10" s="52"/>
      <c r="CW10" s="52"/>
      <c r="CX10" s="52"/>
      <c r="CY10" s="52"/>
      <c r="CZ10" s="52"/>
      <c r="DA10" s="52"/>
      <c r="DB10" s="52"/>
      <c r="DC10" s="52"/>
      <c r="DD10" s="52"/>
      <c r="DE10" s="52"/>
      <c r="DF10" s="52"/>
      <c r="DG10" s="52"/>
      <c r="DH10" s="23"/>
      <c r="DI10" s="23"/>
      <c r="DJ10" s="17"/>
      <c r="DK10" s="53"/>
      <c r="DL10" s="53"/>
      <c r="DM10" s="53"/>
      <c r="DN10" s="53"/>
      <c r="DO10" s="53"/>
      <c r="DP10" s="53"/>
      <c r="DQ10" s="53"/>
      <c r="DR10" s="53"/>
    </row>
    <row r="11" ht="13" s="4" customFormat="1">
      <c r="A11" s="41" t="s">
        <v>53</v>
      </c>
      <c r="B11" s="41" t="s">
        <v>54</v>
      </c>
      <c r="C11" s="41" t="s">
        <v>55</v>
      </c>
      <c r="D11" s="41" t="s">
        <v>56</v>
      </c>
      <c r="E11" s="41" t="s">
        <v>71</v>
      </c>
      <c r="F11" s="41" t="s">
        <v>71</v>
      </c>
      <c r="G11" s="17">
        <v>101096672</v>
      </c>
      <c r="H11" s="4" t="s">
        <v>93</v>
      </c>
      <c r="I11" s="18">
        <v>3400114234</v>
      </c>
      <c r="J11" s="3" t="s">
        <v>72</v>
      </c>
      <c r="K11" s="42"/>
      <c r="L11" s="18" t="s">
        <v>94</v>
      </c>
      <c r="M11" s="18" t="s">
        <v>94</v>
      </c>
      <c r="N11" s="18">
        <v>1023002</v>
      </c>
      <c r="O11" s="18" t="s">
        <v>100</v>
      </c>
      <c r="P11" s="18" t="s">
        <v>101</v>
      </c>
      <c r="Q11" s="18" t="s">
        <v>102</v>
      </c>
      <c r="R11" s="18" t="s">
        <v>64</v>
      </c>
      <c r="S11" s="18" t="s">
        <v>65</v>
      </c>
      <c r="T11" s="18" t="s">
        <v>66</v>
      </c>
      <c r="U11" s="18" t="s">
        <v>90</v>
      </c>
      <c r="V11" s="18" t="s">
        <v>76</v>
      </c>
      <c r="W11" s="18" t="s">
        <v>103</v>
      </c>
      <c r="X11" s="18"/>
      <c r="Y11" s="24" t="s">
        <v>92</v>
      </c>
      <c r="Z11" s="43"/>
      <c r="AA11" s="43"/>
      <c r="AB11" s="18"/>
      <c r="AC11" s="44"/>
      <c r="AD11" s="44"/>
      <c r="AE11" s="44"/>
      <c r="AF11" s="44"/>
      <c r="AG11" s="18"/>
      <c r="AH11" s="24"/>
      <c r="AI11" s="24"/>
      <c r="AJ11" s="45">
        <v>0</v>
      </c>
      <c r="AK11" s="45">
        <v>0</v>
      </c>
      <c r="AL11" s="45">
        <v>1</v>
      </c>
      <c r="AM11" s="45">
        <v>1</v>
      </c>
      <c r="AN11" s="45">
        <v>1</v>
      </c>
      <c r="AO11" s="45">
        <v>1</v>
      </c>
      <c r="AP11" s="45">
        <v>0.5</v>
      </c>
      <c r="AQ11" s="45">
        <v>0</v>
      </c>
      <c r="AR11" s="45">
        <v>0</v>
      </c>
      <c r="AS11" s="45">
        <v>0</v>
      </c>
      <c r="AT11" s="45">
        <v>0</v>
      </c>
      <c r="AU11" s="45">
        <v>0</v>
      </c>
      <c r="AV11" s="46"/>
      <c r="AW11" s="46"/>
      <c r="AX11" s="46"/>
      <c r="AY11" s="46"/>
      <c r="AZ11" s="46"/>
      <c r="BA11" s="46"/>
      <c r="BB11" s="46"/>
      <c r="BC11" s="46"/>
      <c r="BD11" s="46"/>
      <c r="BE11" s="46"/>
      <c r="BF11" s="46"/>
      <c r="BG11" s="46"/>
      <c r="BH11" s="50">
        <v>135</v>
      </c>
      <c r="BI11" s="50"/>
      <c r="BJ11" s="18"/>
      <c r="BK11" s="51"/>
      <c r="BL11" s="50">
        <v>0</v>
      </c>
      <c r="BM11" s="51">
        <v>0</v>
      </c>
      <c r="BN11" s="50">
        <v>22680</v>
      </c>
      <c r="BO11" s="51">
        <v>22680</v>
      </c>
      <c r="BP11" s="51">
        <v>22680</v>
      </c>
      <c r="BQ11" s="51">
        <v>22680</v>
      </c>
      <c r="BR11" s="51">
        <v>10800</v>
      </c>
      <c r="BS11" s="51">
        <v>0</v>
      </c>
      <c r="BT11" s="51">
        <v>0</v>
      </c>
      <c r="BU11" s="51">
        <v>0</v>
      </c>
      <c r="BV11" s="50">
        <v>0</v>
      </c>
      <c r="BW11" s="50">
        <v>0</v>
      </c>
      <c r="BX11" s="52"/>
      <c r="BY11" s="52"/>
      <c r="BZ11" s="52"/>
      <c r="CA11" s="52"/>
      <c r="CB11" s="52"/>
      <c r="CC11" s="52"/>
      <c r="CD11" s="52"/>
      <c r="CE11" s="52"/>
      <c r="CF11" s="52"/>
      <c r="CG11" s="52"/>
      <c r="CH11" s="52"/>
      <c r="CI11" s="52"/>
      <c r="CJ11" s="52"/>
      <c r="CK11" s="52"/>
      <c r="CL11" s="52"/>
      <c r="CM11" s="52"/>
      <c r="CN11" s="52"/>
      <c r="CO11" s="52"/>
      <c r="CP11" s="52"/>
      <c r="CQ11" s="52"/>
      <c r="CR11" s="52"/>
      <c r="CS11" s="52"/>
      <c r="CT11" s="52"/>
      <c r="CU11" s="52"/>
      <c r="CV11" s="52"/>
      <c r="CW11" s="52"/>
      <c r="CX11" s="52"/>
      <c r="CY11" s="52"/>
      <c r="CZ11" s="52"/>
      <c r="DA11" s="52"/>
      <c r="DB11" s="52"/>
      <c r="DC11" s="52"/>
      <c r="DD11" s="52"/>
      <c r="DE11" s="52"/>
      <c r="DF11" s="52"/>
      <c r="DG11" s="52"/>
      <c r="DH11" s="23"/>
      <c r="DI11" s="23"/>
      <c r="DJ11" s="17"/>
      <c r="DK11" s="53"/>
      <c r="DL11" s="53"/>
      <c r="DM11" s="53"/>
      <c r="DN11" s="53"/>
      <c r="DO11" s="53"/>
      <c r="DP11" s="53"/>
      <c r="DQ11" s="53"/>
      <c r="DR11" s="53"/>
    </row>
    <row r="12" ht="13" s="4" customFormat="1">
      <c r="A12" s="41" t="s">
        <v>53</v>
      </c>
      <c r="B12" s="41" t="s">
        <v>54</v>
      </c>
      <c r="C12" s="41"/>
      <c r="D12" s="41"/>
      <c r="E12" s="41" t="s">
        <v>104</v>
      </c>
      <c r="F12" s="41" t="s">
        <v>57</v>
      </c>
      <c r="G12" s="17" t="s">
        <v>105</v>
      </c>
      <c r="H12" s="4" t="s">
        <v>106</v>
      </c>
      <c r="I12" s="18">
        <v>3400114122</v>
      </c>
      <c r="J12" s="3" t="s">
        <v>72</v>
      </c>
      <c r="K12" s="42"/>
      <c r="L12" s="18" t="s">
        <v>94</v>
      </c>
      <c r="M12" s="18" t="s">
        <v>94</v>
      </c>
      <c r="N12" s="18" t="s">
        <v>107</v>
      </c>
      <c r="O12" s="18" t="s">
        <v>107</v>
      </c>
      <c r="P12" s="18" t="s">
        <v>108</v>
      </c>
      <c r="Q12" s="18" t="s">
        <v>109</v>
      </c>
      <c r="R12" s="18" t="s">
        <v>98</v>
      </c>
      <c r="S12" s="18" t="s">
        <v>85</v>
      </c>
      <c r="T12" s="18" t="s">
        <v>66</v>
      </c>
      <c r="U12" s="18" t="s">
        <v>90</v>
      </c>
      <c r="V12" s="18" t="s">
        <v>68</v>
      </c>
      <c r="W12" s="16" t="s">
        <v>110</v>
      </c>
      <c r="X12" s="18"/>
      <c r="Y12" s="24" t="s">
        <v>99</v>
      </c>
      <c r="Z12" s="43"/>
      <c r="AA12" s="43"/>
      <c r="AB12" s="18"/>
      <c r="AC12" s="44"/>
      <c r="AD12" s="44"/>
      <c r="AE12" s="44"/>
      <c r="AF12" s="44"/>
      <c r="AG12" s="18"/>
      <c r="AH12" s="24"/>
      <c r="AI12" s="24"/>
      <c r="AJ12" s="45">
        <v>0</v>
      </c>
      <c r="AK12" s="45">
        <v>0</v>
      </c>
      <c r="AL12" s="45">
        <v>0</v>
      </c>
      <c r="AM12" s="45">
        <v>1</v>
      </c>
      <c r="AN12" s="45">
        <v>1</v>
      </c>
      <c r="AO12" s="45">
        <v>1</v>
      </c>
      <c r="AP12" s="45">
        <v>1</v>
      </c>
      <c r="AQ12" s="45">
        <v>1</v>
      </c>
      <c r="AR12" s="45">
        <v>1</v>
      </c>
      <c r="AS12" s="45">
        <v>1</v>
      </c>
      <c r="AT12" s="45">
        <v>1</v>
      </c>
      <c r="AU12" s="45">
        <v>1</v>
      </c>
      <c r="AV12" s="46"/>
      <c r="AW12" s="46"/>
      <c r="AX12" s="46"/>
      <c r="AY12" s="46"/>
      <c r="AZ12" s="46"/>
      <c r="BA12" s="46"/>
      <c r="BB12" s="46"/>
      <c r="BC12" s="46"/>
      <c r="BD12" s="46"/>
      <c r="BE12" s="46"/>
      <c r="BF12" s="46"/>
      <c r="BG12" s="46"/>
      <c r="BH12" s="50">
        <v>36</v>
      </c>
      <c r="BI12" s="50"/>
      <c r="BJ12" s="18"/>
      <c r="BK12" s="51"/>
      <c r="BL12" s="50">
        <v>0</v>
      </c>
      <c r="BM12" s="51">
        <v>0</v>
      </c>
      <c r="BN12" s="50">
        <v>0</v>
      </c>
      <c r="BO12" s="51">
        <v>6048</v>
      </c>
      <c r="BP12" s="51">
        <v>6048</v>
      </c>
      <c r="BQ12" s="51">
        <v>5760</v>
      </c>
      <c r="BR12" s="51">
        <v>6048</v>
      </c>
      <c r="BS12" s="51">
        <v>6048</v>
      </c>
      <c r="BT12" s="51">
        <v>5760</v>
      </c>
      <c r="BU12" s="51">
        <v>6624</v>
      </c>
      <c r="BV12" s="50">
        <v>5472</v>
      </c>
      <c r="BW12" s="50">
        <v>6048</v>
      </c>
      <c r="BX12" s="52"/>
      <c r="BY12" s="52"/>
      <c r="BZ12" s="52"/>
      <c r="CA12" s="52"/>
      <c r="CB12" s="52"/>
      <c r="CC12" s="52"/>
      <c r="CD12" s="52"/>
      <c r="CE12" s="52"/>
      <c r="CF12" s="52"/>
      <c r="CG12" s="52"/>
      <c r="CH12" s="52"/>
      <c r="CI12" s="52"/>
      <c r="CJ12" s="52"/>
      <c r="CK12" s="52"/>
      <c r="CL12" s="52"/>
      <c r="CM12" s="52"/>
      <c r="CN12" s="52"/>
      <c r="CO12" s="52"/>
      <c r="CP12" s="52"/>
      <c r="CQ12" s="52"/>
      <c r="CR12" s="52"/>
      <c r="CS12" s="52"/>
      <c r="CT12" s="52"/>
      <c r="CU12" s="52"/>
      <c r="CV12" s="52"/>
      <c r="CW12" s="52"/>
      <c r="CX12" s="52"/>
      <c r="CY12" s="52"/>
      <c r="CZ12" s="52"/>
      <c r="DA12" s="52"/>
      <c r="DB12" s="52"/>
      <c r="DC12" s="52"/>
      <c r="DD12" s="52"/>
      <c r="DE12" s="52"/>
      <c r="DF12" s="52"/>
      <c r="DG12" s="52"/>
      <c r="DH12" s="23"/>
      <c r="DI12" s="23"/>
      <c r="DJ12" s="17"/>
      <c r="DK12" s="53"/>
      <c r="DL12" s="53"/>
      <c r="DM12" s="53"/>
      <c r="DN12" s="53"/>
      <c r="DO12" s="53"/>
      <c r="DP12" s="53"/>
      <c r="DQ12" s="53"/>
      <c r="DR12" s="53"/>
    </row>
    <row r="13" ht="13" s="4" customFormat="1">
      <c r="A13" s="41" t="s">
        <v>53</v>
      </c>
      <c r="B13" s="41" t="s">
        <v>111</v>
      </c>
      <c r="C13" s="41" t="s">
        <v>55</v>
      </c>
      <c r="D13" s="41"/>
      <c r="E13" s="41" t="s">
        <v>112</v>
      </c>
      <c r="F13" s="41" t="s">
        <v>112</v>
      </c>
      <c r="G13" s="19" t="s">
        <v>113</v>
      </c>
      <c r="H13" s="3" t="s">
        <v>114</v>
      </c>
      <c r="I13" s="18"/>
      <c r="J13" s="3" t="s">
        <v>115</v>
      </c>
      <c r="K13" s="42"/>
      <c r="L13" s="18"/>
      <c r="M13" s="18"/>
      <c r="N13" s="18">
        <v>1033955</v>
      </c>
      <c r="O13" s="18" t="s">
        <v>116</v>
      </c>
      <c r="P13" s="18" t="s">
        <v>117</v>
      </c>
      <c r="Q13" s="18" t="s">
        <v>118</v>
      </c>
      <c r="R13" s="18" t="s">
        <v>89</v>
      </c>
      <c r="S13" s="18" t="s">
        <v>65</v>
      </c>
      <c r="T13" s="18" t="s">
        <v>66</v>
      </c>
      <c r="U13" s="18" t="s">
        <v>90</v>
      </c>
      <c r="V13" s="18" t="s">
        <v>76</v>
      </c>
      <c r="W13" s="18" t="s">
        <v>119</v>
      </c>
      <c r="X13" s="18" t="s">
        <v>120</v>
      </c>
      <c r="Y13" s="24"/>
      <c r="Z13" s="43"/>
      <c r="AA13" s="43"/>
      <c r="AB13" s="18"/>
      <c r="AC13" s="44"/>
      <c r="AD13" s="44"/>
      <c r="AE13" s="44"/>
      <c r="AF13" s="44"/>
      <c r="AG13" s="18"/>
      <c r="AH13" s="24"/>
      <c r="AI13" s="24"/>
      <c r="AJ13" s="45">
        <v>0</v>
      </c>
      <c r="AK13" s="45">
        <v>0</v>
      </c>
      <c r="AL13" s="45">
        <v>0</v>
      </c>
      <c r="AM13" s="45">
        <v>1</v>
      </c>
      <c r="AN13" s="45">
        <v>1</v>
      </c>
      <c r="AO13" s="45">
        <v>1</v>
      </c>
      <c r="AP13" s="45">
        <v>1</v>
      </c>
      <c r="AQ13" s="45">
        <v>1</v>
      </c>
      <c r="AR13" s="45">
        <v>1</v>
      </c>
      <c r="AS13" s="45">
        <v>1</v>
      </c>
      <c r="AT13" s="45">
        <v>1</v>
      </c>
      <c r="AU13" s="45">
        <v>1</v>
      </c>
      <c r="AV13" s="46"/>
      <c r="AW13" s="46"/>
      <c r="AX13" s="46"/>
      <c r="AY13" s="46"/>
      <c r="AZ13" s="46"/>
      <c r="BA13" s="46"/>
      <c r="BB13" s="46"/>
      <c r="BC13" s="46"/>
      <c r="BD13" s="46"/>
      <c r="BE13" s="46"/>
      <c r="BF13" s="46"/>
      <c r="BG13" s="46"/>
      <c r="BH13" s="50">
        <v>155</v>
      </c>
      <c r="BI13" s="50"/>
      <c r="BJ13" s="18"/>
      <c r="BK13" s="51"/>
      <c r="BL13" s="50">
        <v>0</v>
      </c>
      <c r="BM13" s="51">
        <v>0</v>
      </c>
      <c r="BN13" s="50">
        <v>0</v>
      </c>
      <c r="BO13" s="51">
        <v>15120</v>
      </c>
      <c r="BP13" s="51">
        <v>15120</v>
      </c>
      <c r="BQ13" s="51">
        <v>15120</v>
      </c>
      <c r="BR13" s="51">
        <v>15120</v>
      </c>
      <c r="BS13" s="51">
        <v>15120</v>
      </c>
      <c r="BT13" s="51">
        <v>15120</v>
      </c>
      <c r="BU13" s="51">
        <v>15120</v>
      </c>
      <c r="BV13" s="50">
        <v>15120</v>
      </c>
      <c r="BW13" s="50">
        <v>15120</v>
      </c>
      <c r="BX13" s="52"/>
      <c r="BY13" s="52"/>
      <c r="BZ13" s="52"/>
      <c r="CA13" s="52"/>
      <c r="CB13" s="52"/>
      <c r="CC13" s="52"/>
      <c r="CD13" s="52"/>
      <c r="CE13" s="52"/>
      <c r="CF13" s="52"/>
      <c r="CG13" s="52"/>
      <c r="CH13" s="52"/>
      <c r="CI13" s="52"/>
      <c r="CJ13" s="52"/>
      <c r="CK13" s="52"/>
      <c r="CL13" s="52"/>
      <c r="CM13" s="52"/>
      <c r="CN13" s="52"/>
      <c r="CO13" s="52"/>
      <c r="CP13" s="52"/>
      <c r="CQ13" s="52"/>
      <c r="CR13" s="52"/>
      <c r="CS13" s="52"/>
      <c r="CT13" s="52"/>
      <c r="CU13" s="52"/>
      <c r="CV13" s="52"/>
      <c r="CW13" s="52"/>
      <c r="CX13" s="52"/>
      <c r="CY13" s="52"/>
      <c r="CZ13" s="52"/>
      <c r="DA13" s="52"/>
      <c r="DB13" s="52"/>
      <c r="DC13" s="52"/>
      <c r="DD13" s="52"/>
      <c r="DE13" s="52"/>
      <c r="DF13" s="52"/>
      <c r="DG13" s="52"/>
      <c r="DH13" s="23"/>
      <c r="DI13" s="23"/>
      <c r="DJ13" s="17"/>
      <c r="DK13" s="53"/>
      <c r="DL13" s="53"/>
      <c r="DM13" s="53"/>
      <c r="DN13" s="53"/>
      <c r="DO13" s="53"/>
      <c r="DP13" s="53"/>
      <c r="DQ13" s="53"/>
      <c r="DR13" s="53"/>
    </row>
    <row r="14" ht="13" s="4" customFormat="1">
      <c r="A14" s="41" t="s">
        <v>53</v>
      </c>
      <c r="B14" s="41" t="s">
        <v>111</v>
      </c>
      <c r="C14" s="41" t="s">
        <v>55</v>
      </c>
      <c r="D14" s="41" t="s">
        <v>56</v>
      </c>
      <c r="E14" s="41" t="s">
        <v>112</v>
      </c>
      <c r="F14" s="41" t="s">
        <v>112</v>
      </c>
      <c r="G14" s="19" t="s">
        <v>113</v>
      </c>
      <c r="H14" s="3" t="s">
        <v>114</v>
      </c>
      <c r="I14" s="18"/>
      <c r="J14" s="3" t="s">
        <v>115</v>
      </c>
      <c r="K14" s="42"/>
      <c r="L14" s="18"/>
      <c r="M14" s="18"/>
      <c r="N14" s="18">
        <v>50491911</v>
      </c>
      <c r="O14" s="18" t="s">
        <v>121</v>
      </c>
      <c r="P14" s="18" t="s">
        <v>122</v>
      </c>
      <c r="Q14" s="18" t="s">
        <v>123</v>
      </c>
      <c r="R14" s="18" t="s">
        <v>98</v>
      </c>
      <c r="S14" s="18" t="s">
        <v>85</v>
      </c>
      <c r="T14" s="18" t="s">
        <v>66</v>
      </c>
      <c r="U14" s="18" t="s">
        <v>90</v>
      </c>
      <c r="V14" s="18" t="s">
        <v>76</v>
      </c>
      <c r="W14" s="18" t="s">
        <v>124</v>
      </c>
      <c r="X14" s="18" t="s">
        <v>125</v>
      </c>
      <c r="Y14" s="24"/>
      <c r="Z14" s="43"/>
      <c r="AA14" s="43"/>
      <c r="AB14" s="18"/>
      <c r="AC14" s="44"/>
      <c r="AD14" s="44"/>
      <c r="AE14" s="44"/>
      <c r="AF14" s="44"/>
      <c r="AG14" s="18"/>
      <c r="AH14" s="24"/>
      <c r="AI14" s="24"/>
      <c r="AJ14" s="45">
        <v>0</v>
      </c>
      <c r="AK14" s="45">
        <v>0</v>
      </c>
      <c r="AL14" s="45">
        <v>0</v>
      </c>
      <c r="AM14" s="45">
        <v>1</v>
      </c>
      <c r="AN14" s="45">
        <v>1</v>
      </c>
      <c r="AO14" s="45">
        <v>1</v>
      </c>
      <c r="AP14" s="45">
        <v>1</v>
      </c>
      <c r="AQ14" s="45">
        <v>1</v>
      </c>
      <c r="AR14" s="45">
        <v>1</v>
      </c>
      <c r="AS14" s="45">
        <v>1</v>
      </c>
      <c r="AT14" s="45">
        <v>1</v>
      </c>
      <c r="AU14" s="45">
        <v>1</v>
      </c>
      <c r="AV14" s="46"/>
      <c r="AW14" s="46"/>
      <c r="AX14" s="46"/>
      <c r="AY14" s="46"/>
      <c r="AZ14" s="46"/>
      <c r="BA14" s="46"/>
      <c r="BB14" s="46"/>
      <c r="BC14" s="46"/>
      <c r="BD14" s="46"/>
      <c r="BE14" s="46"/>
      <c r="BF14" s="46"/>
      <c r="BG14" s="46"/>
      <c r="BH14" s="50">
        <v>155</v>
      </c>
      <c r="BI14" s="50"/>
      <c r="BJ14" s="18"/>
      <c r="BK14" s="51"/>
      <c r="BL14" s="50">
        <v>0</v>
      </c>
      <c r="BM14" s="51">
        <v>0</v>
      </c>
      <c r="BN14" s="50">
        <v>0</v>
      </c>
      <c r="BO14" s="51">
        <v>15120</v>
      </c>
      <c r="BP14" s="51">
        <v>15120</v>
      </c>
      <c r="BQ14" s="51">
        <v>15120</v>
      </c>
      <c r="BR14" s="51">
        <v>15120</v>
      </c>
      <c r="BS14" s="51">
        <v>15120</v>
      </c>
      <c r="BT14" s="51">
        <v>15120</v>
      </c>
      <c r="BU14" s="51">
        <v>15120</v>
      </c>
      <c r="BV14" s="50">
        <v>15120</v>
      </c>
      <c r="BW14" s="50">
        <v>15120</v>
      </c>
      <c r="BX14" s="52"/>
      <c r="BY14" s="52"/>
      <c r="BZ14" s="52"/>
      <c r="CA14" s="52"/>
      <c r="CB14" s="52"/>
      <c r="CC14" s="52"/>
      <c r="CD14" s="52"/>
      <c r="CE14" s="52"/>
      <c r="CF14" s="52"/>
      <c r="CG14" s="52"/>
      <c r="CH14" s="52"/>
      <c r="CI14" s="52"/>
      <c r="CJ14" s="52"/>
      <c r="CK14" s="52"/>
      <c r="CL14" s="52"/>
      <c r="CM14" s="52"/>
      <c r="CN14" s="52"/>
      <c r="CO14" s="52"/>
      <c r="CP14" s="52"/>
      <c r="CQ14" s="52"/>
      <c r="CR14" s="52"/>
      <c r="CS14" s="52"/>
      <c r="CT14" s="52"/>
      <c r="CU14" s="52"/>
      <c r="CV14" s="52"/>
      <c r="CW14" s="52"/>
      <c r="CX14" s="52"/>
      <c r="CY14" s="52"/>
      <c r="CZ14" s="52"/>
      <c r="DA14" s="52"/>
      <c r="DB14" s="52"/>
      <c r="DC14" s="52"/>
      <c r="DD14" s="52"/>
      <c r="DE14" s="52"/>
      <c r="DF14" s="52"/>
      <c r="DG14" s="52"/>
      <c r="DH14" s="23"/>
      <c r="DI14" s="23"/>
      <c r="DJ14" s="17"/>
      <c r="DK14" s="53"/>
      <c r="DL14" s="53"/>
      <c r="DM14" s="53"/>
      <c r="DN14" s="53"/>
      <c r="DO14" s="53"/>
      <c r="DP14" s="53"/>
      <c r="DQ14" s="53"/>
      <c r="DR14" s="53"/>
    </row>
    <row r="15" s="4" customFormat="1">
      <c r="A15" s="1" t="s">
        <v>126</v>
      </c>
      <c r="B15" s="23" t="s">
        <v>127</v>
      </c>
      <c r="C15" s="41" t="s">
        <v>55</v>
      </c>
      <c r="D15" s="41" t="s">
        <v>56</v>
      </c>
      <c r="E15" s="54" t="s">
        <v>128</v>
      </c>
      <c r="F15" s="54" t="s">
        <v>128</v>
      </c>
      <c r="G15" s="18">
        <v>101120123</v>
      </c>
      <c r="H15" s="4" t="s">
        <v>129</v>
      </c>
      <c r="I15" s="17"/>
      <c r="J15" s="3" t="s">
        <v>130</v>
      </c>
      <c r="K15" s="42"/>
      <c r="L15" s="55" t="s">
        <v>131</v>
      </c>
      <c r="M15" s="55" t="s">
        <v>132</v>
      </c>
      <c r="N15" s="56">
        <v>317326</v>
      </c>
      <c r="O15" s="56" t="s">
        <v>133</v>
      </c>
      <c r="P15" s="18" t="s">
        <v>134</v>
      </c>
      <c r="Q15" s="18" t="s">
        <v>135</v>
      </c>
      <c r="R15" s="56" t="s">
        <v>136</v>
      </c>
      <c r="S15" s="56" t="s">
        <v>137</v>
      </c>
      <c r="T15" s="18" t="s">
        <v>66</v>
      </c>
      <c r="U15" s="18" t="s">
        <v>90</v>
      </c>
      <c r="V15" s="18" t="s">
        <v>76</v>
      </c>
      <c r="W15" s="18" t="s">
        <v>138</v>
      </c>
      <c r="X15" s="18" t="s">
        <v>139</v>
      </c>
      <c r="Y15" s="24"/>
      <c r="Z15" s="44"/>
      <c r="AA15" s="44"/>
      <c r="AB15" s="24"/>
      <c r="AC15" s="44"/>
      <c r="AD15" s="44"/>
      <c r="AE15" s="44"/>
      <c r="AF15" s="44"/>
      <c r="AG15" s="18"/>
      <c r="AH15" s="24"/>
      <c r="AI15" s="24"/>
      <c r="AJ15" s="45">
        <v>1</v>
      </c>
      <c r="AK15" s="45">
        <v>1</v>
      </c>
      <c r="AL15" s="45">
        <v>1</v>
      </c>
      <c r="AM15" s="45">
        <v>1</v>
      </c>
      <c r="AN15" s="45">
        <v>1</v>
      </c>
      <c r="AO15" s="45">
        <v>1</v>
      </c>
      <c r="AP15" s="45">
        <v>1</v>
      </c>
      <c r="AQ15" s="45">
        <v>1</v>
      </c>
      <c r="AR15" s="45">
        <v>1</v>
      </c>
      <c r="AS15" s="45">
        <v>1</v>
      </c>
      <c r="AT15" s="45">
        <v>1</v>
      </c>
      <c r="AU15" s="45">
        <v>1</v>
      </c>
      <c r="AV15" s="46"/>
      <c r="AW15" s="46"/>
      <c r="AX15" s="46"/>
      <c r="AY15" s="46"/>
      <c r="AZ15" s="46"/>
      <c r="BA15" s="46"/>
      <c r="BB15" s="46"/>
      <c r="BC15" s="46"/>
      <c r="BD15" s="46"/>
      <c r="BE15" s="46"/>
      <c r="BF15" s="46"/>
      <c r="BG15" s="46"/>
      <c r="BH15" s="50">
        <f>VLOOKUP((CONCATENATE(V15,"-",X15)),'[1]Pricing Group'!$A$2:$F$30,6,FALSE)</f>
        <v>221.60714285714286</v>
      </c>
      <c r="BI15" s="57"/>
      <c r="BJ15" s="42"/>
      <c r="BK15" s="49">
        <f>VLOOKUP((CONCATENATE(V15,"-",X15)),'[1]Pricing Group'!$A$2:$F$30,5,FALSE)</f>
        <v>37230</v>
      </c>
      <c r="BL15" s="50">
        <f ref="BL15:BL20" t="shared" si="0">IFERROR(BK15*AJ15,0)</f>
        <v>37230</v>
      </c>
      <c r="BM15" s="50">
        <f ref="BM15:BM20" t="shared" si="1">IFERROR(BK15*AK15,0)</f>
        <v>37230</v>
      </c>
      <c r="BN15" s="50">
        <f>IFERROR(BK15*AL15,0)</f>
        <v>37230</v>
      </c>
      <c r="BO15" s="50">
        <f>IFERROR(BK15*AM15,0)</f>
        <v>37230</v>
      </c>
      <c r="BP15" s="50">
        <f>IFERROR(BK15*AN15,0)</f>
        <v>37230</v>
      </c>
      <c r="BQ15" s="50">
        <f>IFERROR(BK15*AO15,0)</f>
        <v>37230</v>
      </c>
      <c r="BR15" s="50">
        <f>IFERROR(BK15*AP15,0)</f>
        <v>37230</v>
      </c>
      <c r="BS15" s="50">
        <f>IFERROR(BK15*AQ15,0)</f>
        <v>37230</v>
      </c>
      <c r="BT15" s="50">
        <f>IFERROR(BK15*AR15,0)</f>
        <v>37230</v>
      </c>
      <c r="BU15" s="50">
        <f>IFERROR(BK15*AS15,0)</f>
        <v>37230</v>
      </c>
      <c r="BV15" s="50">
        <f>IFERROR(BK15*AT15,0)</f>
        <v>37230</v>
      </c>
      <c r="BW15" s="50">
        <f>IFERROR(BK15*AU15,0)</f>
        <v>37230</v>
      </c>
      <c r="BX15" s="52"/>
      <c r="BY15" s="52"/>
      <c r="BZ15" s="52"/>
      <c r="CA15" s="52"/>
      <c r="CB15" s="52"/>
      <c r="CC15" s="52"/>
      <c r="CD15" s="52"/>
      <c r="CE15" s="52"/>
      <c r="CF15" s="52"/>
      <c r="CG15" s="52"/>
      <c r="CH15" s="52"/>
      <c r="CI15" s="52"/>
      <c r="CJ15" s="52"/>
      <c r="CK15" s="52"/>
      <c r="CL15" s="52"/>
      <c r="CM15" s="52"/>
      <c r="CN15" s="52"/>
      <c r="CO15" s="52"/>
      <c r="CP15" s="52"/>
      <c r="CQ15" s="52"/>
      <c r="CR15" s="52"/>
      <c r="CS15" s="52"/>
      <c r="CT15" s="52"/>
      <c r="CU15" s="52"/>
      <c r="CV15" s="52"/>
      <c r="CW15" s="52"/>
      <c r="CX15" s="52"/>
      <c r="CY15" s="52"/>
      <c r="CZ15" s="52"/>
      <c r="DA15" s="52"/>
      <c r="DB15" s="52"/>
      <c r="DC15" s="52"/>
      <c r="DD15" s="52"/>
      <c r="DE15" s="52"/>
      <c r="DF15" s="52"/>
      <c r="DG15" s="52"/>
      <c r="DH15" s="23"/>
      <c r="DI15" s="23"/>
      <c r="DJ15" s="17"/>
      <c r="DK15" s="53"/>
      <c r="DL15" s="53"/>
      <c r="DM15" s="53"/>
      <c r="DN15" s="53"/>
      <c r="DO15" s="53"/>
      <c r="DP15" s="53"/>
      <c r="DQ15" s="53"/>
      <c r="DR15" s="53"/>
    </row>
    <row r="16" ht="13.5" customHeight="1" s="4" customFormat="1">
      <c r="A16" s="41" t="s">
        <v>126</v>
      </c>
      <c r="B16" s="41" t="s">
        <v>127</v>
      </c>
      <c r="C16" s="41" t="s">
        <v>140</v>
      </c>
      <c r="D16" s="41" t="s">
        <v>56</v>
      </c>
      <c r="E16" s="41" t="s">
        <v>128</v>
      </c>
      <c r="F16" s="41" t="s">
        <v>128</v>
      </c>
      <c r="G16" s="19">
        <v>101120070</v>
      </c>
      <c r="H16" s="3" t="s">
        <v>141</v>
      </c>
      <c r="I16" s="18"/>
      <c r="J16" s="3" t="s">
        <v>142</v>
      </c>
      <c r="K16" s="42"/>
      <c r="L16" s="18" t="s">
        <v>131</v>
      </c>
      <c r="M16" s="18" t="s">
        <v>132</v>
      </c>
      <c r="N16" s="18">
        <v>1022608</v>
      </c>
      <c r="O16" s="18" t="s">
        <v>143</v>
      </c>
      <c r="P16" s="18" t="s">
        <v>144</v>
      </c>
      <c r="Q16" s="18" t="s">
        <v>145</v>
      </c>
      <c r="R16" s="17" t="s">
        <v>89</v>
      </c>
      <c r="S16" s="18" t="s">
        <v>65</v>
      </c>
      <c r="T16" s="18" t="s">
        <v>66</v>
      </c>
      <c r="U16" s="18" t="s">
        <v>90</v>
      </c>
      <c r="V16" s="18" t="s">
        <v>76</v>
      </c>
      <c r="W16" s="18" t="s">
        <v>119</v>
      </c>
      <c r="X16" s="18" t="s">
        <v>146</v>
      </c>
      <c r="Y16" s="24"/>
      <c r="Z16" s="43">
        <v>14</v>
      </c>
      <c r="AA16" s="43">
        <v>17</v>
      </c>
      <c r="AB16" s="18" t="s">
        <v>147</v>
      </c>
      <c r="AC16" s="44">
        <v>3</v>
      </c>
      <c r="AD16" s="44"/>
      <c r="AE16" s="44"/>
      <c r="AF16" s="44"/>
      <c r="AG16" s="18" t="s">
        <v>148</v>
      </c>
      <c r="AH16" s="24"/>
      <c r="AI16" s="24"/>
      <c r="AJ16" s="45">
        <v>1</v>
      </c>
      <c r="AK16" s="45">
        <v>1</v>
      </c>
      <c r="AL16" s="45">
        <v>1</v>
      </c>
      <c r="AM16" s="45">
        <v>1</v>
      </c>
      <c r="AN16" s="45">
        <v>1</v>
      </c>
      <c r="AO16" s="45">
        <v>1</v>
      </c>
      <c r="AP16" s="45">
        <v>1</v>
      </c>
      <c r="AQ16" s="45">
        <v>1</v>
      </c>
      <c r="AR16" s="45">
        <v>1</v>
      </c>
      <c r="AS16" s="45">
        <v>1</v>
      </c>
      <c r="AT16" s="45">
        <v>1</v>
      </c>
      <c r="AU16" s="45">
        <v>1</v>
      </c>
      <c r="AV16" s="46"/>
      <c r="AW16" s="46"/>
      <c r="AX16" s="46"/>
      <c r="AY16" s="46"/>
      <c r="AZ16" s="46"/>
      <c r="BA16" s="46"/>
      <c r="BB16" s="46"/>
      <c r="BC16" s="46"/>
      <c r="BD16" s="46"/>
      <c r="BE16" s="46"/>
      <c r="BF16" s="46"/>
      <c r="BG16" s="46"/>
      <c r="BH16" s="50">
        <f>VLOOKUP((CONCATENATE(V16,"-",X16)),'[1]Pricing Group'!$A$2:$F$30,6,FALSE)</f>
        <v>137.57857142857142</v>
      </c>
      <c r="BI16" s="57"/>
      <c r="BJ16" s="42"/>
      <c r="BK16" s="51">
        <f>VLOOKUP((CONCATENATE(V16,"-",X16)),'[1]Pricing Group'!$A$2:$F$30,5,FALSE)</f>
        <v>23113.2</v>
      </c>
      <c r="BL16" s="50">
        <f t="shared" si="0"/>
        <v>23113.2</v>
      </c>
      <c r="BM16" s="50">
        <f t="shared" si="1"/>
        <v>23113.2</v>
      </c>
      <c r="BN16" s="50">
        <f>IFERROR(BK16*AL16,0)</f>
        <v>23113.2</v>
      </c>
      <c r="BO16" s="50">
        <f>IFERROR(BK16*AM16,0)</f>
        <v>23113.2</v>
      </c>
      <c r="BP16" s="50">
        <f>IFERROR(BK16*AN16,0)</f>
        <v>23113.2</v>
      </c>
      <c r="BQ16" s="50">
        <f>IFERROR(BK16*AO16,0)</f>
        <v>23113.2</v>
      </c>
      <c r="BR16" s="50">
        <f>IFERROR(BK16*AP16,0)</f>
        <v>23113.2</v>
      </c>
      <c r="BS16" s="50">
        <f>IFERROR(BK16*AQ16,0)</f>
        <v>23113.2</v>
      </c>
      <c r="BT16" s="50">
        <f>IFERROR(BK16*AR16,0)</f>
        <v>23113.2</v>
      </c>
      <c r="BU16" s="50">
        <f>IFERROR(BK16*AS16,0)</f>
        <v>23113.2</v>
      </c>
      <c r="BV16" s="50">
        <f>IFERROR(BK16*AT16,0)</f>
        <v>23113.2</v>
      </c>
      <c r="BW16" s="50">
        <f>IFERROR(BK16*AU16,0)</f>
        <v>23113.2</v>
      </c>
      <c r="BX16" s="52"/>
      <c r="BY16" s="52"/>
      <c r="BZ16" s="52"/>
      <c r="CA16" s="52"/>
      <c r="CB16" s="52"/>
      <c r="CC16" s="52"/>
      <c r="CD16" s="52"/>
      <c r="CE16" s="52"/>
      <c r="CF16" s="52"/>
      <c r="CG16" s="52"/>
      <c r="CH16" s="52"/>
      <c r="CI16" s="52"/>
      <c r="CJ16" s="52"/>
      <c r="CK16" s="52"/>
      <c r="CL16" s="52"/>
      <c r="CM16" s="52"/>
      <c r="CN16" s="52"/>
      <c r="CO16" s="52"/>
      <c r="CP16" s="52"/>
      <c r="CQ16" s="52"/>
      <c r="CR16" s="52"/>
      <c r="CS16" s="52"/>
      <c r="CT16" s="52"/>
      <c r="CU16" s="52"/>
      <c r="CV16" s="52"/>
      <c r="CW16" s="52"/>
      <c r="CX16" s="52"/>
      <c r="CY16" s="52"/>
      <c r="CZ16" s="52"/>
      <c r="DA16" s="52"/>
      <c r="DB16" s="52"/>
      <c r="DC16" s="52"/>
      <c r="DD16" s="52"/>
      <c r="DE16" s="52"/>
      <c r="DF16" s="52"/>
      <c r="DG16" s="52"/>
      <c r="DH16" s="23"/>
      <c r="DI16" s="23"/>
      <c r="DJ16" s="17"/>
      <c r="DK16" s="53"/>
      <c r="DL16" s="53"/>
      <c r="DM16" s="53"/>
      <c r="DN16" s="53"/>
      <c r="DO16" s="53"/>
      <c r="DP16" s="53"/>
      <c r="DQ16" s="53"/>
      <c r="DR16" s="53"/>
    </row>
    <row r="17" ht="14.5" customHeight="1" s="4" customFormat="1">
      <c r="A17" s="41" t="s">
        <v>126</v>
      </c>
      <c r="B17" s="41" t="s">
        <v>127</v>
      </c>
      <c r="C17" s="41" t="s">
        <v>140</v>
      </c>
      <c r="D17" s="41" t="s">
        <v>56</v>
      </c>
      <c r="E17" s="41" t="s">
        <v>128</v>
      </c>
      <c r="F17" s="41" t="s">
        <v>128</v>
      </c>
      <c r="G17" s="19">
        <v>101120070</v>
      </c>
      <c r="H17" s="3" t="s">
        <v>141</v>
      </c>
      <c r="I17" s="18"/>
      <c r="J17" s="3" t="s">
        <v>149</v>
      </c>
      <c r="K17" s="42"/>
      <c r="L17" s="18" t="s">
        <v>131</v>
      </c>
      <c r="M17" s="18" t="s">
        <v>132</v>
      </c>
      <c r="N17" s="55">
        <v>1023255</v>
      </c>
      <c r="O17" s="58" t="s">
        <v>150</v>
      </c>
      <c r="P17" s="18" t="s">
        <v>151</v>
      </c>
      <c r="Q17" s="18" t="s">
        <v>152</v>
      </c>
      <c r="R17" s="18" t="s">
        <v>153</v>
      </c>
      <c r="S17" s="18" t="s">
        <v>137</v>
      </c>
      <c r="T17" s="18" t="s">
        <v>66</v>
      </c>
      <c r="U17" s="18" t="s">
        <v>90</v>
      </c>
      <c r="V17" s="18" t="s">
        <v>76</v>
      </c>
      <c r="W17" s="18" t="s">
        <v>154</v>
      </c>
      <c r="X17" s="18" t="s">
        <v>146</v>
      </c>
      <c r="Y17" s="24"/>
      <c r="Z17" s="43">
        <v>14</v>
      </c>
      <c r="AA17" s="43">
        <v>18</v>
      </c>
      <c r="AB17" s="18" t="s">
        <v>155</v>
      </c>
      <c r="AC17" s="44">
        <v>1</v>
      </c>
      <c r="AD17" s="44"/>
      <c r="AE17" s="44"/>
      <c r="AF17" s="44">
        <v>1</v>
      </c>
      <c r="AG17" s="18" t="s">
        <v>156</v>
      </c>
      <c r="AH17" s="24"/>
      <c r="AI17" s="24"/>
      <c r="AJ17" s="45">
        <v>1</v>
      </c>
      <c r="AK17" s="45">
        <v>1</v>
      </c>
      <c r="AL17" s="45">
        <v>1</v>
      </c>
      <c r="AM17" s="45">
        <v>1</v>
      </c>
      <c r="AN17" s="45">
        <v>1</v>
      </c>
      <c r="AO17" s="45">
        <v>1</v>
      </c>
      <c r="AP17" s="45">
        <v>1</v>
      </c>
      <c r="AQ17" s="45">
        <v>1</v>
      </c>
      <c r="AR17" s="45">
        <v>1</v>
      </c>
      <c r="AS17" s="45">
        <v>1</v>
      </c>
      <c r="AT17" s="45">
        <v>1</v>
      </c>
      <c r="AU17" s="45">
        <v>1</v>
      </c>
      <c r="AV17" s="46"/>
      <c r="AW17" s="46"/>
      <c r="AX17" s="46"/>
      <c r="AY17" s="46"/>
      <c r="AZ17" s="46"/>
      <c r="BA17" s="46"/>
      <c r="BB17" s="46"/>
      <c r="BC17" s="46"/>
      <c r="BD17" s="46"/>
      <c r="BE17" s="46"/>
      <c r="BF17" s="46"/>
      <c r="BG17" s="46"/>
      <c r="BH17" s="50">
        <f>VLOOKUP((CONCATENATE(V17,"-",X17)),'[1]Pricing Group'!$A$2:$F$30,6,FALSE)</f>
        <v>137.57857142857142</v>
      </c>
      <c r="BI17" s="57"/>
      <c r="BJ17" s="42"/>
      <c r="BK17" s="51">
        <f>VLOOKUP((CONCATENATE(V17,"-",X17)),'[1]Pricing Group'!$A$2:$F$30,5,FALSE)</f>
        <v>23113.2</v>
      </c>
      <c r="BL17" s="50">
        <f t="shared" si="0"/>
        <v>23113.2</v>
      </c>
      <c r="BM17" s="50">
        <f t="shared" si="1"/>
        <v>23113.2</v>
      </c>
      <c r="BN17" s="50">
        <f>IFERROR(BK17*AL17,0)</f>
        <v>23113.2</v>
      </c>
      <c r="BO17" s="50">
        <f>IFERROR(BK17*AM17,0)</f>
        <v>23113.2</v>
      </c>
      <c r="BP17" s="50">
        <f>IFERROR(BK17*AN17,0)</f>
        <v>23113.2</v>
      </c>
      <c r="BQ17" s="50">
        <f>IFERROR(BK17*AO17,0)</f>
        <v>23113.2</v>
      </c>
      <c r="BR17" s="50">
        <f>IFERROR(BK17*AP17,0)</f>
        <v>23113.2</v>
      </c>
      <c r="BS17" s="50">
        <f>IFERROR(BK17*AQ17,0)</f>
        <v>23113.2</v>
      </c>
      <c r="BT17" s="50">
        <f>IFERROR(BK17*AR17,0)</f>
        <v>23113.2</v>
      </c>
      <c r="BU17" s="50">
        <f>IFERROR(BK17*AS17,0)</f>
        <v>23113.2</v>
      </c>
      <c r="BV17" s="50">
        <f>IFERROR(BK17*AT17,0)</f>
        <v>23113.2</v>
      </c>
      <c r="BW17" s="50">
        <f>IFERROR(BK17*AU17,0)</f>
        <v>23113.2</v>
      </c>
      <c r="BX17" s="52"/>
      <c r="BY17" s="52"/>
      <c r="BZ17" s="52"/>
      <c r="CA17" s="52"/>
      <c r="CB17" s="52"/>
      <c r="CC17" s="52"/>
      <c r="CD17" s="52"/>
      <c r="CE17" s="52"/>
      <c r="CF17" s="52"/>
      <c r="CG17" s="52"/>
      <c r="CH17" s="52"/>
      <c r="CI17" s="52"/>
      <c r="CJ17" s="59"/>
      <c r="CK17" s="59"/>
      <c r="CL17" s="59"/>
      <c r="CM17" s="59"/>
      <c r="CN17" s="59"/>
      <c r="CO17" s="59"/>
      <c r="CP17" s="59"/>
      <c r="CQ17" s="59"/>
      <c r="CR17" s="59"/>
      <c r="CS17" s="59"/>
      <c r="CT17" s="59"/>
      <c r="CU17" s="59"/>
      <c r="CV17" s="52"/>
      <c r="CW17" s="52"/>
      <c r="CX17" s="52"/>
      <c r="CY17" s="52"/>
      <c r="CZ17" s="52"/>
      <c r="DA17" s="52"/>
      <c r="DB17" s="52"/>
      <c r="DC17" s="52"/>
      <c r="DD17" s="52"/>
      <c r="DE17" s="52"/>
      <c r="DF17" s="52"/>
      <c r="DG17" s="52"/>
      <c r="DH17" s="23"/>
      <c r="DI17" s="60"/>
      <c r="DJ17" s="17"/>
      <c r="DK17" s="53"/>
      <c r="DL17" s="53"/>
      <c r="DM17" s="53"/>
      <c r="DN17" s="53"/>
      <c r="DO17" s="53"/>
      <c r="DP17" s="53"/>
      <c r="DQ17" s="53"/>
      <c r="DR17" s="53"/>
    </row>
    <row r="18" ht="13" s="4" customFormat="1">
      <c r="A18" s="22" t="s">
        <v>126</v>
      </c>
      <c r="B18" s="22" t="s">
        <v>127</v>
      </c>
      <c r="C18" s="41" t="s">
        <v>140</v>
      </c>
      <c r="D18" s="41" t="s">
        <v>56</v>
      </c>
      <c r="E18" s="54" t="s">
        <v>128</v>
      </c>
      <c r="F18" s="54" t="s">
        <v>128</v>
      </c>
      <c r="G18" s="16">
        <v>101120070</v>
      </c>
      <c r="H18" s="4" t="s">
        <v>141</v>
      </c>
      <c r="I18" s="17"/>
      <c r="J18" s="3" t="s">
        <v>149</v>
      </c>
      <c r="K18" s="42"/>
      <c r="L18" s="18" t="s">
        <v>131</v>
      </c>
      <c r="M18" s="18" t="s">
        <v>132</v>
      </c>
      <c r="N18" s="17">
        <v>1022860</v>
      </c>
      <c r="O18" s="16" t="s">
        <v>157</v>
      </c>
      <c r="P18" s="18" t="s">
        <v>158</v>
      </c>
      <c r="Q18" s="18" t="s">
        <v>159</v>
      </c>
      <c r="R18" s="17" t="s">
        <v>89</v>
      </c>
      <c r="S18" s="17" t="s">
        <v>65</v>
      </c>
      <c r="T18" s="18" t="s">
        <v>66</v>
      </c>
      <c r="U18" s="16" t="s">
        <v>90</v>
      </c>
      <c r="V18" s="17" t="s">
        <v>76</v>
      </c>
      <c r="W18" s="16" t="s">
        <v>91</v>
      </c>
      <c r="X18" s="16" t="s">
        <v>146</v>
      </c>
      <c r="Y18" s="22"/>
      <c r="Z18" s="17"/>
      <c r="AA18" s="17"/>
      <c r="AB18" s="4" t="s">
        <v>160</v>
      </c>
      <c r="AC18" s="46">
        <v>2</v>
      </c>
      <c r="AD18" s="46"/>
      <c r="AE18" s="46"/>
      <c r="AF18" s="46"/>
      <c r="AG18" s="23" t="s">
        <v>161</v>
      </c>
      <c r="AJ18" s="45">
        <v>1</v>
      </c>
      <c r="AK18" s="45">
        <v>1</v>
      </c>
      <c r="AL18" s="45">
        <v>1</v>
      </c>
      <c r="AM18" s="45">
        <v>1</v>
      </c>
      <c r="AN18" s="45">
        <v>1</v>
      </c>
      <c r="AO18" s="45">
        <v>1</v>
      </c>
      <c r="AP18" s="45">
        <v>1</v>
      </c>
      <c r="AQ18" s="45">
        <v>1</v>
      </c>
      <c r="AR18" s="45">
        <v>1</v>
      </c>
      <c r="AS18" s="45">
        <v>1</v>
      </c>
      <c r="AT18" s="45">
        <v>1</v>
      </c>
      <c r="AU18" s="45">
        <v>1</v>
      </c>
      <c r="BH18" s="50">
        <f>VLOOKUP((CONCATENATE(V18,"-",X18)),'[1]Pricing Group'!$A$2:$F$30,6,FALSE)</f>
        <v>137.57857142857142</v>
      </c>
      <c r="BI18" s="57"/>
      <c r="BJ18" s="42"/>
      <c r="BK18" s="51">
        <f>VLOOKUP((CONCATENATE(V18,"-",X18)),'[1]Pricing Group'!$A$2:$F$30,5,FALSE)</f>
        <v>23113.2</v>
      </c>
      <c r="BL18" s="50">
        <f t="shared" si="0"/>
        <v>23113.2</v>
      </c>
      <c r="BM18" s="50">
        <f t="shared" si="1"/>
        <v>23113.2</v>
      </c>
      <c r="BN18" s="50">
        <f>BK18*AL18</f>
        <v>23113.2</v>
      </c>
      <c r="BO18" s="50">
        <f>BK18*AM18</f>
        <v>23113.2</v>
      </c>
      <c r="BP18" s="50">
        <f>BK18*AN18</f>
        <v>23113.2</v>
      </c>
      <c r="BQ18" s="50">
        <f>BK18*AO18</f>
        <v>23113.2</v>
      </c>
      <c r="BR18" s="50">
        <f>BK18*AP18</f>
        <v>23113.2</v>
      </c>
      <c r="BS18" s="50">
        <f>BK18*AQ18</f>
        <v>23113.2</v>
      </c>
      <c r="BT18" s="50">
        <f>BK18*AR18</f>
        <v>23113.2</v>
      </c>
      <c r="BU18" s="50">
        <f>BK18*AS18</f>
        <v>23113.2</v>
      </c>
      <c r="BV18" s="50">
        <f>BK18*AT18</f>
        <v>23113.2</v>
      </c>
      <c r="BW18" s="50">
        <f>BK18*AU18</f>
        <v>23113.2</v>
      </c>
      <c r="BX18" s="61"/>
      <c r="BY18" s="61"/>
      <c r="BZ18" s="61"/>
      <c r="CA18" s="61"/>
      <c r="CB18" s="61"/>
      <c r="CC18" s="61"/>
      <c r="CD18" s="61"/>
      <c r="CE18" s="61"/>
      <c r="CF18" s="61"/>
      <c r="CG18" s="61"/>
      <c r="CH18" s="61"/>
      <c r="CI18" s="61"/>
      <c r="CJ18" s="61"/>
      <c r="CK18" s="61"/>
      <c r="CL18" s="61"/>
      <c r="CM18" s="61"/>
      <c r="CN18" s="61"/>
      <c r="CO18" s="61"/>
      <c r="CP18" s="61"/>
      <c r="CQ18" s="61"/>
      <c r="CR18" s="61"/>
      <c r="CS18" s="61"/>
      <c r="CT18" s="61"/>
      <c r="CU18" s="61"/>
      <c r="CV18" s="61"/>
      <c r="CW18" s="61"/>
      <c r="CX18" s="61"/>
      <c r="CY18" s="61"/>
      <c r="CZ18" s="61"/>
      <c r="DA18" s="61"/>
      <c r="DB18" s="61"/>
      <c r="DC18" s="61"/>
      <c r="DD18" s="61"/>
      <c r="DE18" s="61"/>
      <c r="DF18" s="61"/>
      <c r="DG18" s="61"/>
      <c r="DH18" s="23"/>
      <c r="DI18" s="23"/>
      <c r="DK18" s="45"/>
      <c r="DL18" s="45"/>
      <c r="DM18" s="45"/>
      <c r="DN18" s="45"/>
      <c r="DO18" s="45"/>
      <c r="DP18" s="53"/>
      <c r="DQ18" s="53"/>
      <c r="DR18" s="53"/>
    </row>
    <row r="19" ht="14.5" customHeight="1" s="4" customFormat="1">
      <c r="A19" s="41" t="s">
        <v>126</v>
      </c>
      <c r="B19" s="41" t="s">
        <v>127</v>
      </c>
      <c r="C19" s="41" t="s">
        <v>140</v>
      </c>
      <c r="D19" s="41" t="s">
        <v>162</v>
      </c>
      <c r="E19" s="41" t="s">
        <v>128</v>
      </c>
      <c r="F19" s="41" t="s">
        <v>128</v>
      </c>
      <c r="G19" s="19">
        <v>101120070</v>
      </c>
      <c r="H19" s="3" t="s">
        <v>141</v>
      </c>
      <c r="I19" s="18"/>
      <c r="J19" s="3" t="s">
        <v>149</v>
      </c>
      <c r="K19" s="42"/>
      <c r="L19" s="18" t="s">
        <v>131</v>
      </c>
      <c r="M19" s="18" t="s">
        <v>132</v>
      </c>
      <c r="N19" s="55">
        <v>1022064</v>
      </c>
      <c r="O19" s="58" t="s">
        <v>163</v>
      </c>
      <c r="P19" s="18" t="s">
        <v>164</v>
      </c>
      <c r="Q19" s="18" t="s">
        <v>165</v>
      </c>
      <c r="R19" s="18" t="s">
        <v>136</v>
      </c>
      <c r="S19" s="18" t="s">
        <v>137</v>
      </c>
      <c r="T19" s="18" t="s">
        <v>66</v>
      </c>
      <c r="U19" s="18" t="s">
        <v>90</v>
      </c>
      <c r="V19" s="62" t="s">
        <v>76</v>
      </c>
      <c r="W19" s="18" t="s">
        <v>166</v>
      </c>
      <c r="X19" s="63" t="s">
        <v>146</v>
      </c>
      <c r="Y19" s="24" t="s">
        <v>167</v>
      </c>
      <c r="Z19" s="43">
        <v>14</v>
      </c>
      <c r="AA19" s="43">
        <v>24</v>
      </c>
      <c r="AB19" s="18" t="s">
        <v>168</v>
      </c>
      <c r="AC19" s="44"/>
      <c r="AD19" s="44"/>
      <c r="AE19" s="44"/>
      <c r="AF19" s="44">
        <v>3</v>
      </c>
      <c r="AG19" s="18" t="s">
        <v>169</v>
      </c>
      <c r="AH19" s="24"/>
      <c r="AI19" s="24"/>
      <c r="AJ19" s="45">
        <v>0.5</v>
      </c>
      <c r="AK19" s="45">
        <v>0.5</v>
      </c>
      <c r="AL19" s="45">
        <v>0.5</v>
      </c>
      <c r="AM19" s="45">
        <v>0.5</v>
      </c>
      <c r="AN19" s="45">
        <v>0.5</v>
      </c>
      <c r="AO19" s="45">
        <v>0.5</v>
      </c>
      <c r="AP19" s="45">
        <v>0.5</v>
      </c>
      <c r="AQ19" s="45">
        <v>0.5</v>
      </c>
      <c r="AR19" s="45">
        <v>0.5</v>
      </c>
      <c r="AS19" s="45">
        <v>0.5</v>
      </c>
      <c r="AT19" s="45">
        <v>0.5</v>
      </c>
      <c r="AU19" s="45">
        <v>0.5</v>
      </c>
      <c r="AV19" s="46"/>
      <c r="AW19" s="46"/>
      <c r="AX19" s="46"/>
      <c r="AY19" s="46"/>
      <c r="AZ19" s="46"/>
      <c r="BA19" s="46"/>
      <c r="BB19" s="46"/>
      <c r="BC19" s="46"/>
      <c r="BD19" s="46"/>
      <c r="BE19" s="46"/>
      <c r="BF19" s="46"/>
      <c r="BG19" s="46"/>
      <c r="BH19" s="50">
        <f>VLOOKUP((CONCATENATE(V19,"-",X19)),'[1]Pricing Group'!$A$2:$F$30,6,FALSE)</f>
        <v>137.57857142857142</v>
      </c>
      <c r="BI19" s="57"/>
      <c r="BJ19" s="42"/>
      <c r="BK19" s="51">
        <f>VLOOKUP((CONCATENATE(V19,"-",X19)),'[1]Pricing Group'!$A$2:$F$30,5,FALSE)</f>
        <v>23113.2</v>
      </c>
      <c r="BL19" s="50">
        <f t="shared" si="0"/>
        <v>11556.6</v>
      </c>
      <c r="BM19" s="50">
        <f t="shared" si="1"/>
        <v>11556.6</v>
      </c>
      <c r="BN19" s="50">
        <f>BK19*AL19</f>
        <v>11556.6</v>
      </c>
      <c r="BO19" s="50">
        <f>BK19*AM19</f>
        <v>11556.6</v>
      </c>
      <c r="BP19" s="50">
        <f>BK19*AN19</f>
        <v>11556.6</v>
      </c>
      <c r="BQ19" s="50">
        <f>BK19*AO19</f>
        <v>11556.6</v>
      </c>
      <c r="BR19" s="50">
        <f>BK19*AP19</f>
        <v>11556.6</v>
      </c>
      <c r="BS19" s="50">
        <f>BK19*AQ19</f>
        <v>11556.6</v>
      </c>
      <c r="BT19" s="50">
        <f>BK19*AR19</f>
        <v>11556.6</v>
      </c>
      <c r="BU19" s="50">
        <f>BK19*AS19</f>
        <v>11556.6</v>
      </c>
      <c r="BV19" s="50">
        <f>BK19*AT19</f>
        <v>11556.6</v>
      </c>
      <c r="BW19" s="50">
        <f>BK19*AU19</f>
        <v>11556.6</v>
      </c>
      <c r="BX19" s="52"/>
      <c r="BY19" s="52"/>
      <c r="BZ19" s="52"/>
      <c r="CA19" s="52"/>
      <c r="CB19" s="52"/>
      <c r="CC19" s="52"/>
      <c r="CD19" s="52"/>
      <c r="CE19" s="52"/>
      <c r="CF19" s="52"/>
      <c r="CG19" s="52"/>
      <c r="CH19" s="52"/>
      <c r="CI19" s="52"/>
      <c r="CJ19" s="59"/>
      <c r="CK19" s="59"/>
      <c r="CL19" s="59"/>
      <c r="CM19" s="59"/>
      <c r="CN19" s="59"/>
      <c r="CO19" s="59"/>
      <c r="CP19" s="59"/>
      <c r="CQ19" s="59"/>
      <c r="CR19" s="59"/>
      <c r="CS19" s="59"/>
      <c r="CT19" s="59"/>
      <c r="CU19" s="59"/>
      <c r="CV19" s="52"/>
      <c r="CW19" s="52"/>
      <c r="CX19" s="52"/>
      <c r="CY19" s="52"/>
      <c r="CZ19" s="52"/>
      <c r="DA19" s="52"/>
      <c r="DB19" s="52"/>
      <c r="DC19" s="52"/>
      <c r="DD19" s="52"/>
      <c r="DE19" s="52"/>
      <c r="DF19" s="52"/>
      <c r="DG19" s="52"/>
      <c r="DH19" s="23"/>
      <c r="DI19" s="60"/>
      <c r="DJ19" s="17"/>
      <c r="DK19" s="53"/>
      <c r="DL19" s="53"/>
      <c r="DM19" s="53"/>
      <c r="DN19" s="53"/>
      <c r="DO19" s="53"/>
      <c r="DP19" s="53"/>
      <c r="DQ19" s="53"/>
      <c r="DR19" s="53"/>
    </row>
    <row r="20" ht="13.5" customHeight="1" s="4" customFormat="1">
      <c r="A20" s="41" t="s">
        <v>126</v>
      </c>
      <c r="B20" s="41" t="s">
        <v>127</v>
      </c>
      <c r="C20" s="41" t="s">
        <v>170</v>
      </c>
      <c r="D20" s="41" t="s">
        <v>171</v>
      </c>
      <c r="E20" s="41" t="s">
        <v>128</v>
      </c>
      <c r="F20" s="41" t="s">
        <v>128</v>
      </c>
      <c r="G20" s="19">
        <v>101120070</v>
      </c>
      <c r="H20" s="3" t="s">
        <v>141</v>
      </c>
      <c r="I20" s="18"/>
      <c r="J20" s="3" t="s">
        <v>149</v>
      </c>
      <c r="K20" s="42"/>
      <c r="L20" s="18" t="s">
        <v>131</v>
      </c>
      <c r="M20" s="18" t="s">
        <v>132</v>
      </c>
      <c r="N20" s="55">
        <v>46036041</v>
      </c>
      <c r="O20" s="18" t="s">
        <v>172</v>
      </c>
      <c r="P20" s="18" t="s">
        <v>173</v>
      </c>
      <c r="Q20" s="18" t="s">
        <v>174</v>
      </c>
      <c r="R20" s="18" t="s">
        <v>64</v>
      </c>
      <c r="S20" s="18" t="s">
        <v>65</v>
      </c>
      <c r="T20" s="18" t="s">
        <v>66</v>
      </c>
      <c r="U20" s="18" t="s">
        <v>90</v>
      </c>
      <c r="V20" s="18" t="s">
        <v>68</v>
      </c>
      <c r="W20" s="18" t="s">
        <v>69</v>
      </c>
      <c r="X20" s="18" t="s">
        <v>175</v>
      </c>
      <c r="Y20" s="24"/>
      <c r="Z20" s="43"/>
      <c r="AA20" s="43"/>
      <c r="AB20" s="18"/>
      <c r="AC20" s="44"/>
      <c r="AD20" s="44"/>
      <c r="AE20" s="44"/>
      <c r="AF20" s="44"/>
      <c r="AG20" s="18"/>
      <c r="AH20" s="24"/>
      <c r="AI20" s="24"/>
      <c r="AJ20" s="45">
        <v>1</v>
      </c>
      <c r="AK20" s="45">
        <v>1</v>
      </c>
      <c r="AL20" s="45">
        <v>1</v>
      </c>
      <c r="AM20" s="45">
        <v>1</v>
      </c>
      <c r="AN20" s="45">
        <v>1</v>
      </c>
      <c r="AO20" s="45">
        <v>1</v>
      </c>
      <c r="AP20" s="45">
        <v>1</v>
      </c>
      <c r="AQ20" s="45">
        <v>1</v>
      </c>
      <c r="AR20" s="45">
        <v>1</v>
      </c>
      <c r="AS20" s="45">
        <v>1</v>
      </c>
      <c r="AT20" s="45">
        <v>1</v>
      </c>
      <c r="AU20" s="45">
        <v>1</v>
      </c>
      <c r="AV20" s="46"/>
      <c r="AW20" s="46"/>
      <c r="AX20" s="46"/>
      <c r="AY20" s="46"/>
      <c r="AZ20" s="46"/>
      <c r="BA20" s="46"/>
      <c r="BB20" s="46"/>
      <c r="BC20" s="46"/>
      <c r="BD20" s="46"/>
      <c r="BE20" s="46"/>
      <c r="BF20" s="46"/>
      <c r="BG20" s="46"/>
      <c r="BH20" s="50">
        <f>VLOOKUP((CONCATENATE(V20,"-",X20)),'[1]Pricing Group'!$A$2:$F$30,6,FALSE)</f>
        <v>29.9</v>
      </c>
      <c r="BI20" s="57"/>
      <c r="BJ20" s="42"/>
      <c r="BK20" s="51">
        <f>VLOOKUP((CONCATENATE(V20,"-",X20)),'[1]Pricing Group'!$A$2:$F$30,5,FALSE)</f>
        <v>5651.099999999999</v>
      </c>
      <c r="BL20" s="50">
        <f t="shared" si="0"/>
        <v>5651.099999999999</v>
      </c>
      <c r="BM20" s="50">
        <f t="shared" si="1"/>
        <v>5651.099999999999</v>
      </c>
      <c r="BN20" s="50">
        <f>IFERROR(BK20*AL20,0)</f>
        <v>5651.099999999999</v>
      </c>
      <c r="BO20" s="50">
        <f>IFERROR(BK20*AM20,0)</f>
        <v>5651.099999999999</v>
      </c>
      <c r="BP20" s="50">
        <f>IFERROR(BK20*AN20,0)</f>
        <v>5651.099999999999</v>
      </c>
      <c r="BQ20" s="50">
        <f>IFERROR(BK20*AO20,0)</f>
        <v>5651.099999999999</v>
      </c>
      <c r="BR20" s="50">
        <f>IFERROR(BK20*AP20,0)</f>
        <v>5651.099999999999</v>
      </c>
      <c r="BS20" s="50">
        <f>IFERROR(BK20*AQ20,0)</f>
        <v>5651.099999999999</v>
      </c>
      <c r="BT20" s="50">
        <f>IFERROR(BK20*AR20,0)</f>
        <v>5651.099999999999</v>
      </c>
      <c r="BU20" s="50">
        <f>IFERROR(BK20*AS20,0)</f>
        <v>5651.099999999999</v>
      </c>
      <c r="BV20" s="50">
        <f>IFERROR(BK20*AT20,0)</f>
        <v>5651.099999999999</v>
      </c>
      <c r="BW20" s="50">
        <f>IFERROR(BK20*AU20,0)</f>
        <v>5651.099999999999</v>
      </c>
      <c r="BX20" s="52"/>
      <c r="BY20" s="52"/>
      <c r="BZ20" s="52"/>
      <c r="CA20" s="52"/>
      <c r="CB20" s="52"/>
      <c r="CC20" s="52"/>
      <c r="CD20" s="52"/>
      <c r="CE20" s="52"/>
      <c r="CF20" s="52"/>
      <c r="CG20" s="52"/>
      <c r="CH20" s="52"/>
      <c r="CI20" s="52"/>
      <c r="CJ20" s="52"/>
      <c r="CK20" s="52"/>
      <c r="CL20" s="52"/>
      <c r="CM20" s="52"/>
      <c r="CN20" s="52"/>
      <c r="CO20" s="52"/>
      <c r="CP20" s="52"/>
      <c r="CQ20" s="52"/>
      <c r="CR20" s="52"/>
      <c r="CS20" s="52"/>
      <c r="CT20" s="52"/>
      <c r="CU20" s="52"/>
      <c r="CV20" s="52"/>
      <c r="CW20" s="52"/>
      <c r="CX20" s="52"/>
      <c r="CY20" s="52"/>
      <c r="CZ20" s="52"/>
      <c r="DA20" s="52"/>
      <c r="DB20" s="52"/>
      <c r="DC20" s="52"/>
      <c r="DD20" s="52"/>
      <c r="DE20" s="52"/>
      <c r="DF20" s="52"/>
      <c r="DG20" s="52"/>
      <c r="DH20" s="23"/>
      <c r="DI20" s="23"/>
      <c r="DJ20" s="17"/>
      <c r="DK20" s="53"/>
      <c r="DL20" s="53"/>
      <c r="DM20" s="53"/>
      <c r="DN20" s="53"/>
      <c r="DO20" s="53"/>
      <c r="DP20" s="53"/>
      <c r="DQ20" s="53"/>
      <c r="DR20" s="53"/>
    </row>
  </sheetData>
  <phoneticPr fontId="0" type="noConversion"/>
  <conditionalFormatting sqref="P17">
    <cfRule type="duplicateValues" dxfId="0" priority="3"/>
    <cfRule type="duplicateValues" dxfId="0" priority="4"/>
  </conditionalFormatting>
  <conditionalFormatting sqref="P19">
    <cfRule type="duplicateValues" dxfId="0" priority="1"/>
    <cfRule type="duplicateValues" dxfId="0" priority="2"/>
  </conditionalFormatting>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9AF9B-5D2B-4CB5-8709-D8948391AB85}">
  <dimension ref="A1:L151"/>
  <sheetViews>
    <sheetView workbookViewId="0">
      <selection activeCell="L2" sqref="L2:L10"/>
    </sheetView>
  </sheetViews>
  <sheetFormatPr defaultRowHeight="14.5" x14ac:dyDescent="0.35"/>
  <cols>
    <col min="1" max="2" width="8.7265625" customWidth="1" style="1"/>
    <col min="3" max="3" width="20.1796875" customWidth="1"/>
    <col min="4" max="4" width="39.90625" customWidth="1"/>
    <col min="5" max="5" bestFit="1" width="45.1796875" customWidth="1"/>
    <col min="6" max="6" bestFit="1" width="14.08984375" customWidth="1" style="1"/>
    <col min="7" max="7" width="20.08984375" customWidth="1" style="1"/>
    <col min="8" max="8" width="17.1796875" customWidth="1" style="1"/>
    <col min="9" max="9" bestFit="1" width="15.54296875" customWidth="1"/>
    <col min="11" max="11" bestFit="1" width="255.6328125" customWidth="1" style="1"/>
  </cols>
  <sheetData>
    <row r="1" s="5" customFormat="1">
      <c r="A1" s="9" t="s">
        <v>17</v>
      </c>
      <c r="B1" s="9" t="s">
        <v>176</v>
      </c>
      <c r="C1" s="9" t="s">
        <v>177</v>
      </c>
      <c r="D1" s="9" t="s">
        <v>7</v>
      </c>
      <c r="E1" s="9" t="s">
        <v>9</v>
      </c>
      <c r="F1" s="9" t="s">
        <v>178</v>
      </c>
      <c r="G1" s="9" t="s">
        <v>0</v>
      </c>
      <c r="H1" s="9" t="s">
        <v>1</v>
      </c>
      <c r="I1" s="9" t="s">
        <v>18</v>
      </c>
      <c r="J1" s="9" t="s">
        <v>179</v>
      </c>
      <c r="K1" s="29" t="s">
        <v>180</v>
      </c>
      <c r="L1" s="29" t="s">
        <v>181</v>
      </c>
    </row>
    <row r="2">
      <c r="A2" s="8" t="s">
        <v>182</v>
      </c>
      <c r="B2" s="6" t="s">
        <v>183</v>
      </c>
      <c r="C2" s="16">
        <v>101025223</v>
      </c>
      <c r="D2" s="23" t="s">
        <v>184</v>
      </c>
      <c r="E2" s="24" t="s">
        <v>185</v>
      </c>
      <c r="F2" s="6" t="s">
        <v>186</v>
      </c>
      <c r="G2" s="6" t="s">
        <v>53</v>
      </c>
      <c r="H2" s="6" t="s">
        <v>187</v>
      </c>
      <c r="I2" s="8" t="s">
        <v>188</v>
      </c>
      <c r="J2" s="10" t="s">
        <v>189</v>
      </c>
      <c r="K2" s="34" t="s">
        <v>190</v>
      </c>
      <c r="L2" s="34" t="s">
        <v>186</v>
      </c>
    </row>
    <row r="3">
      <c r="A3" s="8" t="s">
        <v>191</v>
      </c>
      <c r="B3" s="6" t="s">
        <v>56</v>
      </c>
      <c r="C3" s="16">
        <v>101025267</v>
      </c>
      <c r="D3" s="23" t="s">
        <v>192</v>
      </c>
      <c r="E3" s="24" t="s">
        <v>193</v>
      </c>
      <c r="F3" s="6" t="s">
        <v>194</v>
      </c>
      <c r="G3" s="6" t="s">
        <v>195</v>
      </c>
      <c r="H3" s="6" t="s">
        <v>196</v>
      </c>
      <c r="I3" s="8" t="s">
        <v>188</v>
      </c>
      <c r="J3" s="10" t="s">
        <v>197</v>
      </c>
      <c r="K3" s="3" t="s">
        <v>148</v>
      </c>
      <c r="L3" s="34" t="s">
        <v>198</v>
      </c>
    </row>
    <row r="4">
      <c r="A4" s="8" t="s">
        <v>84</v>
      </c>
      <c r="B4" s="6" t="s">
        <v>199</v>
      </c>
      <c r="C4" s="16">
        <v>101037290</v>
      </c>
      <c r="D4" s="23" t="s">
        <v>200</v>
      </c>
      <c r="E4" s="24" t="s">
        <v>201</v>
      </c>
      <c r="F4" s="6" t="s">
        <v>202</v>
      </c>
      <c r="G4" s="6" t="s">
        <v>196</v>
      </c>
      <c r="H4" s="6" t="s">
        <v>203</v>
      </c>
      <c r="I4" s="8" t="s">
        <v>85</v>
      </c>
      <c r="J4" s="10" t="s">
        <v>204</v>
      </c>
      <c r="K4" s="3" t="s">
        <v>156</v>
      </c>
      <c r="L4" s="34" t="s">
        <v>205</v>
      </c>
    </row>
    <row r="5">
      <c r="A5" s="8" t="s">
        <v>98</v>
      </c>
      <c r="B5" s="6" t="s">
        <v>206</v>
      </c>
      <c r="C5" s="17">
        <v>101040454</v>
      </c>
      <c r="D5" s="23" t="s">
        <v>207</v>
      </c>
      <c r="E5" s="24" t="s">
        <v>208</v>
      </c>
      <c r="F5" s="6" t="s">
        <v>209</v>
      </c>
      <c r="G5" s="6" t="s">
        <v>126</v>
      </c>
      <c r="H5" s="6" t="s">
        <v>111</v>
      </c>
      <c r="I5" s="8" t="s">
        <v>85</v>
      </c>
      <c r="J5" s="10" t="s">
        <v>210</v>
      </c>
      <c r="K5" s="4" t="s">
        <v>161</v>
      </c>
      <c r="L5" s="34" t="s">
        <v>211</v>
      </c>
    </row>
    <row r="6">
      <c r="A6" s="8" t="s">
        <v>64</v>
      </c>
      <c r="B6" s="6" t="s">
        <v>171</v>
      </c>
      <c r="C6" s="16">
        <v>101053508</v>
      </c>
      <c r="D6" s="23" t="s">
        <v>212</v>
      </c>
      <c r="E6" s="24" t="s">
        <v>213</v>
      </c>
      <c r="F6" s="6" t="s">
        <v>214</v>
      </c>
      <c r="G6" s="6" t="s">
        <v>215</v>
      </c>
      <c r="H6" s="6" t="s">
        <v>127</v>
      </c>
      <c r="I6" s="8" t="s">
        <v>65</v>
      </c>
      <c r="J6" s="10"/>
      <c r="K6" s="3" t="s">
        <v>169</v>
      </c>
      <c r="L6" s="34" t="s">
        <v>216</v>
      </c>
    </row>
    <row r="7">
      <c r="A7" s="8" t="s">
        <v>89</v>
      </c>
      <c r="B7" s="6" t="s">
        <v>217</v>
      </c>
      <c r="C7" s="18">
        <v>101055770</v>
      </c>
      <c r="D7" s="23" t="s">
        <v>218</v>
      </c>
      <c r="E7" s="24" t="s">
        <v>219</v>
      </c>
      <c r="F7" s="6" t="s">
        <v>220</v>
      </c>
      <c r="G7" s="6"/>
      <c r="H7" s="6" t="s">
        <v>221</v>
      </c>
      <c r="I7" s="8" t="s">
        <v>65</v>
      </c>
      <c r="J7" s="10"/>
      <c r="K7" s="3" t="s">
        <v>222</v>
      </c>
      <c r="L7" s="34" t="s">
        <v>223</v>
      </c>
    </row>
    <row r="8">
      <c r="A8" s="8" t="s">
        <v>153</v>
      </c>
      <c r="B8" s="6"/>
      <c r="C8" s="17">
        <v>101070251</v>
      </c>
      <c r="D8" s="23" t="s">
        <v>224</v>
      </c>
      <c r="E8" s="24" t="s">
        <v>224</v>
      </c>
      <c r="F8" s="6" t="s">
        <v>225</v>
      </c>
      <c r="G8" s="6"/>
      <c r="H8" s="6" t="s">
        <v>54</v>
      </c>
      <c r="I8" s="8" t="s">
        <v>137</v>
      </c>
      <c r="J8" s="10"/>
      <c r="K8" s="3" t="s">
        <v>226</v>
      </c>
      <c r="L8" s="1" t="s">
        <v>227</v>
      </c>
    </row>
    <row r="9">
      <c r="A9" s="8" t="s">
        <v>136</v>
      </c>
      <c r="B9" s="6"/>
      <c r="C9" s="16">
        <v>101078498</v>
      </c>
      <c r="D9" s="23" t="s">
        <v>228</v>
      </c>
      <c r="E9" s="24" t="s">
        <v>59</v>
      </c>
      <c r="F9" s="6" t="s">
        <v>229</v>
      </c>
      <c r="G9" s="6"/>
      <c r="H9" s="6" t="s">
        <v>230</v>
      </c>
      <c r="I9" s="8" t="s">
        <v>137</v>
      </c>
      <c r="J9" s="35"/>
      <c r="K9" s="3" t="s">
        <v>231</v>
      </c>
      <c r="L9" s="1" t="s">
        <v>232</v>
      </c>
    </row>
    <row r="10">
      <c r="A10" s="8" t="s">
        <v>233</v>
      </c>
      <c r="B10" s="6"/>
      <c r="C10" s="18">
        <v>101096267</v>
      </c>
      <c r="D10" s="23" t="s">
        <v>234</v>
      </c>
      <c r="E10" s="24" t="s">
        <v>235</v>
      </c>
      <c r="F10" s="6" t="s">
        <v>236</v>
      </c>
      <c r="G10" s="6"/>
      <c r="H10" s="6"/>
      <c r="I10" s="8" t="s">
        <v>237</v>
      </c>
      <c r="J10" s="35"/>
      <c r="K10" s="3" t="s">
        <v>238</v>
      </c>
      <c r="L10" s="1" t="s">
        <v>239</v>
      </c>
    </row>
    <row r="11">
      <c r="A11" s="8" t="s">
        <v>240</v>
      </c>
      <c r="B11" s="6"/>
      <c r="C11" s="16">
        <v>101119886</v>
      </c>
      <c r="D11" s="22" t="s">
        <v>241</v>
      </c>
      <c r="E11" s="24" t="s">
        <v>242</v>
      </c>
      <c r="F11" s="6"/>
      <c r="G11" s="11"/>
      <c r="H11" s="6"/>
      <c r="I11" s="8" t="s">
        <v>237</v>
      </c>
      <c r="J11" s="10"/>
      <c r="K11" s="3" t="s">
        <v>243</v>
      </c>
      <c r="L11" s="1"/>
    </row>
    <row r="12">
      <c r="A12" s="8" t="s">
        <v>244</v>
      </c>
      <c r="B12" s="6"/>
      <c r="C12" s="17">
        <v>101119907</v>
      </c>
      <c r="D12" s="23" t="s">
        <v>245</v>
      </c>
      <c r="E12" s="24" t="s">
        <v>246</v>
      </c>
      <c r="F12" s="6"/>
      <c r="G12" s="6"/>
      <c r="H12" s="6"/>
      <c r="I12" s="8" t="s">
        <v>244</v>
      </c>
      <c r="J12" s="35"/>
      <c r="K12" s="3" t="s">
        <v>247</v>
      </c>
      <c r="L12" s="1"/>
    </row>
    <row r="13">
      <c r="A13" s="6"/>
      <c r="B13" s="6"/>
      <c r="C13" s="16">
        <v>101120042</v>
      </c>
      <c r="D13" s="22" t="s">
        <v>248</v>
      </c>
      <c r="E13" s="23" t="s">
        <v>249</v>
      </c>
      <c r="F13" s="6"/>
      <c r="G13" s="6"/>
      <c r="H13" s="6"/>
      <c r="I13" s="36"/>
      <c r="J13" s="35"/>
      <c r="K13" s="4" t="s">
        <v>250</v>
      </c>
      <c r="L13" s="1"/>
    </row>
    <row r="14">
      <c r="A14" s="6"/>
      <c r="B14" s="6"/>
      <c r="C14" s="19">
        <v>101120070</v>
      </c>
      <c r="D14" s="24" t="s">
        <v>141</v>
      </c>
      <c r="E14" s="24" t="s">
        <v>251</v>
      </c>
      <c r="F14" s="6"/>
      <c r="G14" s="6"/>
      <c r="H14" s="6"/>
      <c r="I14" s="36"/>
      <c r="J14" s="35"/>
      <c r="K14" s="3" t="s">
        <v>252</v>
      </c>
      <c r="L14" s="1"/>
    </row>
    <row r="15">
      <c r="A15" s="6"/>
      <c r="B15" s="6"/>
      <c r="C15" s="20">
        <v>101120084</v>
      </c>
      <c r="D15" s="25" t="s">
        <v>253</v>
      </c>
      <c r="E15" s="24" t="s">
        <v>254</v>
      </c>
      <c r="F15" s="6"/>
      <c r="G15" s="6"/>
      <c r="H15" s="6"/>
      <c r="I15" s="8"/>
      <c r="J15" s="35"/>
      <c r="K15" s="3" t="s">
        <v>255</v>
      </c>
      <c r="L15" s="1"/>
    </row>
    <row r="16">
      <c r="A16" s="6"/>
      <c r="B16" s="6"/>
      <c r="C16" s="16">
        <v>101120104</v>
      </c>
      <c r="D16" s="23" t="s">
        <v>256</v>
      </c>
      <c r="E16" s="27" t="s">
        <v>257</v>
      </c>
      <c r="F16" s="6"/>
      <c r="G16" s="6"/>
      <c r="H16" s="6"/>
      <c r="I16" s="8"/>
      <c r="J16" s="35"/>
      <c r="K16" s="3" t="s">
        <v>258</v>
      </c>
      <c r="L16" s="1"/>
    </row>
    <row r="17">
      <c r="A17" s="6"/>
      <c r="B17" s="6"/>
      <c r="C17" s="17">
        <v>101120114</v>
      </c>
      <c r="D17" s="23" t="s">
        <v>259</v>
      </c>
      <c r="E17" s="24" t="s">
        <v>221</v>
      </c>
      <c r="F17" s="6"/>
      <c r="G17" s="6"/>
      <c r="H17" s="6"/>
      <c r="I17" s="8"/>
      <c r="J17" s="35"/>
      <c r="K17" s="3" t="s">
        <v>260</v>
      </c>
      <c r="L17" s="1"/>
    </row>
    <row r="18">
      <c r="A18" s="6"/>
      <c r="B18" s="6"/>
      <c r="C18" s="17">
        <v>101120117</v>
      </c>
      <c r="D18" s="23" t="s">
        <v>261</v>
      </c>
      <c r="E18" s="24" t="s">
        <v>262</v>
      </c>
      <c r="F18" s="6"/>
      <c r="G18" s="6"/>
      <c r="H18" s="6"/>
      <c r="I18" s="8"/>
      <c r="J18" s="35"/>
      <c r="K18" s="3" t="s">
        <v>263</v>
      </c>
      <c r="L18" s="1"/>
    </row>
    <row r="19">
      <c r="A19" s="6"/>
      <c r="B19" s="6"/>
      <c r="C19" s="18">
        <v>101120123</v>
      </c>
      <c r="D19" s="23" t="s">
        <v>129</v>
      </c>
      <c r="E19" s="24" t="s">
        <v>130</v>
      </c>
      <c r="F19" s="6"/>
      <c r="G19" s="6"/>
      <c r="H19" s="6"/>
      <c r="I19" s="37"/>
      <c r="J19" s="10"/>
      <c r="K19" s="3" t="s">
        <v>264</v>
      </c>
      <c r="L19" s="1"/>
    </row>
    <row r="20">
      <c r="A20" s="6"/>
      <c r="B20" s="6"/>
      <c r="C20" s="17">
        <v>101120129</v>
      </c>
      <c r="D20" s="23" t="s">
        <v>265</v>
      </c>
      <c r="E20" s="24" t="s">
        <v>266</v>
      </c>
      <c r="F20" s="6"/>
      <c r="G20" s="6"/>
      <c r="H20" s="6"/>
      <c r="I20" s="8"/>
      <c r="J20" s="35"/>
      <c r="K20" s="3" t="s">
        <v>267</v>
      </c>
      <c r="L20" s="1"/>
    </row>
    <row r="21">
      <c r="A21" s="6"/>
      <c r="B21" s="6"/>
      <c r="C21" s="16">
        <v>101122805</v>
      </c>
      <c r="D21" s="22" t="s">
        <v>268</v>
      </c>
      <c r="E21" s="23" t="s">
        <v>269</v>
      </c>
      <c r="F21" s="6"/>
      <c r="G21" s="6"/>
      <c r="H21" s="6"/>
      <c r="I21" s="36"/>
      <c r="J21" s="35"/>
      <c r="K21" s="3" t="s">
        <v>270</v>
      </c>
      <c r="L21" s="1"/>
    </row>
    <row r="22">
      <c r="A22" s="6"/>
      <c r="B22" s="6"/>
      <c r="C22" s="16">
        <v>101125056</v>
      </c>
      <c r="D22" s="23" t="s">
        <v>271</v>
      </c>
      <c r="E22" s="23" t="s">
        <v>272</v>
      </c>
      <c r="F22" s="6"/>
      <c r="G22" s="6"/>
      <c r="H22" s="6"/>
      <c r="I22" s="8"/>
      <c r="J22" s="35"/>
      <c r="K22" s="3" t="s">
        <v>273</v>
      </c>
      <c r="L22" s="1"/>
    </row>
    <row r="23">
      <c r="A23" s="6"/>
      <c r="B23" s="6"/>
      <c r="C23" s="16">
        <v>101127193</v>
      </c>
      <c r="D23" s="23" t="s">
        <v>274</v>
      </c>
      <c r="E23" s="23" t="s">
        <v>59</v>
      </c>
      <c r="F23" s="6"/>
      <c r="G23" s="6"/>
      <c r="H23" s="6"/>
      <c r="I23" s="37"/>
      <c r="J23" s="10"/>
      <c r="K23" s="3" t="s">
        <v>275</v>
      </c>
      <c r="L23" s="1"/>
    </row>
    <row r="24">
      <c r="A24" s="6"/>
      <c r="B24" s="6"/>
      <c r="C24" s="16">
        <v>101129779</v>
      </c>
      <c r="D24" s="23" t="s">
        <v>276</v>
      </c>
      <c r="E24" s="23" t="s">
        <v>59</v>
      </c>
      <c r="F24" s="6"/>
      <c r="G24" s="6"/>
      <c r="H24" s="6"/>
      <c r="I24" s="8"/>
      <c r="J24" s="35"/>
      <c r="K24" s="3" t="s">
        <v>277</v>
      </c>
      <c r="L24" s="1"/>
    </row>
    <row r="25">
      <c r="A25" s="6"/>
      <c r="B25" s="6"/>
      <c r="C25" s="16">
        <v>101130062</v>
      </c>
      <c r="D25" s="22" t="s">
        <v>278</v>
      </c>
      <c r="E25" s="23" t="s">
        <v>279</v>
      </c>
      <c r="F25" s="6"/>
      <c r="G25" s="6"/>
      <c r="H25" s="6"/>
      <c r="I25" s="8"/>
      <c r="J25" s="35"/>
      <c r="K25" s="3" t="s">
        <v>280</v>
      </c>
      <c r="L25" s="1"/>
    </row>
    <row r="26">
      <c r="A26" s="6"/>
      <c r="B26" s="6"/>
      <c r="C26" s="16">
        <v>101133026</v>
      </c>
      <c r="D26" s="22" t="s">
        <v>281</v>
      </c>
      <c r="E26" s="23" t="s">
        <v>282</v>
      </c>
      <c r="F26" s="6"/>
      <c r="G26" s="6"/>
      <c r="H26" s="6"/>
      <c r="I26" s="8"/>
      <c r="J26" s="35"/>
      <c r="K26" s="3" t="s">
        <v>283</v>
      </c>
      <c r="L26" s="1"/>
    </row>
    <row r="27">
      <c r="A27" s="6"/>
      <c r="B27" s="6"/>
      <c r="C27" s="16">
        <v>101133770</v>
      </c>
      <c r="D27" s="22" t="s">
        <v>284</v>
      </c>
      <c r="E27" s="23" t="s">
        <v>285</v>
      </c>
      <c r="F27" s="6"/>
      <c r="G27" s="6"/>
      <c r="H27" s="6"/>
      <c r="I27" s="8"/>
      <c r="J27" s="35"/>
      <c r="K27" s="3" t="s">
        <v>286</v>
      </c>
      <c r="L27" s="1"/>
    </row>
    <row r="28">
      <c r="A28" s="6"/>
      <c r="B28" s="6"/>
      <c r="C28" s="16">
        <v>101133987</v>
      </c>
      <c r="D28" s="22" t="s">
        <v>287</v>
      </c>
      <c r="E28" s="24" t="s">
        <v>288</v>
      </c>
      <c r="F28" s="6"/>
      <c r="G28" s="6"/>
      <c r="H28" s="6"/>
      <c r="I28" s="8"/>
      <c r="J28" s="35"/>
      <c r="K28" s="4" t="s">
        <v>289</v>
      </c>
      <c r="L28" s="1"/>
    </row>
    <row r="29">
      <c r="A29" s="6"/>
      <c r="B29" s="6"/>
      <c r="C29" s="16">
        <v>101137768</v>
      </c>
      <c r="D29" s="22" t="s">
        <v>290</v>
      </c>
      <c r="E29" s="24" t="s">
        <v>291</v>
      </c>
      <c r="F29" s="6"/>
      <c r="G29" s="6"/>
      <c r="H29" s="6"/>
      <c r="I29" s="8"/>
      <c r="J29" s="35"/>
      <c r="K29" s="3" t="s">
        <v>292</v>
      </c>
      <c r="L29" s="1"/>
    </row>
    <row r="30">
      <c r="A30" s="6"/>
      <c r="B30" s="6"/>
      <c r="C30" s="16">
        <v>101137775</v>
      </c>
      <c r="D30" s="22" t="s">
        <v>293</v>
      </c>
      <c r="E30" s="24" t="s">
        <v>294</v>
      </c>
      <c r="F30" s="6"/>
      <c r="G30" s="6"/>
      <c r="H30" s="6"/>
      <c r="I30" s="8"/>
      <c r="J30" s="35"/>
      <c r="K30" s="3" t="s">
        <v>295</v>
      </c>
      <c r="L30" s="1"/>
    </row>
    <row r="31">
      <c r="A31" s="6"/>
      <c r="B31" s="6"/>
      <c r="C31" s="21">
        <v>101137908</v>
      </c>
      <c r="D31" s="26" t="s">
        <v>296</v>
      </c>
      <c r="E31" s="24" t="s">
        <v>297</v>
      </c>
      <c r="F31" s="6"/>
      <c r="G31" s="6"/>
      <c r="H31" s="6"/>
      <c r="I31" s="8"/>
      <c r="J31" s="35"/>
      <c r="K31" s="3" t="s">
        <v>298</v>
      </c>
      <c r="L31" s="1"/>
    </row>
    <row r="32">
      <c r="A32" s="6"/>
      <c r="B32" s="6"/>
      <c r="C32" s="16" t="s">
        <v>299</v>
      </c>
      <c r="D32" s="23" t="s">
        <v>184</v>
      </c>
      <c r="E32" s="24" t="s">
        <v>300</v>
      </c>
      <c r="F32" s="6"/>
      <c r="G32" s="6"/>
      <c r="H32" s="6"/>
      <c r="I32" s="8"/>
      <c r="J32" s="35"/>
      <c r="K32" s="4" t="s">
        <v>301</v>
      </c>
      <c r="L32" s="1"/>
    </row>
    <row r="33">
      <c r="A33" s="6"/>
      <c r="B33" s="6"/>
      <c r="C33" s="16" t="s">
        <v>302</v>
      </c>
      <c r="D33" s="23" t="s">
        <v>261</v>
      </c>
      <c r="E33" s="24" t="s">
        <v>303</v>
      </c>
      <c r="F33" s="6"/>
      <c r="G33" s="6"/>
      <c r="H33" s="6"/>
      <c r="I33" s="8"/>
      <c r="J33" s="35"/>
      <c r="K33" s="3" t="s">
        <v>304</v>
      </c>
      <c r="L33" s="1"/>
    </row>
    <row r="34">
      <c r="A34" s="6"/>
      <c r="B34" s="6"/>
      <c r="C34" s="22" t="s">
        <v>305</v>
      </c>
      <c r="D34" s="22" t="s">
        <v>306</v>
      </c>
      <c r="E34" s="24" t="s">
        <v>307</v>
      </c>
      <c r="F34" s="6"/>
      <c r="G34" s="6"/>
      <c r="H34" s="6"/>
      <c r="I34" s="8"/>
      <c r="J34" s="10"/>
      <c r="K34" s="3" t="s">
        <v>308</v>
      </c>
      <c r="L34" s="1"/>
    </row>
    <row r="35">
      <c r="A35" s="6"/>
      <c r="B35" s="6"/>
      <c r="C35" s="1"/>
      <c r="D35" s="1"/>
      <c r="E35" s="24"/>
      <c r="F35" s="6"/>
      <c r="G35" s="6"/>
      <c r="H35" s="6"/>
      <c r="I35" s="8"/>
      <c r="J35" s="10"/>
      <c r="K35" s="3" t="s">
        <v>309</v>
      </c>
      <c r="L35" s="1"/>
    </row>
    <row r="36">
      <c r="A36" s="6"/>
      <c r="B36" s="6"/>
      <c r="C36" s="1"/>
      <c r="D36" s="1"/>
      <c r="E36" s="24"/>
      <c r="F36" s="6"/>
      <c r="G36" s="6"/>
      <c r="H36" s="6"/>
      <c r="I36" s="8"/>
      <c r="J36" s="10"/>
      <c r="K36" s="3" t="s">
        <v>310</v>
      </c>
      <c r="L36" s="1"/>
    </row>
    <row r="37">
      <c r="A37" s="6"/>
      <c r="B37" s="6"/>
      <c r="C37" s="1"/>
      <c r="D37" s="1"/>
      <c r="E37" s="24"/>
      <c r="F37" s="6"/>
      <c r="G37" s="6"/>
      <c r="H37" s="6"/>
      <c r="I37" s="8"/>
      <c r="J37" s="10"/>
      <c r="K37" s="3" t="s">
        <v>311</v>
      </c>
      <c r="L37" s="1"/>
    </row>
    <row r="38">
      <c r="A38" s="6"/>
      <c r="B38" s="6"/>
      <c r="C38" s="1"/>
      <c r="D38" s="1"/>
      <c r="E38" s="24"/>
      <c r="F38" s="6"/>
      <c r="G38" s="6"/>
      <c r="H38" s="6"/>
      <c r="I38" s="8"/>
      <c r="J38" s="10"/>
      <c r="K38" s="3" t="s">
        <v>312</v>
      </c>
      <c r="L38" s="1"/>
    </row>
    <row r="39">
      <c r="A39" s="6"/>
      <c r="B39" s="6"/>
      <c r="C39" s="1"/>
      <c r="D39" s="1"/>
      <c r="E39" s="24"/>
      <c r="F39" s="6"/>
      <c r="G39" s="6"/>
      <c r="H39" s="6"/>
      <c r="I39" s="8"/>
      <c r="J39" s="10"/>
      <c r="K39" s="3" t="s">
        <v>313</v>
      </c>
      <c r="L39" s="1"/>
    </row>
    <row r="40">
      <c r="A40" s="6"/>
      <c r="B40" s="6"/>
      <c r="C40" s="1"/>
      <c r="D40" s="1"/>
      <c r="E40" s="24"/>
      <c r="F40" s="6"/>
      <c r="G40" s="6"/>
      <c r="H40" s="6"/>
      <c r="I40" s="8"/>
      <c r="J40" s="10"/>
      <c r="K40" s="3" t="s">
        <v>314</v>
      </c>
      <c r="L40" s="1"/>
    </row>
    <row r="41">
      <c r="A41" s="6"/>
      <c r="B41" s="6"/>
      <c r="C41" s="1"/>
      <c r="D41" s="1"/>
      <c r="E41" s="24"/>
      <c r="F41" s="6"/>
      <c r="G41" s="6"/>
      <c r="H41" s="6"/>
      <c r="I41" s="8"/>
      <c r="J41" s="10"/>
      <c r="K41" s="3" t="s">
        <v>315</v>
      </c>
      <c r="L41" s="1"/>
    </row>
    <row r="42">
      <c r="A42" s="6"/>
      <c r="B42" s="6"/>
      <c r="C42" s="1"/>
      <c r="D42" s="1"/>
      <c r="E42" s="24"/>
      <c r="F42" s="6"/>
      <c r="G42" s="6"/>
      <c r="H42" s="6"/>
      <c r="I42" s="38"/>
      <c r="J42" s="10"/>
      <c r="K42" s="4" t="s">
        <v>316</v>
      </c>
      <c r="L42" s="1"/>
    </row>
    <row r="43">
      <c r="A43" s="6"/>
      <c r="B43" s="6"/>
      <c r="C43" s="1"/>
      <c r="D43" s="1"/>
      <c r="E43" s="24"/>
      <c r="F43" s="6"/>
      <c r="G43" s="6"/>
      <c r="H43" s="6"/>
      <c r="I43" s="38"/>
      <c r="J43" s="10"/>
      <c r="K43" s="4" t="s">
        <v>317</v>
      </c>
      <c r="L43" s="1"/>
    </row>
    <row r="44">
      <c r="A44" s="6"/>
      <c r="B44" s="6"/>
      <c r="C44" s="1"/>
      <c r="D44" s="1"/>
      <c r="E44" s="24"/>
      <c r="F44" s="6"/>
      <c r="G44" s="6"/>
      <c r="H44" s="6"/>
      <c r="I44" s="38"/>
      <c r="J44" s="10"/>
      <c r="K44" s="4" t="s">
        <v>318</v>
      </c>
      <c r="L44" s="1"/>
    </row>
    <row r="45">
      <c r="A45" s="6"/>
      <c r="B45" s="6"/>
      <c r="C45" s="1"/>
      <c r="D45" s="1"/>
      <c r="E45" s="24"/>
      <c r="F45" s="6"/>
      <c r="G45" s="6"/>
      <c r="H45" s="6"/>
      <c r="I45" s="38"/>
      <c r="J45" s="10"/>
      <c r="K45" s="4" t="s">
        <v>319</v>
      </c>
      <c r="L45" s="1"/>
    </row>
    <row r="46">
      <c r="A46" s="6"/>
      <c r="B46" s="6"/>
      <c r="C46" s="1"/>
      <c r="D46" s="1"/>
      <c r="E46" s="24"/>
      <c r="F46" s="6"/>
      <c r="G46" s="6"/>
      <c r="H46" s="6"/>
      <c r="I46" s="38"/>
      <c r="J46" s="10"/>
      <c r="K46" s="4" t="s">
        <v>320</v>
      </c>
      <c r="L46" s="1"/>
    </row>
    <row r="47">
      <c r="A47" s="6"/>
      <c r="B47" s="6"/>
      <c r="C47" s="1"/>
      <c r="D47" s="1"/>
      <c r="E47" s="24"/>
      <c r="F47" s="6"/>
      <c r="G47" s="6"/>
      <c r="H47" s="6"/>
      <c r="I47" s="38"/>
      <c r="J47" s="10"/>
      <c r="K47" s="4" t="s">
        <v>321</v>
      </c>
      <c r="L47" s="1"/>
    </row>
    <row r="48">
      <c r="A48" s="6"/>
      <c r="B48" s="6"/>
      <c r="C48" s="1"/>
      <c r="D48" s="1"/>
      <c r="E48" s="24"/>
      <c r="F48" s="6"/>
      <c r="G48" s="6"/>
      <c r="H48" s="6"/>
      <c r="I48" s="38"/>
      <c r="J48" s="10"/>
      <c r="K48" s="4" t="s">
        <v>322</v>
      </c>
      <c r="L48" s="1"/>
    </row>
    <row r="49">
      <c r="A49" s="6"/>
      <c r="B49" s="6"/>
      <c r="C49" s="1"/>
      <c r="D49" s="1"/>
      <c r="E49" s="25"/>
      <c r="F49" s="6"/>
      <c r="G49" s="6"/>
      <c r="H49" s="6"/>
      <c r="I49" s="38"/>
      <c r="J49" s="10"/>
      <c r="K49" s="4" t="s">
        <v>323</v>
      </c>
      <c r="L49" s="1"/>
    </row>
    <row r="50">
      <c r="A50" s="6"/>
      <c r="B50" s="6"/>
      <c r="C50" s="1"/>
      <c r="D50" s="1"/>
      <c r="E50" s="25"/>
      <c r="F50" s="6"/>
      <c r="G50" s="6"/>
      <c r="H50" s="6"/>
      <c r="I50" s="38"/>
      <c r="J50" s="10"/>
      <c r="K50" s="4" t="s">
        <v>324</v>
      </c>
      <c r="L50" s="1"/>
    </row>
    <row r="51">
      <c r="A51" s="6"/>
      <c r="B51" s="6"/>
      <c r="C51" s="1"/>
      <c r="D51" s="1"/>
      <c r="E51" s="25"/>
      <c r="F51" s="6"/>
      <c r="G51" s="6"/>
      <c r="H51" s="6"/>
      <c r="I51" s="38"/>
      <c r="J51" s="10"/>
      <c r="K51" s="4" t="s">
        <v>325</v>
      </c>
      <c r="L51" s="1"/>
    </row>
    <row r="52" ht="26.5">
      <c r="A52" s="6"/>
      <c r="B52" s="6"/>
      <c r="C52" s="1"/>
      <c r="D52" s="1"/>
      <c r="E52" s="25"/>
      <c r="F52" s="6"/>
      <c r="G52" s="6"/>
      <c r="H52" s="6"/>
      <c r="I52" s="38"/>
      <c r="J52" s="10"/>
      <c r="K52" s="31" t="s">
        <v>326</v>
      </c>
      <c r="L52" s="1"/>
    </row>
    <row r="53">
      <c r="A53" s="6"/>
      <c r="B53" s="6"/>
      <c r="C53" s="1"/>
      <c r="D53" s="1"/>
      <c r="E53" s="25"/>
      <c r="F53" s="6"/>
      <c r="G53" s="6"/>
      <c r="H53" s="6"/>
      <c r="I53" s="38"/>
      <c r="J53" s="10"/>
      <c r="K53" s="4" t="s">
        <v>327</v>
      </c>
      <c r="L53" s="1"/>
    </row>
    <row r="54">
      <c r="A54" s="6"/>
      <c r="B54" s="6"/>
      <c r="C54" s="1"/>
      <c r="D54" s="1"/>
      <c r="E54" s="25"/>
      <c r="F54" s="6"/>
      <c r="G54" s="6"/>
      <c r="H54" s="6"/>
      <c r="I54" s="38"/>
      <c r="J54" s="10"/>
      <c r="K54" s="4" t="s">
        <v>328</v>
      </c>
      <c r="L54" s="1"/>
    </row>
    <row r="55">
      <c r="A55" s="6"/>
      <c r="B55" s="6"/>
      <c r="C55" s="1"/>
      <c r="D55" s="1"/>
      <c r="E55" s="25"/>
      <c r="F55" s="6"/>
      <c r="G55" s="6"/>
      <c r="H55" s="6"/>
      <c r="I55" s="38"/>
      <c r="J55" s="10"/>
      <c r="K55" s="4" t="s">
        <v>329</v>
      </c>
      <c r="L55" s="1"/>
    </row>
    <row r="56">
      <c r="A56" s="6"/>
      <c r="B56" s="6"/>
      <c r="C56" s="1"/>
      <c r="D56" s="1"/>
      <c r="E56" s="25"/>
      <c r="F56" s="6"/>
      <c r="G56" s="6"/>
      <c r="H56" s="6"/>
      <c r="I56" s="38"/>
      <c r="J56" s="10"/>
      <c r="K56" s="4" t="s">
        <v>330</v>
      </c>
      <c r="L56" s="1"/>
    </row>
    <row r="57">
      <c r="A57" s="6"/>
      <c r="B57" s="6"/>
      <c r="C57" s="1"/>
      <c r="D57" s="1"/>
      <c r="E57" s="25"/>
      <c r="F57" s="6"/>
      <c r="G57" s="6"/>
      <c r="H57" s="6"/>
      <c r="I57" s="38"/>
      <c r="J57" s="10"/>
      <c r="K57" s="3" t="s">
        <v>331</v>
      </c>
      <c r="L57" s="1"/>
    </row>
    <row r="58">
      <c r="A58" s="6"/>
      <c r="B58" s="6"/>
      <c r="C58" s="1"/>
      <c r="D58" s="1"/>
      <c r="E58" s="25"/>
      <c r="F58" s="6"/>
      <c r="G58" s="6"/>
      <c r="H58" s="6"/>
      <c r="I58" s="38"/>
      <c r="J58" s="10"/>
      <c r="K58" s="3" t="s">
        <v>332</v>
      </c>
      <c r="L58" s="1"/>
    </row>
    <row r="59">
      <c r="A59" s="6"/>
      <c r="B59" s="6"/>
      <c r="C59" s="1"/>
      <c r="D59" s="1"/>
      <c r="E59" s="25"/>
      <c r="F59" s="6"/>
      <c r="G59" s="6"/>
      <c r="H59" s="6"/>
      <c r="I59" s="38"/>
      <c r="J59" s="10"/>
      <c r="K59" s="3" t="s">
        <v>333</v>
      </c>
      <c r="L59" s="1"/>
    </row>
    <row r="60">
      <c r="A60" s="6"/>
      <c r="B60" s="6"/>
      <c r="C60" s="1"/>
      <c r="D60" s="1"/>
      <c r="E60" s="23"/>
      <c r="F60" s="6"/>
      <c r="G60" s="6"/>
      <c r="H60" s="6"/>
      <c r="I60" s="38"/>
      <c r="J60" s="10"/>
      <c r="K60" s="3" t="s">
        <v>334</v>
      </c>
      <c r="L60" s="1"/>
    </row>
    <row r="61">
      <c r="A61" s="6"/>
      <c r="B61" s="6"/>
      <c r="C61" s="1"/>
      <c r="D61" s="1"/>
      <c r="E61" s="23"/>
      <c r="F61" s="6"/>
      <c r="G61" s="6"/>
      <c r="H61" s="6"/>
      <c r="I61" s="38"/>
      <c r="J61" s="10"/>
      <c r="K61" s="3" t="s">
        <v>335</v>
      </c>
      <c r="L61" s="1"/>
    </row>
    <row r="62">
      <c r="A62" s="6"/>
      <c r="B62" s="6"/>
      <c r="C62" s="1"/>
      <c r="D62" s="1"/>
      <c r="E62" s="23"/>
      <c r="F62" s="6"/>
      <c r="G62" s="6"/>
      <c r="H62" s="6"/>
      <c r="I62" s="38"/>
      <c r="J62" s="10"/>
      <c r="K62" s="3" t="s">
        <v>336</v>
      </c>
      <c r="L62" s="1"/>
    </row>
    <row r="63">
      <c r="A63" s="6"/>
      <c r="B63" s="6"/>
      <c r="C63" s="1"/>
      <c r="D63" s="1"/>
      <c r="E63" s="23"/>
      <c r="F63" s="6"/>
      <c r="G63" s="6"/>
      <c r="H63" s="6"/>
      <c r="I63" s="38"/>
      <c r="J63" s="10"/>
      <c r="K63" s="3" t="s">
        <v>337</v>
      </c>
      <c r="L63" s="1"/>
    </row>
    <row r="64">
      <c r="A64" s="6"/>
      <c r="B64" s="6"/>
      <c r="C64" s="1"/>
      <c r="D64" s="1"/>
      <c r="E64" s="23"/>
      <c r="F64" s="6"/>
      <c r="G64" s="6"/>
      <c r="H64" s="6"/>
      <c r="I64" s="38"/>
      <c r="J64" s="10"/>
      <c r="K64" s="3" t="s">
        <v>338</v>
      </c>
      <c r="L64" s="1"/>
    </row>
    <row r="65">
      <c r="A65" s="6"/>
      <c r="B65" s="6"/>
      <c r="C65" s="1"/>
      <c r="D65" s="1"/>
      <c r="E65" s="23"/>
      <c r="F65" s="6"/>
      <c r="G65" s="6"/>
      <c r="H65" s="6"/>
      <c r="I65" s="38"/>
      <c r="J65" s="10"/>
      <c r="K65" s="3" t="s">
        <v>339</v>
      </c>
      <c r="L65" s="1"/>
    </row>
    <row r="66">
      <c r="A66" s="6"/>
      <c r="B66" s="6"/>
      <c r="C66" s="1"/>
      <c r="D66" s="1"/>
      <c r="E66" s="23"/>
      <c r="F66" s="6"/>
      <c r="G66" s="6"/>
      <c r="H66" s="6"/>
      <c r="I66" s="39"/>
      <c r="J66" s="40"/>
      <c r="K66" s="3" t="s">
        <v>340</v>
      </c>
      <c r="L66" s="1"/>
    </row>
    <row r="67">
      <c r="A67" s="6"/>
      <c r="B67" s="6"/>
      <c r="C67" s="1"/>
      <c r="D67" s="1"/>
      <c r="E67" s="23"/>
      <c r="F67" s="6"/>
      <c r="G67" s="6"/>
      <c r="H67" s="6"/>
      <c r="I67" s="37"/>
      <c r="J67" s="10"/>
      <c r="K67" s="3" t="s">
        <v>341</v>
      </c>
      <c r="L67" s="1"/>
    </row>
    <row r="68">
      <c r="A68" s="6"/>
      <c r="B68" s="6"/>
      <c r="C68" s="1"/>
      <c r="D68" s="1"/>
      <c r="E68" s="23"/>
      <c r="F68" s="6"/>
      <c r="G68" s="6"/>
      <c r="H68" s="6"/>
      <c r="I68" s="37"/>
      <c r="J68" s="10"/>
      <c r="K68" s="3" t="s">
        <v>342</v>
      </c>
      <c r="L68" s="1"/>
    </row>
    <row r="69">
      <c r="A69" s="6"/>
      <c r="B69" s="6"/>
      <c r="C69" s="1"/>
      <c r="D69" s="1"/>
      <c r="E69" s="23"/>
      <c r="F69" s="6"/>
      <c r="G69" s="6"/>
      <c r="H69" s="6"/>
      <c r="I69" s="37"/>
      <c r="J69" s="10"/>
      <c r="K69" s="3" t="s">
        <v>343</v>
      </c>
      <c r="L69" s="1"/>
    </row>
    <row r="70">
      <c r="A70" s="6"/>
      <c r="B70" s="6"/>
      <c r="C70" s="1"/>
      <c r="D70" s="1"/>
      <c r="E70" s="23"/>
      <c r="F70" s="6"/>
      <c r="G70" s="6"/>
      <c r="H70" s="6"/>
      <c r="I70" s="37"/>
      <c r="J70" s="10"/>
      <c r="K70" s="3" t="s">
        <v>344</v>
      </c>
      <c r="L70" s="1"/>
    </row>
    <row r="71">
      <c r="A71" s="6"/>
      <c r="B71" s="6"/>
      <c r="C71" s="1"/>
      <c r="D71" s="1"/>
      <c r="E71" s="23"/>
      <c r="F71" s="6"/>
      <c r="G71" s="6"/>
      <c r="H71" s="6"/>
      <c r="I71" s="37"/>
      <c r="J71" s="10"/>
      <c r="K71" s="3" t="s">
        <v>345</v>
      </c>
      <c r="L71" s="1"/>
    </row>
    <row r="72">
      <c r="A72" s="6"/>
      <c r="B72" s="6"/>
      <c r="C72" s="1"/>
      <c r="D72" s="1"/>
      <c r="E72" s="23"/>
      <c r="F72" s="6"/>
      <c r="G72" s="6"/>
      <c r="H72" s="6"/>
      <c r="I72" s="37"/>
      <c r="J72" s="10"/>
      <c r="K72" s="3" t="s">
        <v>346</v>
      </c>
      <c r="L72" s="1"/>
    </row>
    <row r="73">
      <c r="A73" s="6"/>
      <c r="B73" s="6"/>
      <c r="C73" s="1"/>
      <c r="D73" s="1"/>
      <c r="E73" s="23"/>
      <c r="F73" s="6"/>
      <c r="G73" s="6"/>
      <c r="H73" s="6"/>
      <c r="I73" s="37"/>
      <c r="J73" s="10"/>
      <c r="K73" s="3" t="s">
        <v>347</v>
      </c>
      <c r="L73" s="1"/>
    </row>
    <row r="74">
      <c r="A74" s="6"/>
      <c r="B74" s="6"/>
      <c r="C74" s="1"/>
      <c r="D74" s="1"/>
      <c r="E74" s="23" t="s">
        <v>348</v>
      </c>
      <c r="F74" s="6"/>
      <c r="G74" s="6"/>
      <c r="H74" s="6"/>
      <c r="I74" s="37"/>
      <c r="J74" s="10"/>
      <c r="K74" s="3" t="s">
        <v>349</v>
      </c>
      <c r="L74" s="1"/>
    </row>
    <row r="75">
      <c r="A75" s="6"/>
      <c r="B75" s="6"/>
      <c r="C75" s="1"/>
      <c r="D75" s="1"/>
      <c r="E75" s="24" t="s">
        <v>221</v>
      </c>
      <c r="F75" s="6"/>
      <c r="G75" s="6"/>
      <c r="H75" s="6"/>
      <c r="I75" s="37"/>
      <c r="J75" s="10"/>
      <c r="K75" s="3" t="s">
        <v>350</v>
      </c>
      <c r="L75" s="1"/>
    </row>
    <row r="76">
      <c r="A76" s="6"/>
      <c r="B76" s="6"/>
      <c r="C76" s="1"/>
      <c r="D76" s="1"/>
      <c r="E76" s="24" t="s">
        <v>351</v>
      </c>
      <c r="F76" s="6"/>
      <c r="G76" s="6"/>
      <c r="H76" s="6"/>
      <c r="I76" s="37"/>
      <c r="J76" s="10"/>
      <c r="K76" s="4" t="s">
        <v>352</v>
      </c>
      <c r="L76" s="1"/>
    </row>
    <row r="77">
      <c r="A77" s="6"/>
      <c r="B77" s="6"/>
      <c r="C77" s="1"/>
      <c r="D77" s="1"/>
      <c r="E77" s="24" t="s">
        <v>353</v>
      </c>
      <c r="F77" s="6"/>
      <c r="G77" s="6"/>
      <c r="H77" s="6"/>
      <c r="I77" s="37"/>
      <c r="J77" s="10"/>
      <c r="K77" s="4" t="s">
        <v>354</v>
      </c>
      <c r="L77" s="1"/>
    </row>
    <row r="78">
      <c r="A78" s="6"/>
      <c r="B78" s="6"/>
      <c r="C78" s="1"/>
      <c r="D78" s="1"/>
      <c r="E78" s="24" t="s">
        <v>355</v>
      </c>
      <c r="F78" s="6"/>
      <c r="G78" s="6"/>
      <c r="H78" s="6"/>
      <c r="I78" s="37"/>
      <c r="J78" s="10"/>
      <c r="K78" s="4" t="s">
        <v>356</v>
      </c>
      <c r="L78" s="1"/>
    </row>
    <row r="79">
      <c r="A79" s="6"/>
      <c r="B79" s="6"/>
      <c r="C79" s="1"/>
      <c r="D79" s="1"/>
      <c r="E79" s="24" t="s">
        <v>303</v>
      </c>
      <c r="F79" s="6"/>
      <c r="G79" s="6"/>
      <c r="H79" s="6"/>
      <c r="I79" s="37"/>
      <c r="J79" s="10"/>
      <c r="K79" s="4" t="s">
        <v>357</v>
      </c>
      <c r="L79" s="1"/>
    </row>
    <row r="80">
      <c r="A80" s="6"/>
      <c r="B80" s="6"/>
      <c r="C80" s="1"/>
      <c r="D80" s="1"/>
      <c r="E80" s="24" t="s">
        <v>358</v>
      </c>
      <c r="F80" s="6"/>
      <c r="G80" s="6"/>
      <c r="H80" s="6"/>
      <c r="I80" s="37"/>
      <c r="J80" s="10"/>
      <c r="K80" s="4" t="s">
        <v>359</v>
      </c>
      <c r="L80" s="1"/>
    </row>
    <row r="81">
      <c r="A81" s="6"/>
      <c r="B81" s="6"/>
      <c r="C81" s="1"/>
      <c r="D81" s="1"/>
      <c r="E81" s="24" t="s">
        <v>130</v>
      </c>
      <c r="F81" s="6"/>
      <c r="G81" s="6"/>
      <c r="H81" s="6"/>
      <c r="I81" s="37"/>
      <c r="J81" s="10"/>
      <c r="K81" s="4" t="s">
        <v>360</v>
      </c>
      <c r="L81" s="1"/>
    </row>
    <row r="82">
      <c r="A82" s="6"/>
      <c r="B82" s="6"/>
      <c r="C82" s="1"/>
      <c r="D82" s="1"/>
      <c r="E82" s="24" t="s">
        <v>266</v>
      </c>
      <c r="F82" s="6"/>
      <c r="G82" s="6"/>
      <c r="H82" s="6"/>
      <c r="I82" s="37"/>
      <c r="J82" s="10"/>
      <c r="K82" s="4" t="s">
        <v>361</v>
      </c>
      <c r="L82" s="1"/>
    </row>
    <row r="83">
      <c r="A83" s="6"/>
      <c r="B83" s="6"/>
      <c r="C83" s="1"/>
      <c r="D83" s="1"/>
      <c r="E83" s="27" t="s">
        <v>269</v>
      </c>
      <c r="F83" s="6"/>
      <c r="G83" s="6"/>
      <c r="H83" s="6"/>
      <c r="I83" s="37"/>
      <c r="J83" s="10"/>
      <c r="K83" s="4" t="s">
        <v>362</v>
      </c>
      <c r="L83" s="1"/>
    </row>
    <row r="84">
      <c r="A84" s="6"/>
      <c r="B84" s="6"/>
      <c r="C84" s="1"/>
      <c r="D84" s="1"/>
      <c r="E84" s="24" t="s">
        <v>363</v>
      </c>
      <c r="F84" s="6"/>
      <c r="G84" s="6"/>
      <c r="H84" s="6"/>
      <c r="I84" s="37"/>
      <c r="J84" s="10"/>
      <c r="K84" s="4" t="s">
        <v>364</v>
      </c>
      <c r="L84" s="1"/>
    </row>
    <row r="85">
      <c r="A85" s="6"/>
      <c r="B85" s="6"/>
      <c r="C85" s="1"/>
      <c r="D85" s="1"/>
      <c r="E85" s="24" t="s">
        <v>221</v>
      </c>
      <c r="F85" s="6"/>
      <c r="G85" s="6"/>
      <c r="H85" s="6"/>
      <c r="I85" s="37"/>
      <c r="J85" s="10"/>
      <c r="K85" s="4" t="s">
        <v>365</v>
      </c>
      <c r="L85" s="1"/>
    </row>
    <row r="86">
      <c r="A86" s="6"/>
      <c r="B86" s="6"/>
      <c r="C86" s="1"/>
      <c r="D86" s="1"/>
      <c r="E86" s="24" t="s">
        <v>59</v>
      </c>
      <c r="F86" s="6"/>
      <c r="G86" s="6"/>
      <c r="H86" s="6"/>
      <c r="I86" s="37"/>
      <c r="J86" s="10"/>
      <c r="K86" s="4" t="s">
        <v>366</v>
      </c>
      <c r="L86" s="1"/>
    </row>
    <row r="87">
      <c r="A87" s="6"/>
      <c r="B87" s="6"/>
      <c r="C87" s="1"/>
      <c r="D87" s="1"/>
      <c r="E87" s="24" t="s">
        <v>59</v>
      </c>
      <c r="F87" s="6"/>
      <c r="G87" s="6"/>
      <c r="H87" s="6"/>
      <c r="I87" s="37"/>
      <c r="J87" s="10"/>
      <c r="K87" s="4" t="s">
        <v>367</v>
      </c>
      <c r="L87" s="1"/>
    </row>
    <row r="88">
      <c r="A88" s="6"/>
      <c r="B88" s="6"/>
      <c r="C88" s="1"/>
      <c r="D88" s="1"/>
      <c r="E88" s="27" t="s">
        <v>279</v>
      </c>
      <c r="F88" s="6"/>
      <c r="G88" s="6"/>
      <c r="H88" s="6"/>
      <c r="I88" s="37"/>
      <c r="J88" s="10"/>
      <c r="K88" s="4" t="s">
        <v>368</v>
      </c>
      <c r="L88" s="1"/>
    </row>
    <row r="89">
      <c r="A89" s="6"/>
      <c r="B89" s="6"/>
      <c r="C89" s="1"/>
      <c r="D89" s="1"/>
      <c r="E89" s="27" t="s">
        <v>282</v>
      </c>
      <c r="F89" s="6"/>
      <c r="G89" s="6"/>
      <c r="H89" s="6"/>
      <c r="I89" s="37"/>
      <c r="J89" s="10"/>
      <c r="K89" s="4" t="s">
        <v>369</v>
      </c>
      <c r="L89" s="1"/>
    </row>
    <row r="90">
      <c r="A90" s="6"/>
      <c r="B90" s="6"/>
      <c r="C90" s="1"/>
      <c r="D90" s="1"/>
      <c r="E90" s="27" t="s">
        <v>285</v>
      </c>
      <c r="F90" s="6"/>
      <c r="G90" s="6"/>
      <c r="H90" s="6"/>
      <c r="I90" s="37"/>
      <c r="J90" s="10"/>
      <c r="K90" s="4" t="s">
        <v>370</v>
      </c>
      <c r="L90" s="1"/>
    </row>
    <row r="91">
      <c r="A91" s="6"/>
      <c r="B91" s="6"/>
      <c r="C91" s="1"/>
      <c r="D91" s="1"/>
      <c r="E91" s="27" t="s">
        <v>288</v>
      </c>
      <c r="F91" s="6"/>
      <c r="G91" s="6"/>
      <c r="H91" s="6"/>
      <c r="I91" s="37"/>
      <c r="J91" s="10"/>
      <c r="K91" s="4" t="s">
        <v>371</v>
      </c>
      <c r="L91" s="1"/>
    </row>
    <row r="92">
      <c r="A92" s="6"/>
      <c r="B92" s="6"/>
      <c r="C92" s="1"/>
      <c r="D92" s="1"/>
      <c r="E92" s="27" t="s">
        <v>291</v>
      </c>
      <c r="F92" s="6"/>
      <c r="G92" s="6"/>
      <c r="H92" s="6"/>
      <c r="I92" s="37"/>
      <c r="J92" s="10"/>
      <c r="K92" s="4" t="s">
        <v>372</v>
      </c>
      <c r="L92" s="1"/>
    </row>
    <row r="93">
      <c r="A93" s="6"/>
      <c r="B93" s="6"/>
      <c r="C93" s="1"/>
      <c r="D93" s="1"/>
      <c r="E93" s="27" t="s">
        <v>294</v>
      </c>
      <c r="F93" s="6"/>
      <c r="G93" s="6"/>
      <c r="H93" s="6"/>
      <c r="I93" s="37"/>
      <c r="J93" s="10"/>
      <c r="K93" s="30" t="s">
        <v>373</v>
      </c>
      <c r="L93" s="1"/>
    </row>
    <row r="94">
      <c r="A94" s="6"/>
      <c r="B94" s="6"/>
      <c r="C94" s="1"/>
      <c r="D94" s="1"/>
      <c r="E94" s="28" t="s">
        <v>297</v>
      </c>
      <c r="F94" s="6"/>
      <c r="G94" s="6"/>
      <c r="H94" s="6"/>
      <c r="I94" s="38"/>
      <c r="J94" s="10"/>
      <c r="K94" s="30" t="s">
        <v>374</v>
      </c>
      <c r="L94" s="1"/>
    </row>
    <row r="95">
      <c r="A95" s="6"/>
      <c r="B95" s="6"/>
      <c r="C95" s="1"/>
      <c r="D95" s="1"/>
      <c r="E95" s="24" t="s">
        <v>300</v>
      </c>
      <c r="F95" s="6"/>
      <c r="G95" s="6"/>
      <c r="H95" s="6"/>
      <c r="I95" s="37"/>
      <c r="J95" s="10"/>
      <c r="K95" s="30" t="s">
        <v>375</v>
      </c>
      <c r="L95" s="1"/>
    </row>
    <row r="96">
      <c r="A96" s="6"/>
      <c r="B96" s="6"/>
      <c r="C96" s="1"/>
      <c r="D96" s="1"/>
      <c r="E96" s="24" t="s">
        <v>303</v>
      </c>
      <c r="F96" s="6"/>
      <c r="G96" s="6"/>
      <c r="H96" s="6"/>
      <c r="I96" s="37"/>
      <c r="J96" s="10"/>
      <c r="K96" s="30" t="s">
        <v>376</v>
      </c>
      <c r="L96" s="1"/>
    </row>
    <row r="97">
      <c r="A97" s="6"/>
      <c r="B97" s="6"/>
      <c r="C97" s="37"/>
      <c r="D97" s="1"/>
      <c r="E97" s="24" t="s">
        <v>377</v>
      </c>
      <c r="F97" s="6"/>
      <c r="G97" s="6"/>
      <c r="H97" s="6"/>
      <c r="I97" s="38"/>
      <c r="J97" s="10"/>
      <c r="K97" s="30" t="s">
        <v>378</v>
      </c>
      <c r="L97" s="1"/>
    </row>
    <row r="98">
      <c r="A98" s="6"/>
      <c r="B98" s="6"/>
      <c r="C98" s="37"/>
      <c r="D98" s="1"/>
      <c r="E98" s="27" t="s">
        <v>379</v>
      </c>
      <c r="F98" s="6"/>
      <c r="G98" s="6"/>
      <c r="H98" s="6"/>
      <c r="I98" s="37"/>
      <c r="J98" s="10"/>
      <c r="K98" s="30" t="s">
        <v>380</v>
      </c>
      <c r="L98" s="1"/>
    </row>
    <row r="99">
      <c r="A99" s="6"/>
      <c r="B99" s="6"/>
      <c r="C99" s="37"/>
      <c r="D99" s="1"/>
      <c r="E99" s="35" t="s">
        <v>381</v>
      </c>
      <c r="F99" s="6"/>
      <c r="G99" s="6"/>
      <c r="H99" s="6"/>
      <c r="I99" s="37"/>
      <c r="J99" s="10"/>
      <c r="K99" s="30" t="s">
        <v>382</v>
      </c>
      <c r="L99" s="1"/>
    </row>
    <row r="100">
      <c r="A100" s="6"/>
      <c r="B100" s="6"/>
      <c r="C100" s="37"/>
      <c r="D100" s="1"/>
      <c r="E100" s="35" t="s">
        <v>383</v>
      </c>
      <c r="F100" s="6"/>
      <c r="G100" s="6"/>
      <c r="H100" s="6"/>
      <c r="I100" s="37"/>
      <c r="J100" s="10"/>
      <c r="K100" s="30" t="s">
        <v>384</v>
      </c>
      <c r="L100" s="1"/>
    </row>
    <row r="101">
      <c r="A101" s="6"/>
      <c r="B101" s="6"/>
      <c r="C101" s="37"/>
      <c r="D101" s="1"/>
      <c r="E101" s="35" t="s">
        <v>385</v>
      </c>
      <c r="F101" s="6"/>
      <c r="G101" s="6"/>
      <c r="H101" s="6"/>
      <c r="I101" s="37"/>
      <c r="J101" s="10"/>
      <c r="K101" s="30" t="s">
        <v>386</v>
      </c>
      <c r="L101" s="1"/>
    </row>
    <row r="102">
      <c r="A102" s="6"/>
      <c r="B102" s="6"/>
      <c r="C102" s="37"/>
      <c r="D102" s="1"/>
      <c r="E102" s="35" t="s">
        <v>387</v>
      </c>
      <c r="F102" s="6"/>
      <c r="G102" s="6"/>
      <c r="H102" s="6"/>
      <c r="I102" s="37"/>
      <c r="J102" s="10"/>
      <c r="K102" s="30" t="s">
        <v>388</v>
      </c>
      <c r="L102" s="1"/>
    </row>
    <row r="103">
      <c r="A103" s="6"/>
      <c r="B103" s="6"/>
      <c r="C103" s="37"/>
      <c r="D103" s="1"/>
      <c r="E103" s="35" t="s">
        <v>389</v>
      </c>
      <c r="F103" s="6"/>
      <c r="G103" s="6"/>
      <c r="H103" s="6"/>
      <c r="I103" s="37"/>
      <c r="J103" s="10"/>
      <c r="K103" s="30" t="s">
        <v>390</v>
      </c>
      <c r="L103" s="1"/>
    </row>
    <row r="104">
      <c r="A104" s="6"/>
      <c r="B104" s="6"/>
      <c r="C104" s="37"/>
      <c r="D104" s="1"/>
      <c r="E104" s="35" t="s">
        <v>391</v>
      </c>
      <c r="F104" s="6"/>
      <c r="G104" s="6"/>
      <c r="H104" s="6"/>
      <c r="I104" s="37"/>
      <c r="J104" s="10"/>
      <c r="K104" s="30" t="s">
        <v>392</v>
      </c>
      <c r="L104" s="1"/>
    </row>
    <row r="105">
      <c r="A105" s="6"/>
      <c r="B105" s="6"/>
      <c r="C105" s="37"/>
      <c r="D105" s="1"/>
      <c r="E105" s="35" t="s">
        <v>393</v>
      </c>
      <c r="F105" s="6"/>
      <c r="G105" s="6"/>
      <c r="H105" s="6"/>
      <c r="I105" s="37"/>
      <c r="J105" s="10"/>
      <c r="K105" s="30" t="s">
        <v>394</v>
      </c>
      <c r="L105" s="1"/>
    </row>
    <row r="106">
      <c r="A106" s="6"/>
      <c r="B106" s="6"/>
      <c r="C106" s="37"/>
      <c r="D106" s="1"/>
      <c r="E106" s="35" t="s">
        <v>266</v>
      </c>
      <c r="F106" s="6"/>
      <c r="G106" s="6"/>
      <c r="H106" s="6"/>
      <c r="I106" s="37"/>
      <c r="J106" s="10"/>
      <c r="K106" s="30" t="s">
        <v>395</v>
      </c>
      <c r="L106" s="1"/>
    </row>
    <row r="107">
      <c r="A107" s="6"/>
      <c r="B107" s="6"/>
      <c r="C107" s="37"/>
      <c r="D107" s="1"/>
      <c r="E107" s="35" t="s">
        <v>396</v>
      </c>
      <c r="F107" s="6"/>
      <c r="G107" s="6"/>
      <c r="H107" s="6"/>
      <c r="I107" s="37"/>
      <c r="J107" s="10"/>
      <c r="K107" s="30" t="s">
        <v>397</v>
      </c>
      <c r="L107" s="1"/>
    </row>
    <row r="108">
      <c r="A108" s="6"/>
      <c r="B108" s="6"/>
      <c r="C108" s="37"/>
      <c r="D108" s="1"/>
      <c r="E108" s="35" t="s">
        <v>398</v>
      </c>
      <c r="F108" s="6"/>
      <c r="G108" s="6"/>
      <c r="H108" s="6"/>
      <c r="I108" s="37"/>
      <c r="J108" s="10"/>
      <c r="K108" s="30" t="s">
        <v>399</v>
      </c>
      <c r="L108" s="1"/>
    </row>
    <row r="109">
      <c r="A109" s="6"/>
      <c r="B109" s="6"/>
      <c r="C109" s="37"/>
      <c r="D109" s="1"/>
      <c r="E109" s="35" t="s">
        <v>348</v>
      </c>
      <c r="F109" s="6"/>
      <c r="G109" s="6"/>
      <c r="H109" s="6"/>
      <c r="I109" s="37"/>
      <c r="J109" s="10"/>
      <c r="K109" s="30" t="s">
        <v>400</v>
      </c>
      <c r="L109" s="1"/>
    </row>
    <row r="110">
      <c r="A110" s="6"/>
      <c r="B110" s="6"/>
      <c r="C110" s="37"/>
      <c r="D110" s="1"/>
      <c r="E110" s="35" t="s">
        <v>401</v>
      </c>
      <c r="F110" s="6"/>
      <c r="G110" s="6"/>
      <c r="H110" s="6"/>
      <c r="I110" s="37"/>
      <c r="J110" s="10"/>
      <c r="K110" s="30" t="s">
        <v>402</v>
      </c>
      <c r="L110" s="1"/>
    </row>
    <row r="111">
      <c r="A111" s="6"/>
      <c r="B111" s="6"/>
      <c r="C111" s="37"/>
      <c r="D111" s="1"/>
      <c r="E111" s="35" t="s">
        <v>403</v>
      </c>
      <c r="F111" s="6"/>
      <c r="G111" s="6"/>
      <c r="H111" s="6"/>
      <c r="I111" s="37"/>
      <c r="J111" s="10"/>
      <c r="K111" s="30" t="s">
        <v>404</v>
      </c>
      <c r="L111" s="1"/>
    </row>
    <row r="112">
      <c r="A112" s="6"/>
      <c r="B112" s="6"/>
      <c r="C112" s="37"/>
      <c r="D112" s="1"/>
      <c r="E112" s="35" t="s">
        <v>405</v>
      </c>
      <c r="F112" s="6"/>
      <c r="G112" s="6"/>
      <c r="H112" s="6"/>
      <c r="I112" s="37"/>
      <c r="J112" s="10"/>
      <c r="K112" s="30" t="s">
        <v>406</v>
      </c>
      <c r="L112" s="1"/>
    </row>
    <row r="113">
      <c r="A113" s="6"/>
      <c r="B113" s="6"/>
      <c r="C113" s="37"/>
      <c r="D113" s="1"/>
      <c r="E113" s="6"/>
      <c r="F113" s="6"/>
      <c r="G113" s="6"/>
      <c r="H113" s="6"/>
      <c r="I113" s="37"/>
      <c r="J113" s="10"/>
      <c r="K113" s="30" t="s">
        <v>407</v>
      </c>
      <c r="L113" s="1"/>
    </row>
    <row r="114">
      <c r="A114" s="6"/>
      <c r="B114" s="6"/>
      <c r="C114" s="37"/>
      <c r="D114" s="1"/>
      <c r="E114" s="6"/>
      <c r="F114" s="6"/>
      <c r="G114" s="6"/>
      <c r="H114" s="6"/>
      <c r="I114" s="37"/>
      <c r="J114" s="10"/>
      <c r="K114" s="30" t="s">
        <v>408</v>
      </c>
      <c r="L114" s="1"/>
    </row>
    <row r="115">
      <c r="A115" s="6"/>
      <c r="B115" s="6"/>
      <c r="C115" s="37"/>
      <c r="D115" s="1"/>
      <c r="E115" s="6"/>
      <c r="F115" s="6"/>
      <c r="G115" s="6"/>
      <c r="H115" s="6"/>
      <c r="I115" s="37"/>
      <c r="J115" s="10"/>
      <c r="K115" s="30" t="s">
        <v>409</v>
      </c>
      <c r="L115" s="1"/>
    </row>
    <row r="116">
      <c r="A116" s="6"/>
      <c r="B116" s="6"/>
      <c r="C116" s="37"/>
      <c r="D116" s="1"/>
      <c r="E116" s="6"/>
      <c r="F116" s="6"/>
      <c r="G116" s="6"/>
      <c r="H116" s="6"/>
      <c r="I116" s="37"/>
      <c r="J116" s="10"/>
      <c r="K116" s="30" t="s">
        <v>410</v>
      </c>
      <c r="L116" s="1"/>
    </row>
    <row r="117">
      <c r="A117" s="6"/>
      <c r="B117" s="6"/>
      <c r="C117" s="37"/>
      <c r="D117" s="1"/>
      <c r="E117" s="6"/>
      <c r="F117" s="6"/>
      <c r="G117" s="6"/>
      <c r="H117" s="6"/>
      <c r="I117" s="37"/>
      <c r="J117" s="10"/>
      <c r="K117" s="30" t="s">
        <v>411</v>
      </c>
      <c r="L117" s="1"/>
    </row>
    <row r="118">
      <c r="A118" s="6"/>
      <c r="B118" s="6"/>
      <c r="C118" s="37"/>
      <c r="D118" s="1"/>
      <c r="E118" s="6"/>
      <c r="F118" s="6"/>
      <c r="G118" s="6"/>
      <c r="H118" s="6"/>
      <c r="I118" s="37"/>
      <c r="J118" s="10"/>
      <c r="K118" s="30" t="s">
        <v>412</v>
      </c>
      <c r="L118" s="1"/>
    </row>
    <row r="119">
      <c r="A119" s="6"/>
      <c r="B119" s="6"/>
      <c r="C119" s="37"/>
      <c r="D119" s="1"/>
      <c r="E119" s="6"/>
      <c r="F119" s="6"/>
      <c r="G119" s="6"/>
      <c r="H119" s="6"/>
      <c r="I119" s="37"/>
      <c r="J119" s="10"/>
      <c r="K119" s="30" t="s">
        <v>413</v>
      </c>
      <c r="L119" s="1"/>
    </row>
    <row r="120">
      <c r="A120" s="6"/>
      <c r="B120" s="6"/>
      <c r="C120" s="37"/>
      <c r="D120" s="1"/>
      <c r="E120" s="6"/>
      <c r="F120" s="6"/>
      <c r="G120" s="6"/>
      <c r="H120" s="6"/>
      <c r="I120" s="37"/>
      <c r="J120" s="10"/>
      <c r="K120" s="30" t="s">
        <v>414</v>
      </c>
      <c r="L120" s="1"/>
    </row>
    <row r="121">
      <c r="A121" s="6"/>
      <c r="B121" s="6"/>
      <c r="C121" s="37"/>
      <c r="D121" s="1"/>
      <c r="E121" s="6"/>
      <c r="F121" s="6"/>
      <c r="G121" s="6"/>
      <c r="H121" s="6"/>
      <c r="I121" s="37"/>
      <c r="J121" s="10"/>
      <c r="K121" s="30" t="s">
        <v>415</v>
      </c>
      <c r="L121" s="1"/>
    </row>
    <row r="122">
      <c r="A122" s="6"/>
      <c r="B122" s="6"/>
      <c r="C122" s="37"/>
      <c r="D122" s="1"/>
      <c r="E122" s="6"/>
      <c r="F122" s="6"/>
      <c r="G122" s="6"/>
      <c r="H122" s="6"/>
      <c r="I122" s="37"/>
      <c r="J122" s="10"/>
      <c r="K122" s="30" t="s">
        <v>416</v>
      </c>
      <c r="L122" s="1"/>
    </row>
    <row r="123">
      <c r="A123" s="6"/>
      <c r="B123" s="6"/>
      <c r="C123" s="37"/>
      <c r="D123" s="1"/>
      <c r="E123" s="6"/>
      <c r="F123" s="6"/>
      <c r="G123" s="6"/>
      <c r="H123" s="6"/>
      <c r="I123" s="37"/>
      <c r="J123" s="10"/>
      <c r="K123" s="30" t="s">
        <v>417</v>
      </c>
      <c r="L123" s="1"/>
    </row>
    <row r="124">
      <c r="A124" s="6"/>
      <c r="B124" s="6"/>
      <c r="C124" s="37"/>
      <c r="D124" s="1"/>
      <c r="E124" s="6"/>
      <c r="F124" s="6"/>
      <c r="G124" s="6"/>
      <c r="H124" s="6"/>
      <c r="I124" s="37"/>
      <c r="J124" s="10"/>
      <c r="K124" s="30" t="s">
        <v>418</v>
      </c>
      <c r="L124" s="1"/>
    </row>
    <row r="125">
      <c r="A125" s="6"/>
      <c r="B125" s="6"/>
      <c r="C125" s="37"/>
      <c r="D125" s="1"/>
      <c r="E125" s="6"/>
      <c r="F125" s="6"/>
      <c r="G125" s="6"/>
      <c r="H125" s="6"/>
      <c r="I125" s="37"/>
      <c r="J125" s="10"/>
      <c r="K125" s="30" t="s">
        <v>419</v>
      </c>
      <c r="L125" s="1"/>
    </row>
    <row r="126">
      <c r="A126" s="6"/>
      <c r="B126" s="6"/>
      <c r="C126" s="37"/>
      <c r="D126" s="1"/>
      <c r="E126" s="6"/>
      <c r="F126" s="6"/>
      <c r="G126" s="6"/>
      <c r="H126" s="6"/>
      <c r="I126" s="37"/>
      <c r="J126" s="10"/>
      <c r="K126" s="30" t="s">
        <v>420</v>
      </c>
      <c r="L126" s="1"/>
    </row>
    <row r="127">
      <c r="A127" s="6"/>
      <c r="B127" s="6"/>
      <c r="C127" s="37"/>
      <c r="D127" s="1"/>
      <c r="E127" s="6"/>
      <c r="F127" s="6"/>
      <c r="G127" s="6"/>
      <c r="H127" s="6"/>
      <c r="I127" s="37"/>
      <c r="J127" s="10"/>
      <c r="K127" s="30" t="s">
        <v>421</v>
      </c>
      <c r="L127" s="1"/>
    </row>
    <row r="128">
      <c r="A128" s="6"/>
      <c r="B128" s="6"/>
      <c r="C128" s="37"/>
      <c r="D128" s="1"/>
      <c r="E128" s="6"/>
      <c r="F128" s="6"/>
      <c r="G128" s="6"/>
      <c r="H128" s="6"/>
      <c r="I128" s="37"/>
      <c r="J128" s="10"/>
      <c r="K128" s="30" t="s">
        <v>422</v>
      </c>
      <c r="L128" s="1"/>
    </row>
    <row r="129">
      <c r="A129" s="6"/>
      <c r="B129" s="6"/>
      <c r="C129" s="37"/>
      <c r="D129" s="1"/>
      <c r="E129" s="6"/>
      <c r="F129" s="6"/>
      <c r="G129" s="6"/>
      <c r="H129" s="6"/>
      <c r="I129" s="37"/>
      <c r="J129" s="10"/>
      <c r="K129" s="30" t="s">
        <v>423</v>
      </c>
      <c r="L129" s="1"/>
    </row>
    <row r="130">
      <c r="A130" s="6"/>
      <c r="B130" s="6"/>
      <c r="C130" s="37"/>
      <c r="D130" s="1"/>
      <c r="E130" s="6"/>
      <c r="F130" s="6"/>
      <c r="G130" s="6"/>
      <c r="H130" s="6"/>
      <c r="I130" s="37"/>
      <c r="J130" s="10"/>
      <c r="K130" s="30" t="s">
        <v>424</v>
      </c>
      <c r="L130" s="1"/>
    </row>
    <row r="131">
      <c r="A131" s="6"/>
      <c r="B131" s="6"/>
      <c r="C131" s="37"/>
      <c r="D131" s="1"/>
      <c r="E131" s="6"/>
      <c r="F131" s="6"/>
      <c r="G131" s="6"/>
      <c r="H131" s="6"/>
      <c r="I131" s="37"/>
      <c r="J131" s="10"/>
      <c r="K131" s="30" t="s">
        <v>425</v>
      </c>
      <c r="L131" s="1"/>
    </row>
    <row r="132" ht="39.5">
      <c r="A132" s="6"/>
      <c r="B132" s="6"/>
      <c r="C132" s="1"/>
      <c r="D132" s="1"/>
      <c r="E132" s="6"/>
      <c r="F132" s="6"/>
      <c r="G132" s="6"/>
      <c r="H132" s="6"/>
      <c r="I132" s="37"/>
      <c r="J132" s="10"/>
      <c r="K132" s="32" t="s">
        <v>426</v>
      </c>
      <c r="L132" s="1"/>
    </row>
    <row r="133">
      <c r="A133" s="6"/>
      <c r="B133" s="6"/>
      <c r="C133" s="1"/>
      <c r="D133" s="1"/>
      <c r="E133" s="6"/>
      <c r="F133" s="6"/>
      <c r="G133" s="6"/>
      <c r="H133" s="6"/>
      <c r="I133" s="37"/>
      <c r="J133" s="10"/>
      <c r="K133" s="30" t="s">
        <v>427</v>
      </c>
      <c r="L133" s="1"/>
    </row>
    <row r="134">
      <c r="C134" s="1"/>
      <c r="D134" s="1"/>
      <c r="E134" s="1"/>
      <c r="I134" s="1"/>
      <c r="J134" s="1"/>
      <c r="K134" s="30" t="s">
        <v>428</v>
      </c>
      <c r="L134" s="1"/>
    </row>
    <row r="135">
      <c r="C135" s="1"/>
      <c r="D135" s="1"/>
      <c r="E135" s="1"/>
      <c r="I135" s="1"/>
      <c r="J135" s="1"/>
      <c r="K135" s="30" t="s">
        <v>429</v>
      </c>
      <c r="L135" s="1"/>
    </row>
    <row r="136">
      <c r="C136" s="1"/>
      <c r="D136" s="1"/>
      <c r="E136" s="1"/>
      <c r="I136" s="1"/>
      <c r="J136" s="1"/>
      <c r="K136" s="30" t="s">
        <v>430</v>
      </c>
      <c r="L136" s="1"/>
    </row>
    <row r="137">
      <c r="C137" s="1"/>
      <c r="D137" s="1"/>
      <c r="E137" s="1"/>
      <c r="I137" s="1"/>
      <c r="J137" s="1"/>
      <c r="K137" s="30" t="s">
        <v>431</v>
      </c>
      <c r="L137" s="1"/>
    </row>
    <row r="138">
      <c r="C138" s="1"/>
      <c r="D138" s="1"/>
      <c r="E138" s="1"/>
      <c r="I138" s="1"/>
      <c r="J138" s="1"/>
      <c r="K138" s="3" t="s">
        <v>432</v>
      </c>
      <c r="L138" s="1"/>
    </row>
    <row r="139">
      <c r="C139" s="1"/>
      <c r="D139" s="1"/>
      <c r="E139" s="1"/>
      <c r="I139" s="1"/>
      <c r="J139" s="1"/>
      <c r="K139" s="3" t="s">
        <v>433</v>
      </c>
      <c r="L139" s="1"/>
    </row>
    <row r="140">
      <c r="C140" s="1"/>
      <c r="D140" s="1"/>
      <c r="E140" s="1"/>
      <c r="I140" s="1"/>
      <c r="J140" s="1"/>
      <c r="K140" s="3" t="s">
        <v>434</v>
      </c>
      <c r="L140" s="1"/>
    </row>
    <row r="141">
      <c r="C141" s="1"/>
      <c r="D141" s="1"/>
      <c r="E141" s="1"/>
      <c r="I141" s="1"/>
      <c r="J141" s="1"/>
      <c r="K141" s="3" t="s">
        <v>435</v>
      </c>
      <c r="L141" s="1"/>
    </row>
    <row r="142">
      <c r="C142" s="1"/>
      <c r="D142" s="1"/>
      <c r="E142" s="1"/>
      <c r="I142" s="1"/>
      <c r="J142" s="1"/>
      <c r="K142" s="3" t="s">
        <v>436</v>
      </c>
      <c r="L142" s="1"/>
    </row>
    <row r="143">
      <c r="C143" s="1"/>
      <c r="D143" s="1"/>
      <c r="E143" s="1"/>
      <c r="I143" s="1"/>
      <c r="J143" s="1"/>
      <c r="K143" s="4" t="s">
        <v>437</v>
      </c>
      <c r="L143" s="1"/>
    </row>
    <row r="144">
      <c r="C144" s="1"/>
      <c r="D144" s="1"/>
      <c r="E144" s="1"/>
      <c r="I144" s="1"/>
      <c r="J144" s="1"/>
      <c r="K144" s="4" t="s">
        <v>438</v>
      </c>
      <c r="L144" s="1"/>
    </row>
    <row r="145">
      <c r="C145" s="1"/>
      <c r="D145" s="1"/>
      <c r="E145" s="1"/>
      <c r="I145" s="1"/>
      <c r="J145" s="1"/>
      <c r="K145" s="4" t="s">
        <v>439</v>
      </c>
      <c r="L145" s="1"/>
    </row>
    <row r="146">
      <c r="C146" s="1"/>
      <c r="D146" s="1"/>
      <c r="E146" s="1"/>
      <c r="I146" s="1"/>
      <c r="J146" s="1"/>
      <c r="K146" s="4" t="s">
        <v>440</v>
      </c>
      <c r="L146" s="1"/>
    </row>
    <row r="147">
      <c r="C147" s="1"/>
      <c r="D147" s="1"/>
      <c r="E147" s="1"/>
      <c r="I147" s="1"/>
      <c r="J147" s="1"/>
      <c r="K147" s="4" t="s">
        <v>441</v>
      </c>
      <c r="L147" s="1"/>
    </row>
    <row r="148">
      <c r="C148" s="1"/>
      <c r="D148" s="1"/>
      <c r="E148" s="1"/>
      <c r="I148" s="1"/>
      <c r="J148" s="1"/>
      <c r="K148" s="4" t="s">
        <v>442</v>
      </c>
      <c r="L148" s="1"/>
    </row>
    <row r="149">
      <c r="C149" s="1"/>
      <c r="D149" s="1"/>
      <c r="E149" s="1"/>
      <c r="I149" s="1"/>
      <c r="J149" s="1"/>
      <c r="K149" s="4" t="s">
        <v>443</v>
      </c>
      <c r="L149" s="1"/>
    </row>
    <row r="150">
      <c r="C150" s="1"/>
      <c r="D150" s="1"/>
      <c r="E150" s="1"/>
      <c r="I150" s="1"/>
      <c r="J150" s="1"/>
      <c r="K150" s="30" t="s">
        <v>444</v>
      </c>
      <c r="L150" s="1"/>
    </row>
    <row r="151">
      <c r="A151" s="33"/>
      <c r="B151" s="33"/>
      <c r="F151" s="33"/>
      <c r="G151" s="33"/>
      <c r="H151" s="33"/>
      <c r="K151" s="33"/>
    </row>
  </sheetData>
  <autoFilter ref="A1:J133" xr:uid="{5A89AF9B-5D2B-4CB5-8709-D8948391AB85}"/>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43A1C-3D3E-4DF8-9E60-B9B555AC874E}">
  <sheetPr filterMode="1"/>
  <dimension ref="G4:J115"/>
  <sheetViews>
    <sheetView topLeftCell="A98" workbookViewId="0">
      <selection activeCell="J4" sqref="J4:J114"/>
    </sheetView>
  </sheetViews>
  <sheetFormatPr defaultRowHeight="14.5" x14ac:dyDescent="0.35"/>
  <cols>
    <col min="7" max="7" bestFit="1" width="15.54296875" customWidth="1"/>
    <col min="8" max="8" bestFit="1" width="33.453125" customWidth="1"/>
    <col min="10" max="10" bestFit="1" width="33.453125" customWidth="1"/>
  </cols>
  <sheetData>
    <row r="4">
      <c r="G4" s="16"/>
      <c r="J4" s="23" t="s">
        <v>184</v>
      </c>
    </row>
    <row r="5" hidden="1">
      <c r="G5" s="16">
        <v>101025223</v>
      </c>
      <c r="J5" s="23" t="s">
        <v>184</v>
      </c>
    </row>
    <row r="6" hidden="1">
      <c r="G6" s="16">
        <v>101025223</v>
      </c>
      <c r="J6" s="23" t="s">
        <v>184</v>
      </c>
    </row>
    <row r="7" hidden="1">
      <c r="G7" s="16"/>
      <c r="J7" s="23" t="s">
        <v>184</v>
      </c>
    </row>
    <row r="8" hidden="1">
      <c r="G8" s="16"/>
      <c r="J8" s="23" t="s">
        <v>192</v>
      </c>
    </row>
    <row r="9" hidden="1">
      <c r="G9" s="17"/>
      <c r="J9" s="23" t="s">
        <v>200</v>
      </c>
    </row>
    <row r="10" hidden="1">
      <c r="G10" s="16"/>
      <c r="J10" s="23" t="s">
        <v>207</v>
      </c>
    </row>
    <row r="11" hidden="1">
      <c r="G11" s="18"/>
      <c r="J11" s="23" t="s">
        <v>212</v>
      </c>
    </row>
    <row r="12" hidden="1">
      <c r="G12" s="17"/>
      <c r="J12" s="23" t="s">
        <v>218</v>
      </c>
    </row>
    <row r="13" hidden="1">
      <c r="G13" s="16"/>
      <c r="J13" s="23" t="s">
        <v>224</v>
      </c>
    </row>
    <row r="14" hidden="1">
      <c r="G14" s="18"/>
      <c r="J14" s="23" t="s">
        <v>228</v>
      </c>
    </row>
    <row r="15" hidden="1">
      <c r="G15" s="16"/>
      <c r="J15" s="23" t="s">
        <v>234</v>
      </c>
    </row>
    <row r="16" hidden="1">
      <c r="G16" s="17"/>
      <c r="J16" s="22" t="s">
        <v>241</v>
      </c>
    </row>
    <row r="17">
      <c r="G17" s="17">
        <v>101119907</v>
      </c>
      <c r="J17" s="23" t="s">
        <v>445</v>
      </c>
    </row>
    <row r="18" hidden="1">
      <c r="G18" s="17">
        <v>101119907</v>
      </c>
      <c r="J18" s="23" t="s">
        <v>245</v>
      </c>
    </row>
    <row r="19" hidden="1">
      <c r="G19" s="17">
        <v>101119907</v>
      </c>
      <c r="J19" s="23" t="s">
        <v>245</v>
      </c>
    </row>
    <row r="20" hidden="1">
      <c r="G20" s="16"/>
      <c r="J20" s="23" t="s">
        <v>245</v>
      </c>
    </row>
    <row r="21">
      <c r="G21" s="16">
        <v>101120042</v>
      </c>
      <c r="J21" s="22" t="s">
        <v>248</v>
      </c>
    </row>
    <row r="22" hidden="1">
      <c r="G22" s="16">
        <v>101120042</v>
      </c>
      <c r="J22" s="22" t="s">
        <v>248</v>
      </c>
    </row>
    <row r="23" hidden="1">
      <c r="G23" s="16">
        <v>101120042</v>
      </c>
      <c r="J23" s="22" t="s">
        <v>248</v>
      </c>
    </row>
    <row r="24" hidden="1">
      <c r="G24" s="16">
        <v>101120042</v>
      </c>
      <c r="J24" s="22" t="s">
        <v>248</v>
      </c>
    </row>
    <row r="25" hidden="1">
      <c r="G25" s="16">
        <v>101120042</v>
      </c>
      <c r="J25" s="22" t="s">
        <v>248</v>
      </c>
    </row>
    <row r="26" hidden="1">
      <c r="G26" s="16">
        <v>101120042</v>
      </c>
      <c r="J26" s="22" t="s">
        <v>248</v>
      </c>
    </row>
    <row r="27" hidden="1">
      <c r="G27" s="19"/>
      <c r="J27" s="22" t="s">
        <v>248</v>
      </c>
    </row>
    <row r="28">
      <c r="G28" s="18">
        <v>101120070</v>
      </c>
      <c r="J28" s="24" t="s">
        <v>141</v>
      </c>
    </row>
    <row r="29" hidden="1">
      <c r="G29" s="19">
        <v>101120070</v>
      </c>
      <c r="J29" s="24" t="s">
        <v>141</v>
      </c>
    </row>
    <row r="30" hidden="1">
      <c r="G30" s="18">
        <v>101120070</v>
      </c>
      <c r="J30" s="24" t="s">
        <v>141</v>
      </c>
    </row>
    <row r="31" hidden="1">
      <c r="G31" s="18">
        <v>101120070</v>
      </c>
      <c r="J31" s="24" t="s">
        <v>141</v>
      </c>
    </row>
    <row r="32" hidden="1">
      <c r="G32" s="18">
        <v>101120070</v>
      </c>
      <c r="J32" s="24" t="s">
        <v>141</v>
      </c>
    </row>
    <row r="33" hidden="1">
      <c r="G33" s="18">
        <v>101120070</v>
      </c>
      <c r="J33" s="24" t="s">
        <v>141</v>
      </c>
    </row>
    <row r="34" hidden="1">
      <c r="G34" s="16">
        <v>101120070</v>
      </c>
      <c r="J34" s="24" t="s">
        <v>141</v>
      </c>
    </row>
    <row r="35" hidden="1">
      <c r="G35" s="18">
        <v>101120070</v>
      </c>
      <c r="J35" s="23" t="s">
        <v>141</v>
      </c>
    </row>
    <row r="36" hidden="1">
      <c r="G36" s="19">
        <v>101120070</v>
      </c>
      <c r="J36" s="24" t="s">
        <v>141</v>
      </c>
    </row>
    <row r="37" hidden="1">
      <c r="G37" s="18">
        <v>101120070</v>
      </c>
      <c r="J37" s="24" t="s">
        <v>141</v>
      </c>
    </row>
    <row r="38" hidden="1">
      <c r="G38" s="16">
        <v>101120070</v>
      </c>
      <c r="J38" s="24" t="s">
        <v>141</v>
      </c>
    </row>
    <row r="39" hidden="1">
      <c r="G39" s="16">
        <v>101120070</v>
      </c>
      <c r="J39" s="23" t="s">
        <v>141</v>
      </c>
    </row>
    <row r="40" hidden="1">
      <c r="G40" s="16">
        <v>101120070</v>
      </c>
      <c r="J40" s="23" t="s">
        <v>141</v>
      </c>
    </row>
    <row r="41" hidden="1">
      <c r="G41" s="16">
        <v>101120070</v>
      </c>
      <c r="J41" s="23" t="s">
        <v>141</v>
      </c>
    </row>
    <row r="42" hidden="1">
      <c r="G42" s="16">
        <v>101120070</v>
      </c>
      <c r="J42" s="23" t="s">
        <v>141</v>
      </c>
    </row>
    <row r="43" hidden="1">
      <c r="G43" s="16">
        <v>101120070</v>
      </c>
      <c r="J43" s="23" t="s">
        <v>141</v>
      </c>
    </row>
    <row r="44" hidden="1">
      <c r="G44" s="16">
        <v>101120070</v>
      </c>
      <c r="J44" s="23" t="s">
        <v>141</v>
      </c>
    </row>
    <row r="45" hidden="1">
      <c r="G45" s="16">
        <v>101120070</v>
      </c>
      <c r="J45" s="23" t="s">
        <v>141</v>
      </c>
    </row>
    <row r="46" hidden="1">
      <c r="G46" s="16">
        <v>101120070</v>
      </c>
      <c r="J46" s="23" t="s">
        <v>141</v>
      </c>
    </row>
    <row r="47" hidden="1">
      <c r="G47" s="16">
        <v>101120070</v>
      </c>
      <c r="J47" s="23" t="s">
        <v>141</v>
      </c>
    </row>
    <row r="48" hidden="1">
      <c r="G48" s="20"/>
      <c r="J48" s="23" t="s">
        <v>141</v>
      </c>
    </row>
    <row r="49">
      <c r="G49" s="20">
        <v>101120084</v>
      </c>
      <c r="J49" s="25" t="s">
        <v>253</v>
      </c>
    </row>
    <row r="50" hidden="1">
      <c r="G50" s="20">
        <v>101120084</v>
      </c>
      <c r="J50" s="25" t="s">
        <v>253</v>
      </c>
    </row>
    <row r="51" hidden="1">
      <c r="G51" s="20">
        <v>101120084</v>
      </c>
      <c r="J51" s="25" t="s">
        <v>253</v>
      </c>
    </row>
    <row r="52" hidden="1">
      <c r="G52" s="20">
        <v>101120084</v>
      </c>
      <c r="J52" s="25" t="s">
        <v>253</v>
      </c>
    </row>
    <row r="53" hidden="1">
      <c r="G53" s="20">
        <v>101120084</v>
      </c>
      <c r="J53" s="25" t="s">
        <v>253</v>
      </c>
    </row>
    <row r="54" hidden="1">
      <c r="G54" s="20">
        <v>101120084</v>
      </c>
      <c r="J54" s="25" t="s">
        <v>253</v>
      </c>
    </row>
    <row r="55" hidden="1">
      <c r="G55" s="20">
        <v>101120084</v>
      </c>
      <c r="J55" s="25" t="s">
        <v>253</v>
      </c>
    </row>
    <row r="56" hidden="1">
      <c r="G56" s="20">
        <v>101120084</v>
      </c>
      <c r="J56" s="25" t="s">
        <v>253</v>
      </c>
    </row>
    <row r="57" hidden="1">
      <c r="G57" s="20">
        <v>101120084</v>
      </c>
      <c r="J57" s="25" t="s">
        <v>253</v>
      </c>
    </row>
    <row r="58" hidden="1">
      <c r="G58" s="20">
        <v>101120084</v>
      </c>
      <c r="J58" s="25" t="s">
        <v>253</v>
      </c>
    </row>
    <row r="59" hidden="1">
      <c r="G59" s="16"/>
      <c r="J59" s="25" t="s">
        <v>253</v>
      </c>
    </row>
    <row r="60">
      <c r="G60" s="16">
        <v>101120104</v>
      </c>
      <c r="J60" s="23" t="s">
        <v>256</v>
      </c>
    </row>
    <row r="61" hidden="1">
      <c r="G61" s="16">
        <v>101120104</v>
      </c>
      <c r="J61" s="23" t="s">
        <v>256</v>
      </c>
    </row>
    <row r="62" hidden="1">
      <c r="G62" s="16">
        <v>101120104</v>
      </c>
      <c r="J62" s="23" t="s">
        <v>256</v>
      </c>
    </row>
    <row r="63" hidden="1">
      <c r="G63" s="16">
        <v>101120104</v>
      </c>
      <c r="J63" s="23" t="s">
        <v>256</v>
      </c>
    </row>
    <row r="64" hidden="1">
      <c r="G64" s="16">
        <v>101120104</v>
      </c>
      <c r="J64" s="23" t="s">
        <v>256</v>
      </c>
    </row>
    <row r="65" hidden="1">
      <c r="G65" s="16">
        <v>101120104</v>
      </c>
      <c r="J65" s="23" t="s">
        <v>256</v>
      </c>
    </row>
    <row r="66" hidden="1">
      <c r="G66" s="16">
        <v>101120104</v>
      </c>
      <c r="J66" s="23" t="s">
        <v>256</v>
      </c>
    </row>
    <row r="67" hidden="1">
      <c r="G67" s="16">
        <v>101120104</v>
      </c>
      <c r="J67" s="23" t="s">
        <v>256</v>
      </c>
    </row>
    <row r="68" hidden="1">
      <c r="G68" s="16">
        <v>101120104</v>
      </c>
      <c r="J68" s="23" t="s">
        <v>256</v>
      </c>
    </row>
    <row r="69" hidden="1">
      <c r="G69" s="16">
        <v>101120104</v>
      </c>
      <c r="J69" s="23" t="s">
        <v>256</v>
      </c>
    </row>
    <row r="70" hidden="1">
      <c r="G70" s="16">
        <v>101120104</v>
      </c>
      <c r="J70" s="23" t="s">
        <v>256</v>
      </c>
    </row>
    <row r="71" hidden="1">
      <c r="G71" s="16">
        <v>101120104</v>
      </c>
      <c r="J71" s="23" t="s">
        <v>256</v>
      </c>
    </row>
    <row r="72" hidden="1">
      <c r="G72" s="16">
        <v>101120104</v>
      </c>
      <c r="J72" s="23" t="s">
        <v>256</v>
      </c>
    </row>
    <row r="73" hidden="1">
      <c r="G73" s="16">
        <v>101120104</v>
      </c>
      <c r="J73" s="23" t="s">
        <v>256</v>
      </c>
    </row>
    <row r="74" hidden="1">
      <c r="G74" s="17"/>
      <c r="J74" s="26" t="s">
        <v>256</v>
      </c>
    </row>
    <row r="75" hidden="1">
      <c r="G75" s="17"/>
      <c r="J75" s="23" t="s">
        <v>259</v>
      </c>
    </row>
    <row r="76">
      <c r="G76" s="17">
        <v>101120117</v>
      </c>
      <c r="J76" s="23" t="s">
        <v>261</v>
      </c>
    </row>
    <row r="77" hidden="1">
      <c r="G77" s="17">
        <v>101120117</v>
      </c>
      <c r="J77" s="23" t="s">
        <v>261</v>
      </c>
    </row>
    <row r="78" hidden="1">
      <c r="G78" s="17">
        <v>101120117</v>
      </c>
      <c r="J78" s="23" t="s">
        <v>261</v>
      </c>
    </row>
    <row r="79" hidden="1">
      <c r="G79" s="17">
        <v>101120117</v>
      </c>
      <c r="J79" s="23" t="s">
        <v>261</v>
      </c>
    </row>
    <row r="80" hidden="1">
      <c r="G80" s="18"/>
      <c r="J80" s="23" t="s">
        <v>261</v>
      </c>
    </row>
    <row r="81" hidden="1">
      <c r="G81" s="17"/>
      <c r="J81" s="23" t="s">
        <v>129</v>
      </c>
    </row>
    <row r="82" hidden="1">
      <c r="G82" s="16"/>
      <c r="J82" s="23" t="s">
        <v>265</v>
      </c>
    </row>
    <row r="83" hidden="1">
      <c r="G83" s="16"/>
      <c r="J83" s="22" t="s">
        <v>268</v>
      </c>
    </row>
    <row r="84">
      <c r="G84" s="16">
        <v>101125056</v>
      </c>
      <c r="J84" s="23" t="s">
        <v>271</v>
      </c>
    </row>
    <row r="85" hidden="1">
      <c r="G85" s="16"/>
      <c r="J85" s="23" t="s">
        <v>271</v>
      </c>
    </row>
    <row r="86" hidden="1">
      <c r="G86" s="16"/>
      <c r="J86" s="23" t="s">
        <v>274</v>
      </c>
    </row>
    <row r="87" hidden="1">
      <c r="G87" s="16"/>
      <c r="J87" s="23" t="s">
        <v>276</v>
      </c>
    </row>
    <row r="88" hidden="1">
      <c r="G88" s="16"/>
      <c r="J88" s="22" t="s">
        <v>278</v>
      </c>
    </row>
    <row r="89" hidden="1">
      <c r="G89" s="16"/>
      <c r="J89" s="22" t="s">
        <v>281</v>
      </c>
    </row>
    <row r="90" hidden="1">
      <c r="G90" s="16"/>
      <c r="J90" s="22" t="s">
        <v>284</v>
      </c>
    </row>
    <row r="91" hidden="1">
      <c r="G91" s="16"/>
      <c r="J91" s="22" t="s">
        <v>287</v>
      </c>
    </row>
    <row r="92" hidden="1">
      <c r="G92" s="16"/>
      <c r="J92" s="22" t="s">
        <v>290</v>
      </c>
    </row>
    <row r="93" hidden="1">
      <c r="G93" s="21"/>
      <c r="J93" s="22" t="s">
        <v>293</v>
      </c>
    </row>
    <row r="94" hidden="1">
      <c r="G94" s="16"/>
      <c r="J94" s="26" t="s">
        <v>296</v>
      </c>
    </row>
    <row r="95" hidden="1">
      <c r="G95" s="16"/>
      <c r="J95" s="23" t="s">
        <v>184</v>
      </c>
    </row>
    <row r="96" hidden="1">
      <c r="G96" s="4"/>
      <c r="J96" s="23" t="s">
        <v>261</v>
      </c>
    </row>
    <row r="97">
      <c r="G97" s="22" t="s">
        <v>305</v>
      </c>
      <c r="J97" s="23" t="s">
        <v>305</v>
      </c>
    </row>
    <row r="98">
      <c r="J98" s="22" t="s">
        <v>306</v>
      </c>
    </row>
    <row r="99">
      <c r="J99" s="10" t="s">
        <v>446</v>
      </c>
    </row>
    <row r="100">
      <c r="J100" s="10" t="s">
        <v>261</v>
      </c>
    </row>
    <row r="101">
      <c r="J101" s="10" t="s">
        <v>447</v>
      </c>
    </row>
    <row r="102">
      <c r="J102" s="10" t="s">
        <v>274</v>
      </c>
    </row>
    <row r="103">
      <c r="J103" s="10" t="s">
        <v>271</v>
      </c>
    </row>
    <row r="104">
      <c r="J104" s="10" t="s">
        <v>448</v>
      </c>
    </row>
    <row r="105">
      <c r="J105" s="10" t="s">
        <v>449</v>
      </c>
    </row>
    <row r="106">
      <c r="J106" s="10" t="s">
        <v>276</v>
      </c>
    </row>
    <row r="107">
      <c r="J107" s="10" t="s">
        <v>450</v>
      </c>
    </row>
    <row r="108">
      <c r="J108" s="10" t="s">
        <v>200</v>
      </c>
    </row>
    <row r="109">
      <c r="J109" s="10" t="s">
        <v>451</v>
      </c>
    </row>
    <row r="110">
      <c r="J110" s="10" t="s">
        <v>452</v>
      </c>
    </row>
    <row r="111">
      <c r="J111" s="10" t="s">
        <v>453</v>
      </c>
    </row>
    <row r="112">
      <c r="J112" s="10" t="s">
        <v>454</v>
      </c>
    </row>
    <row r="113">
      <c r="J113" s="10" t="s">
        <v>455</v>
      </c>
    </row>
    <row r="114">
      <c r="J114" s="10" t="s">
        <v>456</v>
      </c>
    </row>
    <row r="115">
      <c r="H115" s="10"/>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Employees</vt:lpstr>
      <vt:lpstr>Dropdown</vt:lpstr>
      <vt:lpstr>Sheet1</vt:lpstr>
      <vt:lpstr>Sheet1!Extract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Godlaveti, Sainikhil</cp:lastModifiedBy>
  <dcterms:modified xsi:type="dcterms:W3CDTF">2024-12-10T14:11:57Z</dcterms:modified>
</cp:coreProperties>
</file>