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 Saini\Desktop\"/>
    </mc:Choice>
  </mc:AlternateContent>
  <xr:revisionPtr revIDLastSave="0" documentId="13_ncr:1_{FE9295AD-BDC6-4EF9-A776-53B3BE5A0F3C}" xr6:coauthVersionLast="47" xr6:coauthVersionMax="47" xr10:uidLastSave="{00000000-0000-0000-0000-000000000000}"/>
  <bookViews>
    <workbookView xWindow="-120" yWindow="-120" windowWidth="20730" windowHeight="11160" xr2:uid="{93DEDA36-CDAB-4E50-AC27-B3A605D9AC6F}"/>
  </bookViews>
  <sheets>
    <sheet name="Tata Motors LTD" sheetId="1" r:id="rId1"/>
    <sheet name="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3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B71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B68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B63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B58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B54" i="1"/>
</calcChain>
</file>

<file path=xl/sharedStrings.xml><?xml version="1.0" encoding="utf-8"?>
<sst xmlns="http://schemas.openxmlformats.org/spreadsheetml/2006/main" count="746" uniqueCount="92">
  <si>
    <t>Quarterly Results of Tata Motors (in Rs. Cr.)</t>
  </si>
  <si>
    <t>Jun '24</t>
  </si>
  <si>
    <t>Mar '24</t>
  </si>
  <si>
    <t>Dec '23</t>
  </si>
  <si>
    <t>Sep '23</t>
  </si>
  <si>
    <t>Jun '23</t>
  </si>
  <si>
    <t>Net Sales/Income from operations</t>
  </si>
  <si>
    <t>Other Operating Income</t>
  </si>
  <si>
    <t>--</t>
  </si>
  <si>
    <t>Total Income From Operations</t>
  </si>
  <si>
    <t>EXPENDITURE</t>
  </si>
  <si>
    <t>Consumption of Raw Materials</t>
  </si>
  <si>
    <t>Purchase of Traded Goods</t>
  </si>
  <si>
    <t>Increase/Decrease in Stocks</t>
  </si>
  <si>
    <t>Power &amp; Fuel</t>
  </si>
  <si>
    <t>Employees Cost</t>
  </si>
  <si>
    <t>depreciat</t>
  </si>
  <si>
    <t>Excise Duty</t>
  </si>
  <si>
    <t>Admin. And Selling Expenses</t>
  </si>
  <si>
    <t>R &amp; D Expenses</t>
  </si>
  <si>
    <t>Provisions And Contingencies</t>
  </si>
  <si>
    <t>Exp. Capitalised</t>
  </si>
  <si>
    <t>Other Expenses</t>
  </si>
  <si>
    <t>P/L Before Other Inc. , Int., Excpt. Items &amp; Tax</t>
  </si>
  <si>
    <t>Other Income</t>
  </si>
  <si>
    <t>P/L Before Int., Excpt. Items &amp; Tax</t>
  </si>
  <si>
    <t>Interest</t>
  </si>
  <si>
    <t>P/L Before Exceptional Items &amp; Tax</t>
  </si>
  <si>
    <t>Exceptional Items</t>
  </si>
  <si>
    <t>P/L Before Tax</t>
  </si>
  <si>
    <t>Tax</t>
  </si>
  <si>
    <t>P/L After Tax from Ordinary Activities</t>
  </si>
  <si>
    <t>Prior Year Adjustments</t>
  </si>
  <si>
    <t>Extra Ordinary Items</t>
  </si>
  <si>
    <t>Net Profit/(Loss) For the Period</t>
  </si>
  <si>
    <t>Equity Share Capital</t>
  </si>
  <si>
    <t>Reserves Excluding Revaluation Reserves</t>
  </si>
  <si>
    <t>Equity Dividend Rate (%)</t>
  </si>
  <si>
    <t>EPS Before Extra Ordinary</t>
  </si>
  <si>
    <t>Basic EPS</t>
  </si>
  <si>
    <t>Diluted EPS</t>
  </si>
  <si>
    <t>EPS After Extra Ordinary</t>
  </si>
  <si>
    <t>Basic EPS.</t>
  </si>
  <si>
    <t>Diluted EPS.</t>
  </si>
  <si>
    <t>Public Share Holding</t>
  </si>
  <si>
    <t>No Of Shares (Crores)</t>
  </si>
  <si>
    <t>Share Holding (%)</t>
  </si>
  <si>
    <t>Promoters and Promoter Group Shareholding</t>
  </si>
  <si>
    <t>a) Pledged/Encumbered</t>
  </si>
  <si>
    <t>- Number of shares (Crores)</t>
  </si>
  <si>
    <t>- Per. of shares (as a % of the total sh. of prom. and promoter group)</t>
  </si>
  <si>
    <t>- Per. of shares (as a % of the total Share Cap. of the company)</t>
  </si>
  <si>
    <t>b) Non-encumbered</t>
  </si>
  <si>
    <t>- Number of shares (Crores).</t>
  </si>
  <si>
    <t>- Per. of shares (as a % of the total sh. of prom. and promoter group).</t>
  </si>
  <si>
    <t>- Per. of shares (as a % of the total Share Cap. of the company).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</si>
  <si>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</si>
  <si>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</si>
  <si>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</si>
  <si>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</si>
  <si>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</si>
  <si>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</si>
  <si>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</si>
  <si>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</si>
  <si>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</si>
  <si>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</si>
  <si>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</si>
  <si>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</si>
  <si>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</si>
  <si>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</si>
  <si>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</si>
  <si>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</si>
  <si>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</si>
  <si>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</si>
  <si>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</si>
  <si>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</si>
  <si>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</si>
  <si>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</si>
  <si>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</si>
  <si>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</si>
  <si>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</si>
  <si>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</si>
  <si>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</si>
  <si>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</si>
  <si>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</si>
  <si>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</si>
  <si>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Sales Growth(%)</t>
  </si>
  <si>
    <t>Profit margin(%)</t>
  </si>
  <si>
    <t>depreciation/Sales</t>
  </si>
  <si>
    <t>Intrest/Sales</t>
  </si>
  <si>
    <t>Operating Expencive/Sales</t>
  </si>
  <si>
    <t>Operating Expensive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</si>
</sst>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/>
      <right/>
      <top style="medium">
        <color rgb="FFD1D1D1"/>
      </top>
      <bottom style="medium">
        <color rgb="FFE0E0E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horizontal="left" vertical="top" wrapText="1"/>
    </xf>
    <xf numFmtId="4" fontId="2" fillId="2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right" vertical="top" wrapText="1"/>
    </xf>
    <xf numFmtId="4" fontId="2" fillId="2" borderId="1" xfId="0" applyNumberFormat="1" applyFont="1" applyFill="1" applyBorder="1" applyAlignment="1">
      <alignment horizontal="right" vertical="top"/>
    </xf>
    <xf numFmtId="4" fontId="2" fillId="2" borderId="3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left" vertical="top" wrapText="1"/>
    </xf>
    <xf numFmtId="10" fontId="0" fillId="0" borderId="0" xfId="1" applyNumberFormat="1" applyFont="1"/>
    <xf numFmtId="0" fontId="4" fillId="5" borderId="0" xfId="0" applyFont="1" applyFill="1" applyAlignment="1">
      <alignment horizontal="center"/>
    </xf>
    <xf numFmtId="10" fontId="4" fillId="5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2" fontId="4" fillId="5" borderId="0" xfId="1" applyNumberFormat="1" applyFont="1" applyFill="1" applyAlignment="1">
      <alignment horizontal="center"/>
    </xf>
    <xf numFmtId="4" fontId="0" fillId="0" borderId="0" xfId="0" applyNumberFormat="1"/>
    <xf numFmtId="166" fontId="4" fillId="5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'Tata Motors LTD'!$B$52:$AJ$52</c:f>
              <c:strCache>
                <c:ptCount val="3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</c:strCache>
            </c:strRef>
          </c:cat>
          <c:val>
            <c:numRef>
              <c:f>'Tata Motors LTD'!$B$53:$AJ$53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0-4B7F-9CB2-1A4D98FBF5ED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'Tata Motors LTD'!$B$52:$AJ$52</c:f>
              <c:strCache>
                <c:ptCount val="3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</c:strCache>
            </c:strRef>
          </c:cat>
          <c:val>
            <c:numRef>
              <c:f>'Tata Motors LTD'!$B$54:$AJ$54</c:f>
              <c:numCache>
                <c:formatCode>0.00%</c:formatCode>
                <c:ptCount val="35"/>
                <c:pt idx="0">
                  <c:v>-0.17414601209067618</c:v>
                </c:pt>
                <c:pt idx="1">
                  <c:v>8.5259923636316903E-2</c:v>
                </c:pt>
                <c:pt idx="2">
                  <c:v>1.4419782657245979E-2</c:v>
                </c:pt>
                <c:pt idx="3">
                  <c:v>0.16971534445005892</c:v>
                </c:pt>
                <c:pt idx="4">
                  <c:v>-0.21183461654646099</c:v>
                </c:pt>
                <c:pt idx="5">
                  <c:v>0.2638745901919593</c:v>
                </c:pt>
                <c:pt idx="6">
                  <c:v>6.3498209207883405E-2</c:v>
                </c:pt>
                <c:pt idx="7">
                  <c:v>3.9106016851075728E-3</c:v>
                </c:pt>
                <c:pt idx="8">
                  <c:v>-0.14116371865603922</c:v>
                </c:pt>
                <c:pt idx="9">
                  <c:v>0.40505603221138392</c:v>
                </c:pt>
                <c:pt idx="10">
                  <c:v>0.12570729637853245</c:v>
                </c:pt>
                <c:pt idx="11">
                  <c:v>-7.8543378875659889E-2</c:v>
                </c:pt>
                <c:pt idx="12">
                  <c:v>-0.40391555372411869</c:v>
                </c:pt>
                <c:pt idx="13">
                  <c:v>0.36664277098052728</c:v>
                </c:pt>
                <c:pt idx="14">
                  <c:v>0.51258760653016622</c:v>
                </c:pt>
                <c:pt idx="15">
                  <c:v>2.6411048767339631</c:v>
                </c:pt>
                <c:pt idx="16">
                  <c:v>-0.72713957198201751</c:v>
                </c:pt>
                <c:pt idx="17">
                  <c:v>-9.5106688513034818E-2</c:v>
                </c:pt>
                <c:pt idx="18">
                  <c:v>7.6171175578741007E-2</c:v>
                </c:pt>
                <c:pt idx="19">
                  <c:v>-0.25183487934889992</c:v>
                </c:pt>
                <c:pt idx="20">
                  <c:v>-0.28099855659138506</c:v>
                </c:pt>
                <c:pt idx="21">
                  <c:v>0.14464633766091789</c:v>
                </c:pt>
                <c:pt idx="22">
                  <c:v>-8.7525426303252205E-2</c:v>
                </c:pt>
                <c:pt idx="23">
                  <c:v>6.3390735357842995E-2</c:v>
                </c:pt>
                <c:pt idx="24">
                  <c:v>-0.16112737950546319</c:v>
                </c:pt>
                <c:pt idx="25">
                  <c:v>0.22840711482088732</c:v>
                </c:pt>
                <c:pt idx="26">
                  <c:v>0.15940776711612653</c:v>
                </c:pt>
                <c:pt idx="27">
                  <c:v>0.52707948020417095</c:v>
                </c:pt>
                <c:pt idx="28">
                  <c:v>-0.33064295324538445</c:v>
                </c:pt>
                <c:pt idx="29">
                  <c:v>0.34203614604210025</c:v>
                </c:pt>
                <c:pt idx="30">
                  <c:v>-1.5907203704908256E-3</c:v>
                </c:pt>
                <c:pt idx="31">
                  <c:v>-2.5565485119589007E-3</c:v>
                </c:pt>
                <c:pt idx="32">
                  <c:v>-0.20575748768719226</c:v>
                </c:pt>
                <c:pt idx="33">
                  <c:v>0.29567940850756275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0-4B7F-9CB2-1A4D98FB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6304208"/>
        <c:axId val="426309128"/>
      </c:lineChart>
      <c:catAx>
        <c:axId val="4263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9128"/>
        <c:crosses val="autoZero"/>
        <c:auto val="1"/>
        <c:lblAlgn val="ctr"/>
        <c:lblOffset val="100"/>
        <c:noMultiLvlLbl val="0"/>
      </c:catAx>
      <c:valAx>
        <c:axId val="426309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4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 Margin(%)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'Tata Motors LTD'!$A$52:$AI$52</c:f>
              <c:strCache>
                <c:ptCount val="35"/>
                <c:pt idx="1">
                  <c:v>Jun '24</c:v>
                </c:pt>
                <c:pt idx="2">
                  <c:v>Mar '24</c:v>
                </c:pt>
                <c:pt idx="3">
                  <c:v>Dec '23</c:v>
                </c:pt>
                <c:pt idx="4">
                  <c:v>Sep '23</c:v>
                </c:pt>
                <c:pt idx="5">
                  <c:v>Jun '23</c:v>
                </c:pt>
                <c:pt idx="6">
                  <c:v>Mar '23</c:v>
                </c:pt>
                <c:pt idx="7">
                  <c:v>Dec '22</c:v>
                </c:pt>
                <c:pt idx="8">
                  <c:v>Sep '22</c:v>
                </c:pt>
                <c:pt idx="9">
                  <c:v>Jun '22</c:v>
                </c:pt>
                <c:pt idx="10">
                  <c:v>Mar '22</c:v>
                </c:pt>
                <c:pt idx="11">
                  <c:v>Dec '21</c:v>
                </c:pt>
                <c:pt idx="12">
                  <c:v>Sep '21</c:v>
                </c:pt>
                <c:pt idx="13">
                  <c:v>Jun '21</c:v>
                </c:pt>
                <c:pt idx="14">
                  <c:v>Mar '21</c:v>
                </c:pt>
                <c:pt idx="15">
                  <c:v>Dec '20</c:v>
                </c:pt>
                <c:pt idx="16">
                  <c:v>Sep '20</c:v>
                </c:pt>
                <c:pt idx="17">
                  <c:v>Jun '20</c:v>
                </c:pt>
                <c:pt idx="18">
                  <c:v>Mar '20</c:v>
                </c:pt>
                <c:pt idx="19">
                  <c:v>Dec '19</c:v>
                </c:pt>
                <c:pt idx="20">
                  <c:v>Sep '19</c:v>
                </c:pt>
                <c:pt idx="21">
                  <c:v>Jun '19</c:v>
                </c:pt>
                <c:pt idx="22">
                  <c:v>Mar '19</c:v>
                </c:pt>
                <c:pt idx="23">
                  <c:v>Dec '18</c:v>
                </c:pt>
                <c:pt idx="24">
                  <c:v>Sep '18</c:v>
                </c:pt>
                <c:pt idx="25">
                  <c:v>Jun '18</c:v>
                </c:pt>
                <c:pt idx="26">
                  <c:v>Mar '18</c:v>
                </c:pt>
                <c:pt idx="27">
                  <c:v>Dec '17</c:v>
                </c:pt>
                <c:pt idx="28">
                  <c:v>Sep '17</c:v>
                </c:pt>
                <c:pt idx="29">
                  <c:v>Jun '17</c:v>
                </c:pt>
                <c:pt idx="30">
                  <c:v>Mar '17</c:v>
                </c:pt>
                <c:pt idx="31">
                  <c:v>Dec '16</c:v>
                </c:pt>
                <c:pt idx="32">
                  <c:v>Sep '16</c:v>
                </c:pt>
                <c:pt idx="33">
                  <c:v>Jun '16</c:v>
                </c:pt>
                <c:pt idx="34">
                  <c:v>Mar '16</c:v>
                </c:pt>
              </c:strCache>
            </c:strRef>
          </c:cat>
          <c:val>
            <c:numRef>
              <c:f>'Tata Motors LTD'!$A$58:$AI$58</c:f>
              <c:numCache>
                <c:formatCode>0.00%</c:formatCode>
                <c:ptCount val="35"/>
                <c:pt idx="0" formatCode="General">
                  <c:v>0</c:v>
                </c:pt>
                <c:pt idx="1">
                  <c:v>0.13088692326081761</c:v>
                </c:pt>
                <c:pt idx="2">
                  <c:v>0.10495433420334606</c:v>
                </c:pt>
                <c:pt idx="3">
                  <c:v>0.24479927750185337</c:v>
                </c:pt>
                <c:pt idx="4">
                  <c:v>6.8990213109792392E-2</c:v>
                </c:pt>
                <c:pt idx="5">
                  <c:v>-4.0704122849669969E-3</c:v>
                </c:pt>
                <c:pt idx="6">
                  <c:v>0.13503720391291082</c:v>
                </c:pt>
                <c:pt idx="7">
                  <c:v>3.2049553057557377E-2</c:v>
                </c:pt>
                <c:pt idx="8">
                  <c:v>-1.9701743387805642E-2</c:v>
                </c:pt>
                <c:pt idx="9">
                  <c:v>-1.2237445515212476E-2</c:v>
                </c:pt>
                <c:pt idx="10">
                  <c:v>2.3997640585185963E-2</c:v>
                </c:pt>
                <c:pt idx="11">
                  <c:v>1.4344539775610121E-2</c:v>
                </c:pt>
                <c:pt idx="12">
                  <c:v>-6.0544202694934657E-2</c:v>
                </c:pt>
                <c:pt idx="13">
                  <c:v>-0.11175371097898093</c:v>
                </c:pt>
                <c:pt idx="14">
                  <c:v>8.3004271540664878E-2</c:v>
                </c:pt>
                <c:pt idx="15">
                  <c:v>-4.3980010339479576E-2</c:v>
                </c:pt>
                <c:pt idx="16">
                  <c:v>-0.12641301695933138</c:v>
                </c:pt>
                <c:pt idx="17">
                  <c:v>-0.8316338539333521</c:v>
                </c:pt>
                <c:pt idx="18">
                  <c:v>-0.50457332863742776</c:v>
                </c:pt>
                <c:pt idx="19">
                  <c:v>-9.7437863455200571E-2</c:v>
                </c:pt>
                <c:pt idx="20">
                  <c:v>-0.12931779734962923</c:v>
                </c:pt>
                <c:pt idx="21">
                  <c:v>-7.3281968032156515E-3</c:v>
                </c:pt>
                <c:pt idx="22">
                  <c:v>5.7622391283114289E-3</c:v>
                </c:pt>
                <c:pt idx="23">
                  <c:v>3.8361919574256109E-2</c:v>
                </c:pt>
                <c:pt idx="24">
                  <c:v>6.1856266078293455E-3</c:v>
                </c:pt>
                <c:pt idx="25">
                  <c:v>7.1578253325482316E-2</c:v>
                </c:pt>
                <c:pt idx="26">
                  <c:v>-2.5275894216788039E-2</c:v>
                </c:pt>
                <c:pt idx="27">
                  <c:v>1.1405698812540369E-2</c:v>
                </c:pt>
                <c:pt idx="28">
                  <c:v>-2.1263297661685308E-2</c:v>
                </c:pt>
                <c:pt idx="29">
                  <c:v>-5.1356118200990945E-2</c:v>
                </c:pt>
                <c:pt idx="30">
                  <c:v>-6.1018585850259217E-2</c:v>
                </c:pt>
                <c:pt idx="31">
                  <c:v>-0.10331363413219966</c:v>
                </c:pt>
                <c:pt idx="32">
                  <c:v>-6.2204760129624483E-2</c:v>
                </c:pt>
                <c:pt idx="33">
                  <c:v>2.5329405226218642E-3</c:v>
                </c:pt>
                <c:pt idx="34">
                  <c:v>3.1090621015525385E-2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A-469C-9AC8-8F494B31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8523776"/>
        <c:axId val="428532960"/>
      </c:lineChart>
      <c:catAx>
        <c:axId val="4285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32960"/>
        <c:crosses val="autoZero"/>
        <c:auto val="1"/>
        <c:lblAlgn val="ctr"/>
        <c:lblOffset val="100"/>
        <c:noMultiLvlLbl val="0"/>
      </c:catAx>
      <c:valAx>
        <c:axId val="42853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3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Depreciation/Sales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'Tata Motors LTD'!$B$52:$AJ$52</c:f>
              <c:strCache>
                <c:ptCount val="3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</c:strCache>
            </c:strRef>
          </c:cat>
          <c:val>
            <c:numRef>
              <c:f>'Tata Motors LTD'!$B$63:$AJ$63</c:f>
              <c:numCache>
                <c:formatCode>0.00%</c:formatCode>
                <c:ptCount val="35"/>
                <c:pt idx="0">
                  <c:v>2.8508247669136982E-2</c:v>
                </c:pt>
                <c:pt idx="1">
                  <c:v>2.4619649125577979E-2</c:v>
                </c:pt>
                <c:pt idx="2">
                  <c:v>2.7486319244762313E-2</c:v>
                </c:pt>
                <c:pt idx="3">
                  <c:v>2.7658248379764598E-2</c:v>
                </c:pt>
                <c:pt idx="4">
                  <c:v>3.1520271021829846E-2</c:v>
                </c:pt>
                <c:pt idx="5">
                  <c:v>2.3423461334030671E-2</c:v>
                </c:pt>
                <c:pt idx="6">
                  <c:v>2.7236959904976453E-2</c:v>
                </c:pt>
                <c:pt idx="7">
                  <c:v>3.004046200349203E-2</c:v>
                </c:pt>
                <c:pt idx="8">
                  <c:v>2.8593021620861591E-2</c:v>
                </c:pt>
                <c:pt idx="9">
                  <c:v>2.6581733926051156E-2</c:v>
                </c:pt>
                <c:pt idx="10">
                  <c:v>3.6880598938577473E-2</c:v>
                </c:pt>
                <c:pt idx="11">
                  <c:v>3.9731645188364438E-2</c:v>
                </c:pt>
                <c:pt idx="12">
                  <c:v>8.1175734940105659E-2</c:v>
                </c:pt>
                <c:pt idx="13">
                  <c:v>4.8629692377451066E-2</c:v>
                </c:pt>
                <c:pt idx="14">
                  <c:v>6.5320696191625019E-2</c:v>
                </c:pt>
                <c:pt idx="15">
                  <c:v>9.4870495601166893E-2</c:v>
                </c:pt>
                <c:pt idx="16">
                  <c:v>0.32644050809751951</c:v>
                </c:pt>
                <c:pt idx="17">
                  <c:v>0.10194224036130851</c:v>
                </c:pt>
                <c:pt idx="18">
                  <c:v>7.9998575236866876E-2</c:v>
                </c:pt>
                <c:pt idx="19">
                  <c:v>7.6730019075325853E-2</c:v>
                </c:pt>
                <c:pt idx="20">
                  <c:v>5.8644442079698475E-2</c:v>
                </c:pt>
                <c:pt idx="21">
                  <c:v>4.7350856820377027E-2</c:v>
                </c:pt>
                <c:pt idx="22">
                  <c:v>4.7629725052826678E-2</c:v>
                </c:pt>
                <c:pt idx="23">
                  <c:v>4.2736592849859978E-2</c:v>
                </c:pt>
                <c:pt idx="24">
                  <c:v>4.2498552041816906E-2</c:v>
                </c:pt>
                <c:pt idx="25">
                  <c:v>4.3286119037459325E-2</c:v>
                </c:pt>
                <c:pt idx="26">
                  <c:v>4.7751155164704129E-2</c:v>
                </c:pt>
                <c:pt idx="27">
                  <c:v>5.4049675326078031E-2</c:v>
                </c:pt>
                <c:pt idx="28">
                  <c:v>7.4197797751128725E-2</c:v>
                </c:pt>
                <c:pt idx="29">
                  <c:v>5.9589244760309364E-2</c:v>
                </c:pt>
                <c:pt idx="30">
                  <c:v>7.2003658658248329E-2</c:v>
                </c:pt>
                <c:pt idx="31">
                  <c:v>7.0864472202334119E-2</c:v>
                </c:pt>
                <c:pt idx="32">
                  <c:v>7.0060643022609573E-2</c:v>
                </c:pt>
                <c:pt idx="33">
                  <c:v>4.4218292957323935E-2</c:v>
                </c:pt>
                <c:pt idx="34">
                  <c:v>5.9823418776078732E-2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5-45FF-90C1-4DF2229F4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8545096"/>
        <c:axId val="428522792"/>
      </c:lineChart>
      <c:catAx>
        <c:axId val="42854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2792"/>
        <c:crosses val="autoZero"/>
        <c:auto val="1"/>
        <c:lblAlgn val="ctr"/>
        <c:lblOffset val="100"/>
        <c:noMultiLvlLbl val="0"/>
      </c:catAx>
      <c:valAx>
        <c:axId val="4285227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45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Intrest/Sales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'Tata Motors LTD'!$B$52:$AJ$52</c:f>
              <c:strCache>
                <c:ptCount val="3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</c:strCache>
            </c:strRef>
          </c:cat>
          <c:val>
            <c:numRef>
              <c:f>'Tata Motors LTD'!$B$68:$AJ$68</c:f>
              <c:numCache>
                <c:formatCode>0.00</c:formatCode>
                <c:ptCount val="35"/>
                <c:pt idx="0">
                  <c:v>2.0559407124073632E-2</c:v>
                </c:pt>
                <c:pt idx="1">
                  <c:v>2.026481423714625E-2</c:v>
                </c:pt>
                <c:pt idx="2">
                  <c:v>2.2066511825229153E-2</c:v>
                </c:pt>
                <c:pt idx="3">
                  <c:v>2.5619471406859357E-2</c:v>
                </c:pt>
                <c:pt idx="4">
                  <c:v>2.6170386542978E-2</c:v>
                </c:pt>
                <c:pt idx="5">
                  <c:v>2.3341303632322244E-2</c:v>
                </c:pt>
                <c:pt idx="6">
                  <c:v>3.1874802931243423E-2</c:v>
                </c:pt>
                <c:pt idx="7">
                  <c:v>3.6990849755941871E-2</c:v>
                </c:pt>
                <c:pt idx="8">
                  <c:v>3.5746346950474267E-2</c:v>
                </c:pt>
                <c:pt idx="9">
                  <c:v>2.8549267588642065E-2</c:v>
                </c:pt>
                <c:pt idx="10">
                  <c:v>4.3686200038828546E-2</c:v>
                </c:pt>
                <c:pt idx="11">
                  <c:v>4.8754552316516167E-2</c:v>
                </c:pt>
                <c:pt idx="12">
                  <c:v>5.2554045375354012E-2</c:v>
                </c:pt>
                <c:pt idx="13">
                  <c:v>3.1011919863092811E-2</c:v>
                </c:pt>
                <c:pt idx="14">
                  <c:v>4.5233155264518356E-2</c:v>
                </c:pt>
                <c:pt idx="15">
                  <c:v>6.6172254091780153E-2</c:v>
                </c:pt>
                <c:pt idx="16">
                  <c:v>0.20985976447721078</c:v>
                </c:pt>
                <c:pt idx="17">
                  <c:v>5.7702666307568005E-2</c:v>
                </c:pt>
                <c:pt idx="18">
                  <c:v>4.4855667745237353E-2</c:v>
                </c:pt>
                <c:pt idx="19">
                  <c:v>5.0227320184035036E-2</c:v>
                </c:pt>
                <c:pt idx="20">
                  <c:v>3.3168580978838791E-2</c:v>
                </c:pt>
                <c:pt idx="21">
                  <c:v>2.1116091292881719E-2</c:v>
                </c:pt>
                <c:pt idx="22">
                  <c:v>2.9073616972115215E-2</c:v>
                </c:pt>
                <c:pt idx="23">
                  <c:v>2.511430147023401E-2</c:v>
                </c:pt>
                <c:pt idx="24">
                  <c:v>2.9726385625165361E-2</c:v>
                </c:pt>
                <c:pt idx="25">
                  <c:v>2.2570543375606444E-2</c:v>
                </c:pt>
                <c:pt idx="26">
                  <c:v>3.1117404481542207E-2</c:v>
                </c:pt>
                <c:pt idx="27">
                  <c:v>3.1977753103807807E-2</c:v>
                </c:pt>
                <c:pt idx="28">
                  <c:v>4.0446035666139593E-2</c:v>
                </c:pt>
                <c:pt idx="29">
                  <c:v>3.3453352842637049E-2</c:v>
                </c:pt>
                <c:pt idx="30">
                  <c:v>4.0866540957908641E-2</c:v>
                </c:pt>
                <c:pt idx="31">
                  <c:v>3.6762109888896118E-2</c:v>
                </c:pt>
                <c:pt idx="32">
                  <c:v>3.3451537224389025E-2</c:v>
                </c:pt>
                <c:pt idx="33">
                  <c:v>3.3875065626640666E-2</c:v>
                </c:pt>
                <c:pt idx="34">
                  <c:v>3.6154408355721479E-2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1-4170-AC1F-8D2EA249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2941552"/>
        <c:axId val="502941880"/>
      </c:lineChart>
      <c:catAx>
        <c:axId val="5029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1880"/>
        <c:crosses val="autoZero"/>
        <c:auto val="1"/>
        <c:lblAlgn val="ctr"/>
        <c:lblOffset val="100"/>
        <c:noMultiLvlLbl val="0"/>
      </c:catAx>
      <c:valAx>
        <c:axId val="5029418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1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Operating Expensive/Sales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'Tata Motors LTD'!$B$52:$AJ$52</c:f>
              <c:strCache>
                <c:ptCount val="3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</c:strCache>
            </c:strRef>
          </c:cat>
          <c:val>
            <c:numRef>
              <c:f>'Tata Motors LTD'!$B$73:$AJ$73</c:f>
              <c:numCache>
                <c:formatCode>0.0%</c:formatCode>
                <c:ptCount val="35"/>
                <c:pt idx="0">
                  <c:v>0.20326320822376284</c:v>
                </c:pt>
                <c:pt idx="1">
                  <c:v>0.17296488096883353</c:v>
                </c:pt>
                <c:pt idx="2">
                  <c:v>0.19307006003676769</c:v>
                </c:pt>
                <c:pt idx="3">
                  <c:v>0.17786916290056237</c:v>
                </c:pt>
                <c:pt idx="4">
                  <c:v>0.19812877986150176</c:v>
                </c:pt>
                <c:pt idx="5">
                  <c:v>0.1627218445806726</c:v>
                </c:pt>
                <c:pt idx="6">
                  <c:v>0.17978305658231805</c:v>
                </c:pt>
                <c:pt idx="7">
                  <c:v>0.20937689591992981</c:v>
                </c:pt>
                <c:pt idx="8">
                  <c:v>0.21989816887850566</c:v>
                </c:pt>
                <c:pt idx="9">
                  <c:v>0.17536536386019769</c:v>
                </c:pt>
                <c:pt idx="10">
                  <c:v>0.21734853193811576</c:v>
                </c:pt>
                <c:pt idx="11">
                  <c:v>0.23590870941023281</c:v>
                </c:pt>
                <c:pt idx="12">
                  <c:v>0.24776046659801615</c:v>
                </c:pt>
                <c:pt idx="13">
                  <c:v>0.17545697516010081</c:v>
                </c:pt>
                <c:pt idx="14">
                  <c:v>0.21203239703601587</c:v>
                </c:pt>
                <c:pt idx="15">
                  <c:v>0.25886804334815944</c:v>
                </c:pt>
                <c:pt idx="16">
                  <c:v>0.67862376335350449</c:v>
                </c:pt>
                <c:pt idx="17">
                  <c:v>0.36435600488926645</c:v>
                </c:pt>
                <c:pt idx="18">
                  <c:v>0.29066480197667138</c:v>
                </c:pt>
                <c:pt idx="19">
                  <c:v>0.33003541695878175</c:v>
                </c:pt>
                <c:pt idx="20">
                  <c:v>0.24785984200981265</c:v>
                </c:pt>
                <c:pt idx="21">
                  <c:v>0.2108217661678044</c:v>
                </c:pt>
                <c:pt idx="22">
                  <c:v>0.19329098089295407</c:v>
                </c:pt>
                <c:pt idx="23">
                  <c:v>0.22660567565530293</c:v>
                </c:pt>
                <c:pt idx="24">
                  <c:v>0.20839628912877214</c:v>
                </c:pt>
                <c:pt idx="25">
                  <c:v>0.2395603084433641</c:v>
                </c:pt>
                <c:pt idx="26">
                  <c:v>0.19614945098623737</c:v>
                </c:pt>
                <c:pt idx="27">
                  <c:v>0.21389523739575367</c:v>
                </c:pt>
                <c:pt idx="28">
                  <c:v>0.32406749692665993</c:v>
                </c:pt>
                <c:pt idx="29">
                  <c:v>0.26770778438882792</c:v>
                </c:pt>
                <c:pt idx="30">
                  <c:v>0.28470564296671352</c:v>
                </c:pt>
                <c:pt idx="31">
                  <c:v>0.27998650895556831</c:v>
                </c:pt>
                <c:pt idx="32">
                  <c:v>0.30547951269175344</c:v>
                </c:pt>
                <c:pt idx="33">
                  <c:v>0.27077551938798472</c:v>
                </c:pt>
                <c:pt idx="34">
                  <c:v>0.28027764674442285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5-4AA2-AC4A-DD4386B2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2919904"/>
        <c:axId val="502920232"/>
      </c:lineChart>
      <c:catAx>
        <c:axId val="502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20232"/>
        <c:crosses val="autoZero"/>
        <c:auto val="1"/>
        <c:lblAlgn val="ctr"/>
        <c:lblOffset val="100"/>
        <c:noMultiLvlLbl val="0"/>
      </c:catAx>
      <c:valAx>
        <c:axId val="50292023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19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66673</xdr:rowOff>
    </xdr:from>
    <xdr:to>
      <xdr:col>10</xdr:col>
      <xdr:colOff>24740</xdr:colOff>
      <xdr:row>15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26C1D-CC41-4FBB-B05F-D457AD86A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395843</xdr:colOff>
      <xdr:row>0</xdr:row>
      <xdr:rowOff>74221</xdr:rowOff>
    </xdr:from>
    <xdr:to>
      <xdr:col>26</xdr:col>
      <xdr:colOff>395845</xdr:colOff>
      <xdr:row>15</xdr:row>
      <xdr:rowOff>148442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C393B-BE0A-4237-A8A1-584838C24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37110</xdr:colOff>
      <xdr:row>16</xdr:row>
      <xdr:rowOff>49482</xdr:rowOff>
    </xdr:from>
    <xdr:to>
      <xdr:col>10</xdr:col>
      <xdr:colOff>12369</xdr:colOff>
      <xdr:row>29</xdr:row>
      <xdr:rowOff>148443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24093-EA1B-43AB-A63E-6A04C977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408215</xdr:colOff>
      <xdr:row>16</xdr:row>
      <xdr:rowOff>0</xdr:rowOff>
    </xdr:from>
    <xdr:to>
      <xdr:col>26</xdr:col>
      <xdr:colOff>371104</xdr:colOff>
      <xdr:row>29</xdr:row>
      <xdr:rowOff>136072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E8422C-211B-47C4-9493-DF2219879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86590</xdr:colOff>
      <xdr:row>8</xdr:row>
      <xdr:rowOff>37109</xdr:rowOff>
    </xdr:from>
    <xdr:to>
      <xdr:col>16</xdr:col>
      <xdr:colOff>321623</xdr:colOff>
      <xdr:row>22</xdr:row>
      <xdr:rowOff>182582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76E6AF-5456-4038-BEE8-D52B9A420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8DDB-0DE3-4104-A1FC-503D2580D48D}">
  <dimension ref="A1:AK73"/>
  <sheetViews>
    <sheetView tabSelected="1" topLeftCell="A52" zoomScale="84" zoomScaleNormal="84" workbookViewId="0">
      <selection activeCell="B73" activeCellId="1" sqref="B52:AJ52 B73:AJ73"/>
    </sheetView>
  </sheetViews>
  <sheetFormatPr defaultRowHeight="15" x14ac:dyDescent="0.25"/>
  <cols>
    <col min="1" max="1" width="34.140625" customWidth="1"/>
    <col min="2" max="16" width="10.5703125" bestFit="1" customWidth="1"/>
    <col min="17" max="19" width="10" bestFit="1" customWidth="1"/>
    <col min="20" max="29" width="10.5703125" bestFit="1" customWidth="1"/>
    <col min="30" max="30" width="9.28515625" bestFit="1" customWidth="1"/>
    <col min="31" max="36" width="10.5703125" bestFit="1" customWidth="1"/>
  </cols>
  <sheetData>
    <row r="1" spans="1:37" ht="34.5" customHeight="1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I1" s="8" t="s">
        <v>84</v>
      </c>
      <c r="AJ1" s="8" t="s">
        <v>85</v>
      </c>
    </row>
    <row r="2" spans="1:37" ht="36.75" customHeight="1" thickBot="1" x14ac:dyDescent="0.3">
      <c r="A2" s="2" t="s">
        <v>6</v>
      </c>
      <c r="B2" s="3">
        <v>16732</v>
      </c>
      <c r="C2" s="3">
        <v>20260.240000000002</v>
      </c>
      <c r="D2" s="3">
        <v>18668.560000000001</v>
      </c>
      <c r="E2" s="3">
        <v>18403.189999999999</v>
      </c>
      <c r="F2" s="3">
        <v>15733.05</v>
      </c>
      <c r="G2" s="3">
        <v>19961.61</v>
      </c>
      <c r="H2" s="3">
        <v>15793.98</v>
      </c>
      <c r="I2" s="3">
        <v>14850.97</v>
      </c>
      <c r="J2" s="3">
        <v>14793.12</v>
      </c>
      <c r="K2" s="3">
        <v>17224.61</v>
      </c>
      <c r="L2" s="10">
        <v>12259.02</v>
      </c>
      <c r="M2" s="10">
        <v>10890.06</v>
      </c>
      <c r="N2" s="10">
        <v>11818.31</v>
      </c>
      <c r="O2" s="10">
        <v>19826.57</v>
      </c>
      <c r="P2" s="10">
        <v>14507.5</v>
      </c>
      <c r="Q2" s="10">
        <v>9591.18</v>
      </c>
      <c r="R2" s="10">
        <v>2634.14</v>
      </c>
      <c r="S2" s="10">
        <v>9653.7999999999993</v>
      </c>
      <c r="T2" s="10">
        <v>10668.44</v>
      </c>
      <c r="U2" s="10">
        <v>9913.33</v>
      </c>
      <c r="V2" s="10">
        <v>13250.19</v>
      </c>
      <c r="W2" s="10">
        <v>18428.599999999999</v>
      </c>
      <c r="X2" s="10">
        <v>16099.82</v>
      </c>
      <c r="Y2" s="10">
        <v>17644.13</v>
      </c>
      <c r="Z2" s="10">
        <v>16592.330000000002</v>
      </c>
      <c r="AA2" s="3">
        <v>19779.32</v>
      </c>
      <c r="AB2" s="3">
        <v>16101.6</v>
      </c>
      <c r="AC2" s="3">
        <v>13887.78</v>
      </c>
      <c r="AD2" s="3">
        <v>9094.34</v>
      </c>
      <c r="AE2" s="3">
        <v>13586.68</v>
      </c>
      <c r="AF2" s="3">
        <v>10123.93</v>
      </c>
      <c r="AG2" s="3">
        <v>10140.06</v>
      </c>
      <c r="AH2" s="3">
        <v>10166.049999999999</v>
      </c>
      <c r="AI2" s="3">
        <v>12799.68</v>
      </c>
      <c r="AJ2" s="3">
        <v>9878.74</v>
      </c>
      <c r="AK2" s="4"/>
    </row>
    <row r="3" spans="1:37" ht="18" customHeight="1" thickBot="1" x14ac:dyDescent="0.3">
      <c r="A3" s="2" t="s">
        <v>7</v>
      </c>
      <c r="B3" s="4">
        <v>130</v>
      </c>
      <c r="C3" s="4" t="s">
        <v>8</v>
      </c>
      <c r="D3" s="4" t="s">
        <v>8</v>
      </c>
      <c r="E3" s="4">
        <v>138.51</v>
      </c>
      <c r="F3" s="4">
        <v>99.52</v>
      </c>
      <c r="G3" s="4">
        <v>180.52</v>
      </c>
      <c r="H3" s="4" t="s">
        <v>8</v>
      </c>
      <c r="I3" s="4">
        <v>95.81</v>
      </c>
      <c r="J3" s="4">
        <v>81.319999999999993</v>
      </c>
      <c r="K3" s="4">
        <v>113.66</v>
      </c>
      <c r="L3" s="4">
        <v>93.76</v>
      </c>
      <c r="M3" s="4">
        <v>105.96</v>
      </c>
      <c r="N3" s="4">
        <v>85.88</v>
      </c>
      <c r="O3" s="4">
        <v>219.33</v>
      </c>
      <c r="P3" s="4">
        <v>123.1</v>
      </c>
      <c r="Q3" s="4">
        <v>76.92</v>
      </c>
      <c r="R3" s="4">
        <v>52.73</v>
      </c>
      <c r="S3" s="4">
        <v>79.069999999999993</v>
      </c>
      <c r="T3" s="4">
        <v>174.47</v>
      </c>
      <c r="U3" s="4">
        <v>87.15</v>
      </c>
      <c r="V3" s="4">
        <v>101.72</v>
      </c>
      <c r="W3" s="4">
        <v>132.81</v>
      </c>
      <c r="X3" s="4">
        <v>107.85</v>
      </c>
      <c r="Y3" s="4">
        <v>114.56</v>
      </c>
      <c r="Z3" s="4">
        <v>210.78</v>
      </c>
      <c r="AA3" s="4" t="s">
        <v>8</v>
      </c>
      <c r="AB3" s="4" t="s">
        <v>8</v>
      </c>
      <c r="AC3" s="4" t="s">
        <v>8</v>
      </c>
      <c r="AD3" s="4" t="s">
        <v>8</v>
      </c>
      <c r="AE3" s="4" t="s">
        <v>8</v>
      </c>
      <c r="AF3" s="4">
        <v>95.92</v>
      </c>
      <c r="AG3" s="4">
        <v>182.39</v>
      </c>
      <c r="AH3" s="4">
        <v>153.5</v>
      </c>
      <c r="AI3" s="4" t="s">
        <v>8</v>
      </c>
      <c r="AJ3" s="4">
        <v>163.05000000000001</v>
      </c>
      <c r="AK3" s="4"/>
    </row>
    <row r="4" spans="1:37" ht="31.5" customHeight="1" thickBot="1" x14ac:dyDescent="0.3">
      <c r="A4" s="2" t="s">
        <v>9</v>
      </c>
      <c r="B4" s="9">
        <v>16862</v>
      </c>
      <c r="C4" s="3">
        <v>20260.240000000002</v>
      </c>
      <c r="D4" s="3">
        <v>18668.560000000001</v>
      </c>
      <c r="E4" s="3">
        <v>18541.7</v>
      </c>
      <c r="F4" s="3">
        <v>15832.57</v>
      </c>
      <c r="G4" s="3">
        <v>20142.13</v>
      </c>
      <c r="H4" s="3">
        <v>15793.98</v>
      </c>
      <c r="I4" s="3">
        <v>14946.78</v>
      </c>
      <c r="J4" s="3">
        <v>14874.44</v>
      </c>
      <c r="K4" s="3">
        <v>17338.27</v>
      </c>
      <c r="L4" s="3">
        <v>12352.78</v>
      </c>
      <c r="M4" s="3">
        <v>10996.02</v>
      </c>
      <c r="N4" s="3">
        <v>11904.19</v>
      </c>
      <c r="O4" s="3">
        <v>20045.900000000001</v>
      </c>
      <c r="P4" s="3">
        <v>14630.6</v>
      </c>
      <c r="Q4" s="3">
        <v>9668.1</v>
      </c>
      <c r="R4" s="3">
        <v>2686.87</v>
      </c>
      <c r="S4" s="3">
        <v>9732.8700000000008</v>
      </c>
      <c r="T4" s="3">
        <v>10842.91</v>
      </c>
      <c r="U4" s="3">
        <v>10000.48</v>
      </c>
      <c r="V4" s="3">
        <v>13351.91</v>
      </c>
      <c r="W4" s="3">
        <v>18561.41</v>
      </c>
      <c r="X4" s="3">
        <v>16207.67</v>
      </c>
      <c r="Y4" s="3">
        <v>17758.689999999999</v>
      </c>
      <c r="Z4" s="3">
        <v>16803.11</v>
      </c>
      <c r="AA4" s="3">
        <v>19779.32</v>
      </c>
      <c r="AB4" s="3">
        <v>16101.6</v>
      </c>
      <c r="AC4" s="3">
        <v>13887.78</v>
      </c>
      <c r="AD4" s="3">
        <v>9094.34</v>
      </c>
      <c r="AE4" s="3">
        <v>13586.68</v>
      </c>
      <c r="AF4" s="3">
        <v>10219.85</v>
      </c>
      <c r="AG4" s="3">
        <v>10322.450000000001</v>
      </c>
      <c r="AH4" s="3">
        <v>10319.549999999999</v>
      </c>
      <c r="AI4" s="3">
        <v>12799.68</v>
      </c>
      <c r="AJ4" s="3">
        <v>10041.790000000001</v>
      </c>
      <c r="AK4" s="4"/>
    </row>
    <row r="5" spans="1:37" ht="15.75" thickBot="1" x14ac:dyDescent="0.3">
      <c r="A5" s="5" t="s">
        <v>10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ht="33" customHeight="1" thickBot="1" x14ac:dyDescent="0.3">
      <c r="A6" s="2" t="s">
        <v>11</v>
      </c>
      <c r="B6" s="3">
        <v>10142</v>
      </c>
      <c r="C6" s="3">
        <v>10490.81</v>
      </c>
      <c r="D6" s="3">
        <v>12098.26</v>
      </c>
      <c r="E6" s="3">
        <v>11492.58</v>
      </c>
      <c r="F6" s="3">
        <v>10943.39</v>
      </c>
      <c r="G6" s="3">
        <v>11910.58</v>
      </c>
      <c r="H6" s="3">
        <v>10115.98</v>
      </c>
      <c r="I6" s="3">
        <v>9674.4</v>
      </c>
      <c r="J6" s="3">
        <v>10525.85</v>
      </c>
      <c r="K6" s="3">
        <v>11036.46</v>
      </c>
      <c r="L6" s="3">
        <v>8499.61</v>
      </c>
      <c r="M6" s="3">
        <v>7256.09</v>
      </c>
      <c r="N6" s="3">
        <v>8813.14</v>
      </c>
      <c r="O6" s="3">
        <v>12914.62</v>
      </c>
      <c r="P6" s="3">
        <v>9814.7900000000009</v>
      </c>
      <c r="Q6" s="3">
        <v>6107.98</v>
      </c>
      <c r="R6" s="3">
        <v>1173.22</v>
      </c>
      <c r="S6" s="3">
        <v>5542.12</v>
      </c>
      <c r="T6" s="3">
        <v>5697.52</v>
      </c>
      <c r="U6" s="3">
        <v>5530.68</v>
      </c>
      <c r="V6" s="3">
        <v>9401.5300000000007</v>
      </c>
      <c r="W6" s="3">
        <v>10288.92</v>
      </c>
      <c r="X6" s="3">
        <v>10449.56</v>
      </c>
      <c r="Y6" s="3">
        <v>11427.74</v>
      </c>
      <c r="Z6" s="3">
        <v>11582.55</v>
      </c>
      <c r="AA6" s="3">
        <v>12110.29</v>
      </c>
      <c r="AB6" s="3">
        <v>10268.6</v>
      </c>
      <c r="AC6" s="3">
        <v>8651.02</v>
      </c>
      <c r="AD6" s="3">
        <v>6050.71</v>
      </c>
      <c r="AE6" s="3">
        <v>7662.64</v>
      </c>
      <c r="AF6" s="3">
        <v>6647.44</v>
      </c>
      <c r="AG6" s="3">
        <v>6560.47</v>
      </c>
      <c r="AH6" s="3">
        <v>6783.85</v>
      </c>
      <c r="AI6" s="3">
        <v>7326.56</v>
      </c>
      <c r="AJ6" s="3">
        <v>5670.79</v>
      </c>
      <c r="AK6" s="4"/>
    </row>
    <row r="7" spans="1:37" ht="18.75" customHeight="1" thickBot="1" x14ac:dyDescent="0.3">
      <c r="A7" s="2" t="s">
        <v>12</v>
      </c>
      <c r="B7" s="3">
        <v>2015</v>
      </c>
      <c r="C7" s="3">
        <v>2182.12</v>
      </c>
      <c r="D7" s="3">
        <v>1851.81</v>
      </c>
      <c r="E7" s="3">
        <v>1840.87</v>
      </c>
      <c r="F7" s="3">
        <v>1889.39</v>
      </c>
      <c r="G7" s="3">
        <v>1809.36</v>
      </c>
      <c r="H7" s="3">
        <v>1583</v>
      </c>
      <c r="I7" s="3">
        <v>1513.01</v>
      </c>
      <c r="J7" s="3">
        <v>1655.95</v>
      </c>
      <c r="K7" s="3">
        <v>1605.8</v>
      </c>
      <c r="L7" s="3">
        <v>1342.76</v>
      </c>
      <c r="M7" s="3">
        <v>1183.22</v>
      </c>
      <c r="N7" s="3">
        <v>1723.01</v>
      </c>
      <c r="O7" s="3">
        <v>2058.9499999999998</v>
      </c>
      <c r="P7" s="3">
        <v>1656.3</v>
      </c>
      <c r="Q7" s="3">
        <v>1317.2</v>
      </c>
      <c r="R7" s="4">
        <v>457.22</v>
      </c>
      <c r="S7" s="3">
        <v>1443.36</v>
      </c>
      <c r="T7" s="3">
        <v>1280.99</v>
      </c>
      <c r="U7" s="3">
        <v>1304.17</v>
      </c>
      <c r="V7" s="3">
        <v>1651.46</v>
      </c>
      <c r="W7" s="3">
        <v>2016.59</v>
      </c>
      <c r="X7" s="3">
        <v>1520.47</v>
      </c>
      <c r="Y7" s="3">
        <v>1601.86</v>
      </c>
      <c r="Z7" s="3">
        <v>1584.4</v>
      </c>
      <c r="AA7" s="3">
        <v>1556.18</v>
      </c>
      <c r="AB7" s="3">
        <v>1360.23</v>
      </c>
      <c r="AC7" s="4">
        <v>994.6</v>
      </c>
      <c r="AD7" s="4">
        <v>851.4</v>
      </c>
      <c r="AE7" s="3">
        <v>1109.0999999999999</v>
      </c>
      <c r="AF7" s="4">
        <v>930.81</v>
      </c>
      <c r="AG7" s="4">
        <v>967.23</v>
      </c>
      <c r="AH7" s="4">
        <v>938.83</v>
      </c>
      <c r="AI7" s="3">
        <v>1046.04</v>
      </c>
      <c r="AJ7" s="4">
        <v>959.71</v>
      </c>
      <c r="AK7" s="4"/>
    </row>
    <row r="8" spans="1:37" ht="30.75" customHeight="1" thickBot="1" x14ac:dyDescent="0.3">
      <c r="A8" s="2" t="s">
        <v>13</v>
      </c>
      <c r="B8" s="4">
        <v>-601</v>
      </c>
      <c r="C8" s="3">
        <v>1665.66</v>
      </c>
      <c r="D8" s="4">
        <v>-861.33</v>
      </c>
      <c r="E8" s="4">
        <v>-9.06</v>
      </c>
      <c r="F8" s="3">
        <v>-1395.71</v>
      </c>
      <c r="G8" s="3">
        <v>1119.3399999999999</v>
      </c>
      <c r="H8" s="4">
        <v>-65.25</v>
      </c>
      <c r="I8" s="4">
        <v>349.83</v>
      </c>
      <c r="J8" s="4">
        <v>-919.23</v>
      </c>
      <c r="K8" s="4">
        <v>870.43</v>
      </c>
      <c r="L8" s="4">
        <v>-188.35</v>
      </c>
      <c r="M8" s="4">
        <v>-26.29</v>
      </c>
      <c r="N8" s="3">
        <v>-1401.54</v>
      </c>
      <c r="O8" s="4">
        <v>387.76</v>
      </c>
      <c r="P8" s="4">
        <v>-591.5</v>
      </c>
      <c r="Q8" s="4">
        <v>-174.86</v>
      </c>
      <c r="R8" s="4">
        <v>309.56</v>
      </c>
      <c r="S8" s="4">
        <v>473.6</v>
      </c>
      <c r="T8" s="3">
        <v>1063.21</v>
      </c>
      <c r="U8" s="4">
        <v>644.83000000000004</v>
      </c>
      <c r="V8" s="3">
        <v>-1458.96</v>
      </c>
      <c r="W8" s="3">
        <v>1504.59</v>
      </c>
      <c r="X8" s="4">
        <v>-149.62</v>
      </c>
      <c r="Y8" s="4">
        <v>-119.6</v>
      </c>
      <c r="Z8" s="3">
        <v>-1090.68</v>
      </c>
      <c r="AA8" s="4">
        <v>507.19</v>
      </c>
      <c r="AB8" s="4">
        <v>151.03</v>
      </c>
      <c r="AC8" s="4">
        <v>662.44</v>
      </c>
      <c r="AD8" s="4">
        <v>-481.9</v>
      </c>
      <c r="AE8" s="4">
        <v>789.1</v>
      </c>
      <c r="AF8" s="4">
        <v>-99.14</v>
      </c>
      <c r="AG8" s="4">
        <v>-105.23</v>
      </c>
      <c r="AH8" s="4">
        <v>-836.16</v>
      </c>
      <c r="AI8" s="4">
        <v>-17.54</v>
      </c>
      <c r="AJ8" s="4">
        <v>408.97</v>
      </c>
      <c r="AK8" s="4"/>
    </row>
    <row r="9" spans="1:37" ht="18.75" customHeight="1" thickBot="1" x14ac:dyDescent="0.3">
      <c r="A9" s="2" t="s">
        <v>14</v>
      </c>
      <c r="B9" s="4" t="s">
        <v>8</v>
      </c>
      <c r="C9" s="4" t="s">
        <v>8</v>
      </c>
      <c r="D9" s="4" t="s">
        <v>8</v>
      </c>
      <c r="E9" s="4" t="s">
        <v>8</v>
      </c>
      <c r="F9" s="4" t="s">
        <v>8</v>
      </c>
      <c r="G9" s="4" t="s">
        <v>8</v>
      </c>
      <c r="H9" s="4" t="s">
        <v>8</v>
      </c>
      <c r="I9" s="4" t="s">
        <v>8</v>
      </c>
      <c r="J9" s="4" t="s">
        <v>8</v>
      </c>
      <c r="K9" s="4" t="s">
        <v>8</v>
      </c>
      <c r="L9" s="4" t="s">
        <v>8</v>
      </c>
      <c r="M9" s="4" t="s">
        <v>8</v>
      </c>
      <c r="N9" s="4" t="s">
        <v>8</v>
      </c>
      <c r="O9" s="4" t="s">
        <v>8</v>
      </c>
      <c r="P9" s="4" t="s">
        <v>8</v>
      </c>
      <c r="Q9" s="4" t="s">
        <v>8</v>
      </c>
      <c r="R9" s="4" t="s">
        <v>8</v>
      </c>
      <c r="S9" s="4" t="s">
        <v>8</v>
      </c>
      <c r="T9" s="4" t="s">
        <v>8</v>
      </c>
      <c r="U9" s="4" t="s">
        <v>8</v>
      </c>
      <c r="V9" s="4" t="s">
        <v>8</v>
      </c>
      <c r="W9" s="4" t="s">
        <v>8</v>
      </c>
      <c r="X9" s="4" t="s">
        <v>8</v>
      </c>
      <c r="Y9" s="4" t="s">
        <v>8</v>
      </c>
      <c r="Z9" s="4" t="s">
        <v>8</v>
      </c>
      <c r="AA9" s="4" t="s">
        <v>8</v>
      </c>
      <c r="AB9" s="4" t="s">
        <v>8</v>
      </c>
      <c r="AC9" s="4" t="s">
        <v>8</v>
      </c>
      <c r="AD9" s="4" t="s">
        <v>8</v>
      </c>
      <c r="AE9" s="4" t="s">
        <v>8</v>
      </c>
      <c r="AF9" s="4" t="s">
        <v>8</v>
      </c>
      <c r="AG9" s="4" t="s">
        <v>8</v>
      </c>
      <c r="AH9" s="4" t="s">
        <v>8</v>
      </c>
      <c r="AI9" s="4" t="s">
        <v>8</v>
      </c>
      <c r="AJ9" s="4" t="s">
        <v>8</v>
      </c>
      <c r="AK9" s="4"/>
    </row>
    <row r="10" spans="1:37" ht="18.75" customHeight="1" thickBot="1" x14ac:dyDescent="0.3">
      <c r="A10" s="2" t="s">
        <v>15</v>
      </c>
      <c r="B10" s="3">
        <v>1151</v>
      </c>
      <c r="C10" s="3">
        <v>1047.27</v>
      </c>
      <c r="D10" s="3">
        <v>1110.48</v>
      </c>
      <c r="E10" s="3">
        <v>1085.94</v>
      </c>
      <c r="F10" s="3">
        <v>1064.47</v>
      </c>
      <c r="G10" s="3">
        <v>1022.07</v>
      </c>
      <c r="H10" s="4">
        <v>972.28</v>
      </c>
      <c r="I10" s="4">
        <v>964.43</v>
      </c>
      <c r="J10" s="3">
        <v>1062.8499999999999</v>
      </c>
      <c r="K10" s="4">
        <v>875.6</v>
      </c>
      <c r="L10" s="4">
        <v>918.1</v>
      </c>
      <c r="M10" s="4">
        <v>886.25</v>
      </c>
      <c r="N10" s="3">
        <v>1180.4100000000001</v>
      </c>
      <c r="O10" s="3">
        <v>1081.76</v>
      </c>
      <c r="P10" s="3">
        <v>1105.8900000000001</v>
      </c>
      <c r="Q10" s="3">
        <v>1058.5999999999999</v>
      </c>
      <c r="R10" s="4">
        <v>966.74</v>
      </c>
      <c r="S10" s="3">
        <v>1149.6099999999999</v>
      </c>
      <c r="T10" s="3">
        <v>1018.27</v>
      </c>
      <c r="U10" s="3">
        <v>1067.0899999999999</v>
      </c>
      <c r="V10" s="3">
        <v>1149.3399999999999</v>
      </c>
      <c r="W10" s="3">
        <v>1134.67</v>
      </c>
      <c r="X10" s="3">
        <v>1060.1099999999999</v>
      </c>
      <c r="Y10" s="3">
        <v>1045.4000000000001</v>
      </c>
      <c r="Z10" s="3">
        <v>1032.92</v>
      </c>
      <c r="AA10" s="3">
        <v>1103.5999999999999</v>
      </c>
      <c r="AB10" s="4">
        <v>929.3</v>
      </c>
      <c r="AC10" s="4">
        <v>885.38</v>
      </c>
      <c r="AD10" s="4">
        <v>888.57</v>
      </c>
      <c r="AE10" s="4">
        <v>932.53</v>
      </c>
      <c r="AF10" s="4">
        <v>845.35</v>
      </c>
      <c r="AG10" s="4">
        <v>881.7</v>
      </c>
      <c r="AH10" s="4">
        <v>898.25</v>
      </c>
      <c r="AI10" s="4">
        <v>785.36</v>
      </c>
      <c r="AJ10" s="4">
        <v>824.98</v>
      </c>
      <c r="AK10" s="4"/>
    </row>
    <row r="11" spans="1:37" ht="20.25" customHeight="1" thickBot="1" x14ac:dyDescent="0.3">
      <c r="A11" s="2" t="s">
        <v>16</v>
      </c>
      <c r="B11" s="4">
        <v>477</v>
      </c>
      <c r="C11" s="4">
        <v>498.8</v>
      </c>
      <c r="D11" s="4">
        <v>513.13</v>
      </c>
      <c r="E11" s="4">
        <v>509</v>
      </c>
      <c r="F11" s="4">
        <v>495.91</v>
      </c>
      <c r="G11" s="4">
        <v>467.57</v>
      </c>
      <c r="H11" s="4">
        <v>430.18</v>
      </c>
      <c r="I11" s="4">
        <v>446.13</v>
      </c>
      <c r="J11" s="4">
        <v>422.98</v>
      </c>
      <c r="K11" s="4">
        <v>457.86</v>
      </c>
      <c r="L11" s="4">
        <v>452.12</v>
      </c>
      <c r="M11" s="4">
        <v>432.68</v>
      </c>
      <c r="N11" s="4">
        <v>959.36</v>
      </c>
      <c r="O11" s="4">
        <v>964.16</v>
      </c>
      <c r="P11" s="4">
        <v>947.64</v>
      </c>
      <c r="Q11" s="4">
        <v>909.92</v>
      </c>
      <c r="R11" s="4">
        <v>859.89</v>
      </c>
      <c r="S11" s="4">
        <v>984.13</v>
      </c>
      <c r="T11" s="4">
        <v>853.46</v>
      </c>
      <c r="U11" s="4">
        <v>760.65</v>
      </c>
      <c r="V11" s="4">
        <v>777.05</v>
      </c>
      <c r="W11" s="4">
        <v>872.61</v>
      </c>
      <c r="X11" s="4">
        <v>766.83</v>
      </c>
      <c r="Y11" s="4">
        <v>754.05</v>
      </c>
      <c r="Z11" s="4">
        <v>705.15</v>
      </c>
      <c r="AA11" s="4">
        <v>856.17</v>
      </c>
      <c r="AB11" s="4">
        <v>768.87</v>
      </c>
      <c r="AC11" s="4">
        <v>750.63</v>
      </c>
      <c r="AD11" s="4">
        <v>674.78</v>
      </c>
      <c r="AE11" s="4">
        <v>809.62</v>
      </c>
      <c r="AF11" s="4">
        <v>728.96</v>
      </c>
      <c r="AG11" s="4">
        <v>718.57</v>
      </c>
      <c r="AH11" s="4">
        <v>712.24</v>
      </c>
      <c r="AI11" s="4">
        <v>565.98</v>
      </c>
      <c r="AJ11" s="4">
        <v>590.98</v>
      </c>
      <c r="AK11" s="4"/>
    </row>
    <row r="12" spans="1:37" ht="24.75" customHeight="1" thickBot="1" x14ac:dyDescent="0.3">
      <c r="A12" s="2" t="s">
        <v>17</v>
      </c>
      <c r="B12" s="4" t="s">
        <v>8</v>
      </c>
      <c r="C12" s="4" t="s">
        <v>8</v>
      </c>
      <c r="D12" s="4" t="s">
        <v>8</v>
      </c>
      <c r="E12" s="4" t="s">
        <v>8</v>
      </c>
      <c r="F12" s="4" t="s">
        <v>8</v>
      </c>
      <c r="G12" s="4" t="s">
        <v>8</v>
      </c>
      <c r="H12" s="4" t="s">
        <v>8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4" t="s">
        <v>8</v>
      </c>
      <c r="Q12" s="4" t="s">
        <v>8</v>
      </c>
      <c r="R12" s="4" t="s">
        <v>8</v>
      </c>
      <c r="S12" s="4" t="s">
        <v>8</v>
      </c>
      <c r="T12" s="4" t="s">
        <v>8</v>
      </c>
      <c r="U12" s="4" t="s">
        <v>8</v>
      </c>
      <c r="V12" s="4" t="s">
        <v>8</v>
      </c>
      <c r="W12" s="4" t="s">
        <v>8</v>
      </c>
      <c r="X12" s="4" t="s">
        <v>8</v>
      </c>
      <c r="Y12" s="4" t="s">
        <v>8</v>
      </c>
      <c r="Z12" s="4" t="s">
        <v>8</v>
      </c>
      <c r="AA12" s="4" t="s">
        <v>8</v>
      </c>
      <c r="AB12" s="4" t="s">
        <v>8</v>
      </c>
      <c r="AC12" s="4" t="s">
        <v>8</v>
      </c>
      <c r="AD12" s="4" t="s">
        <v>8</v>
      </c>
      <c r="AE12" s="4" t="s">
        <v>8</v>
      </c>
      <c r="AF12" s="4" t="s">
        <v>8</v>
      </c>
      <c r="AG12" s="4" t="s">
        <v>8</v>
      </c>
      <c r="AH12" s="4" t="s">
        <v>8</v>
      </c>
      <c r="AI12" s="4" t="s">
        <v>8</v>
      </c>
      <c r="AJ12" s="4" t="s">
        <v>8</v>
      </c>
      <c r="AK12" s="4"/>
    </row>
    <row r="13" spans="1:37" ht="33" customHeight="1" thickBot="1" x14ac:dyDescent="0.3">
      <c r="A13" s="2" t="s">
        <v>18</v>
      </c>
      <c r="B13" s="4" t="s">
        <v>8</v>
      </c>
      <c r="C13" s="4" t="s">
        <v>8</v>
      </c>
      <c r="D13" s="4" t="s">
        <v>8</v>
      </c>
      <c r="E13" s="4" t="s">
        <v>8</v>
      </c>
      <c r="F13" s="4" t="s">
        <v>8</v>
      </c>
      <c r="G13" s="4" t="s">
        <v>8</v>
      </c>
      <c r="H13" s="4" t="s">
        <v>8</v>
      </c>
      <c r="I13" s="4" t="s">
        <v>8</v>
      </c>
      <c r="J13" s="4" t="s">
        <v>8</v>
      </c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4" t="s">
        <v>8</v>
      </c>
      <c r="Q13" s="4" t="s">
        <v>8</v>
      </c>
      <c r="R13" s="4" t="s">
        <v>8</v>
      </c>
      <c r="S13" s="4" t="s">
        <v>8</v>
      </c>
      <c r="T13" s="4" t="s">
        <v>8</v>
      </c>
      <c r="U13" s="4" t="s">
        <v>8</v>
      </c>
      <c r="V13" s="4" t="s">
        <v>8</v>
      </c>
      <c r="W13" s="4" t="s">
        <v>8</v>
      </c>
      <c r="X13" s="4" t="s">
        <v>8</v>
      </c>
      <c r="Y13" s="4" t="s">
        <v>8</v>
      </c>
      <c r="Z13" s="4" t="s">
        <v>8</v>
      </c>
      <c r="AA13" s="4" t="s">
        <v>8</v>
      </c>
      <c r="AB13" s="4" t="s">
        <v>8</v>
      </c>
      <c r="AC13" s="4" t="s">
        <v>8</v>
      </c>
      <c r="AD13" s="4" t="s">
        <v>8</v>
      </c>
      <c r="AE13" s="4" t="s">
        <v>8</v>
      </c>
      <c r="AF13" s="4" t="s">
        <v>8</v>
      </c>
      <c r="AG13" s="4" t="s">
        <v>8</v>
      </c>
      <c r="AH13" s="4" t="s">
        <v>8</v>
      </c>
      <c r="AI13" s="4" t="s">
        <v>8</v>
      </c>
      <c r="AJ13" s="4" t="s">
        <v>8</v>
      </c>
      <c r="AK13" s="4"/>
    </row>
    <row r="14" spans="1:37" ht="25.5" customHeight="1" thickBot="1" x14ac:dyDescent="0.3">
      <c r="A14" s="2" t="s">
        <v>19</v>
      </c>
      <c r="B14" s="4" t="s">
        <v>8</v>
      </c>
      <c r="C14" s="4" t="s">
        <v>8</v>
      </c>
      <c r="D14" s="4" t="s">
        <v>8</v>
      </c>
      <c r="E14" s="4" t="s">
        <v>8</v>
      </c>
      <c r="F14" s="4" t="s">
        <v>8</v>
      </c>
      <c r="G14" s="4" t="s">
        <v>8</v>
      </c>
      <c r="H14" s="4" t="s">
        <v>8</v>
      </c>
      <c r="I14" s="4" t="s">
        <v>8</v>
      </c>
      <c r="J14" s="4" t="s">
        <v>8</v>
      </c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4" t="s">
        <v>8</v>
      </c>
      <c r="Q14" s="4" t="s">
        <v>8</v>
      </c>
      <c r="R14" s="4" t="s">
        <v>8</v>
      </c>
      <c r="S14" s="4" t="s">
        <v>8</v>
      </c>
      <c r="T14" s="4" t="s">
        <v>8</v>
      </c>
      <c r="U14" s="4" t="s">
        <v>8</v>
      </c>
      <c r="V14" s="4" t="s">
        <v>8</v>
      </c>
      <c r="W14" s="4" t="s">
        <v>8</v>
      </c>
      <c r="X14" s="4" t="s">
        <v>8</v>
      </c>
      <c r="Y14" s="4" t="s">
        <v>8</v>
      </c>
      <c r="Z14" s="4" t="s">
        <v>8</v>
      </c>
      <c r="AA14" s="4" t="s">
        <v>8</v>
      </c>
      <c r="AB14" s="4" t="s">
        <v>8</v>
      </c>
      <c r="AC14" s="4" t="s">
        <v>8</v>
      </c>
      <c r="AD14" s="4" t="s">
        <v>8</v>
      </c>
      <c r="AE14" s="4" t="s">
        <v>8</v>
      </c>
      <c r="AF14" s="4" t="s">
        <v>8</v>
      </c>
      <c r="AG14" s="4" t="s">
        <v>8</v>
      </c>
      <c r="AH14" s="4" t="s">
        <v>8</v>
      </c>
      <c r="AI14" s="4" t="s">
        <v>8</v>
      </c>
      <c r="AJ14" s="4" t="s">
        <v>8</v>
      </c>
      <c r="AK14" s="4"/>
    </row>
    <row r="15" spans="1:37" ht="41.25" customHeight="1" thickBot="1" x14ac:dyDescent="0.3">
      <c r="A15" s="2" t="s">
        <v>20</v>
      </c>
      <c r="B15" s="4" t="s">
        <v>8</v>
      </c>
      <c r="C15" s="4" t="s">
        <v>8</v>
      </c>
      <c r="D15" s="4" t="s">
        <v>8</v>
      </c>
      <c r="E15" s="4" t="s">
        <v>8</v>
      </c>
      <c r="F15" s="4" t="s">
        <v>8</v>
      </c>
      <c r="G15" s="4" t="s">
        <v>8</v>
      </c>
      <c r="H15" s="4" t="s">
        <v>8</v>
      </c>
      <c r="I15" s="4" t="s">
        <v>8</v>
      </c>
      <c r="J15" s="4" t="s">
        <v>8</v>
      </c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4" t="s">
        <v>8</v>
      </c>
      <c r="Q15" s="4" t="s">
        <v>8</v>
      </c>
      <c r="R15" s="4" t="s">
        <v>8</v>
      </c>
      <c r="S15" s="4" t="s">
        <v>8</v>
      </c>
      <c r="T15" s="4" t="s">
        <v>8</v>
      </c>
      <c r="U15" s="4" t="s">
        <v>8</v>
      </c>
      <c r="V15" s="4" t="s">
        <v>8</v>
      </c>
      <c r="W15" s="4" t="s">
        <v>8</v>
      </c>
      <c r="X15" s="4" t="s">
        <v>8</v>
      </c>
      <c r="Y15" s="4" t="s">
        <v>8</v>
      </c>
      <c r="Z15" s="4" t="s">
        <v>8</v>
      </c>
      <c r="AA15" s="4" t="s">
        <v>8</v>
      </c>
      <c r="AB15" s="4" t="s">
        <v>8</v>
      </c>
      <c r="AC15" s="4" t="s">
        <v>8</v>
      </c>
      <c r="AD15" s="4" t="s">
        <v>8</v>
      </c>
      <c r="AE15" s="4" t="s">
        <v>8</v>
      </c>
      <c r="AF15" s="4" t="s">
        <v>8</v>
      </c>
      <c r="AG15" s="4" t="s">
        <v>8</v>
      </c>
      <c r="AH15" s="4" t="s">
        <v>8</v>
      </c>
      <c r="AI15" s="4" t="s">
        <v>8</v>
      </c>
      <c r="AJ15" s="4" t="s">
        <v>8</v>
      </c>
      <c r="AK15" s="4"/>
    </row>
    <row r="16" spans="1:37" ht="29.25" customHeight="1" thickBot="1" x14ac:dyDescent="0.3">
      <c r="A16" s="2" t="s">
        <v>21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4" t="s">
        <v>8</v>
      </c>
      <c r="H16" s="4" t="s">
        <v>8</v>
      </c>
      <c r="I16" s="4">
        <v>-252.78</v>
      </c>
      <c r="J16" s="4">
        <v>-243.87</v>
      </c>
      <c r="K16" s="4">
        <v>-261.85000000000002</v>
      </c>
      <c r="L16" s="4">
        <v>-233.09</v>
      </c>
      <c r="M16" s="4">
        <v>-209.66</v>
      </c>
      <c r="N16" s="4">
        <v>-203.92</v>
      </c>
      <c r="O16" s="4">
        <v>-257.82</v>
      </c>
      <c r="P16" s="4">
        <v>-180.02</v>
      </c>
      <c r="Q16" s="4">
        <v>-201.99</v>
      </c>
      <c r="R16" s="4">
        <v>-177.7</v>
      </c>
      <c r="S16" s="4">
        <v>-300.83</v>
      </c>
      <c r="T16" s="4">
        <v>-260.27999999999997</v>
      </c>
      <c r="U16" s="4">
        <v>-306.44</v>
      </c>
      <c r="V16" s="4">
        <v>-301.91000000000003</v>
      </c>
      <c r="W16" s="4">
        <v>-322.97000000000003</v>
      </c>
      <c r="X16" s="4">
        <v>-237.31</v>
      </c>
      <c r="Y16" s="4">
        <v>-246.43</v>
      </c>
      <c r="Z16" s="4" t="s">
        <v>8</v>
      </c>
      <c r="AA16" s="4">
        <v>-246.46</v>
      </c>
      <c r="AB16" s="4">
        <v>-219.92</v>
      </c>
      <c r="AC16" s="4">
        <v>-177.77</v>
      </c>
      <c r="AD16" s="4">
        <v>-208.88</v>
      </c>
      <c r="AE16" s="4">
        <v>-231.43</v>
      </c>
      <c r="AF16" s="4">
        <v>-218.06</v>
      </c>
      <c r="AG16" s="4">
        <v>-245.29</v>
      </c>
      <c r="AH16" s="4">
        <v>-246.77</v>
      </c>
      <c r="AI16" s="4">
        <v>-246.91</v>
      </c>
      <c r="AJ16" s="4">
        <v>-263.89999999999998</v>
      </c>
      <c r="AK16" s="4"/>
    </row>
    <row r="17" spans="1:37" ht="26.25" customHeight="1" thickBot="1" x14ac:dyDescent="0.3">
      <c r="A17" s="2" t="s">
        <v>22</v>
      </c>
      <c r="B17" s="3">
        <v>2250</v>
      </c>
      <c r="C17" s="3">
        <v>2457.04</v>
      </c>
      <c r="D17" s="3">
        <v>2493.86</v>
      </c>
      <c r="E17" s="3">
        <v>2187.42</v>
      </c>
      <c r="F17" s="3">
        <v>2052.6999999999998</v>
      </c>
      <c r="G17" s="3">
        <v>2226.12</v>
      </c>
      <c r="H17" s="3">
        <v>1867.21</v>
      </c>
      <c r="I17" s="3">
        <v>2145.02</v>
      </c>
      <c r="J17" s="3">
        <v>2190.13</v>
      </c>
      <c r="K17" s="3">
        <v>2145</v>
      </c>
      <c r="L17" s="3">
        <v>1746.38</v>
      </c>
      <c r="M17" s="3">
        <v>1682.81</v>
      </c>
      <c r="N17" s="3">
        <v>1747.7</v>
      </c>
      <c r="O17" s="3">
        <v>2396.9499999999998</v>
      </c>
      <c r="P17" s="3">
        <v>1970.17</v>
      </c>
      <c r="Q17" s="3">
        <v>1424.25</v>
      </c>
      <c r="R17" s="4">
        <v>820.85</v>
      </c>
      <c r="S17" s="3">
        <v>2367.81</v>
      </c>
      <c r="T17" s="3">
        <v>2082.67</v>
      </c>
      <c r="U17" s="3">
        <v>2204.66</v>
      </c>
      <c r="V17" s="3">
        <v>2134.85</v>
      </c>
      <c r="W17" s="3">
        <v>2750.48</v>
      </c>
      <c r="X17" s="3">
        <v>2051.84</v>
      </c>
      <c r="Y17" s="3">
        <v>2952.86</v>
      </c>
      <c r="Z17" s="3">
        <v>2424.86</v>
      </c>
      <c r="AA17" s="3">
        <v>3634.74</v>
      </c>
      <c r="AB17" s="3">
        <v>2229.02</v>
      </c>
      <c r="AC17" s="3">
        <v>2085.15</v>
      </c>
      <c r="AD17" s="3">
        <v>2058.61</v>
      </c>
      <c r="AE17" s="3">
        <v>2704.73</v>
      </c>
      <c r="AF17" s="3">
        <v>2036.99</v>
      </c>
      <c r="AG17" s="3">
        <v>1957.38</v>
      </c>
      <c r="AH17" s="3">
        <v>2207.27</v>
      </c>
      <c r="AI17" s="3">
        <v>2680.48</v>
      </c>
      <c r="AJ17" s="3">
        <v>1943.81</v>
      </c>
      <c r="AK17" s="4"/>
    </row>
    <row r="18" spans="1:37" ht="29.25" thickBot="1" x14ac:dyDescent="0.3">
      <c r="A18" s="2" t="s">
        <v>23</v>
      </c>
      <c r="B18" s="3">
        <v>1428</v>
      </c>
      <c r="C18" s="3">
        <v>1918.54</v>
      </c>
      <c r="D18" s="3">
        <v>1462.35</v>
      </c>
      <c r="E18" s="3">
        <v>1434.95</v>
      </c>
      <c r="F18" s="4">
        <v>782.42</v>
      </c>
      <c r="G18" s="3">
        <v>1587.09</v>
      </c>
      <c r="H18" s="4">
        <v>890.58</v>
      </c>
      <c r="I18" s="4">
        <v>106.74</v>
      </c>
      <c r="J18" s="4">
        <v>179.78</v>
      </c>
      <c r="K18" s="4">
        <v>608.97</v>
      </c>
      <c r="L18" s="4">
        <v>-184.75</v>
      </c>
      <c r="M18" s="4">
        <v>-209.08</v>
      </c>
      <c r="N18" s="4">
        <v>-913.97</v>
      </c>
      <c r="O18" s="4">
        <v>499.52</v>
      </c>
      <c r="P18" s="4">
        <v>-92.67</v>
      </c>
      <c r="Q18" s="4">
        <v>-773</v>
      </c>
      <c r="R18" s="3">
        <v>-1722.91</v>
      </c>
      <c r="S18" s="3">
        <v>-1926.93</v>
      </c>
      <c r="T18" s="4">
        <v>-892.93</v>
      </c>
      <c r="U18" s="3">
        <v>-1205.1600000000001</v>
      </c>
      <c r="V18" s="4">
        <v>-1.45</v>
      </c>
      <c r="W18" s="4">
        <v>316.52</v>
      </c>
      <c r="X18" s="4">
        <v>745.79</v>
      </c>
      <c r="Y18" s="4">
        <v>342.81</v>
      </c>
      <c r="Z18" s="4">
        <v>563.91</v>
      </c>
      <c r="AA18" s="4">
        <v>257.61</v>
      </c>
      <c r="AB18" s="4">
        <v>614.47</v>
      </c>
      <c r="AC18" s="4">
        <v>36.33</v>
      </c>
      <c r="AD18" s="4">
        <v>-738.95</v>
      </c>
      <c r="AE18" s="4">
        <v>-189.61</v>
      </c>
      <c r="AF18" s="4">
        <v>-652.5</v>
      </c>
      <c r="AG18" s="4">
        <v>-412.38</v>
      </c>
      <c r="AH18" s="4">
        <v>-137.96</v>
      </c>
      <c r="AI18" s="4">
        <v>659.71</v>
      </c>
      <c r="AJ18" s="4">
        <v>-93.55</v>
      </c>
      <c r="AK18" s="4"/>
    </row>
    <row r="19" spans="1:37" ht="15.75" thickBot="1" x14ac:dyDescent="0.3">
      <c r="A19" s="2" t="s">
        <v>24</v>
      </c>
      <c r="B19" s="3">
        <v>1989</v>
      </c>
      <c r="C19" s="4">
        <v>124.16</v>
      </c>
      <c r="D19" s="4">
        <v>146.82</v>
      </c>
      <c r="E19" s="4">
        <v>579.80999999999995</v>
      </c>
      <c r="F19" s="4">
        <v>299.08</v>
      </c>
      <c r="G19" s="4">
        <v>241.93</v>
      </c>
      <c r="H19" s="4">
        <v>173.18</v>
      </c>
      <c r="I19" s="4">
        <v>195.06</v>
      </c>
      <c r="J19" s="4">
        <v>210.77</v>
      </c>
      <c r="K19" s="4">
        <v>195.32</v>
      </c>
      <c r="L19" s="4">
        <v>138.74</v>
      </c>
      <c r="M19" s="4">
        <v>201.3</v>
      </c>
      <c r="N19" s="4">
        <v>245.81</v>
      </c>
      <c r="O19" s="4">
        <v>260</v>
      </c>
      <c r="P19" s="4">
        <v>206.65</v>
      </c>
      <c r="Q19" s="4">
        <v>241.98</v>
      </c>
      <c r="R19" s="4">
        <v>134.33000000000001</v>
      </c>
      <c r="S19" s="4">
        <v>268.92</v>
      </c>
      <c r="T19" s="4">
        <v>351.51</v>
      </c>
      <c r="U19" s="4">
        <v>361.42</v>
      </c>
      <c r="V19" s="4">
        <v>401.2</v>
      </c>
      <c r="W19" s="4">
        <v>419.8</v>
      </c>
      <c r="X19" s="4">
        <v>269.39999999999998</v>
      </c>
      <c r="Y19" s="4">
        <v>343.87</v>
      </c>
      <c r="Z19" s="3">
        <v>1393.47</v>
      </c>
      <c r="AA19" s="4">
        <v>677.02</v>
      </c>
      <c r="AB19" s="4">
        <v>91.89</v>
      </c>
      <c r="AC19" s="4">
        <v>141.88</v>
      </c>
      <c r="AD19" s="4">
        <v>639.92999999999995</v>
      </c>
      <c r="AE19" s="4">
        <v>114.32</v>
      </c>
      <c r="AF19" s="4">
        <v>93.95</v>
      </c>
      <c r="AG19" s="4">
        <v>146.02000000000001</v>
      </c>
      <c r="AH19" s="4">
        <v>624.54999999999995</v>
      </c>
      <c r="AI19" s="4">
        <v>110.79</v>
      </c>
      <c r="AJ19" s="4">
        <v>493.9</v>
      </c>
      <c r="AK19" s="4"/>
    </row>
    <row r="20" spans="1:37" ht="15.75" thickBot="1" x14ac:dyDescent="0.3">
      <c r="A20" s="2" t="s">
        <v>25</v>
      </c>
      <c r="B20" s="3">
        <v>3417</v>
      </c>
      <c r="C20" s="3">
        <v>2042.7</v>
      </c>
      <c r="D20" s="3">
        <v>1609.17</v>
      </c>
      <c r="E20" s="3">
        <v>2014.76</v>
      </c>
      <c r="F20" s="3">
        <v>1081.5</v>
      </c>
      <c r="G20" s="3">
        <v>1829.02</v>
      </c>
      <c r="H20" s="3">
        <v>1063.76</v>
      </c>
      <c r="I20" s="4">
        <v>301.8</v>
      </c>
      <c r="J20" s="4">
        <v>390.55</v>
      </c>
      <c r="K20" s="4">
        <v>804.29</v>
      </c>
      <c r="L20" s="4">
        <v>-46.01</v>
      </c>
      <c r="M20" s="4">
        <v>-7.78</v>
      </c>
      <c r="N20" s="4">
        <v>-668.16</v>
      </c>
      <c r="O20" s="4">
        <v>759.52</v>
      </c>
      <c r="P20" s="4">
        <v>113.98</v>
      </c>
      <c r="Q20" s="4">
        <v>-531.02</v>
      </c>
      <c r="R20" s="3">
        <v>-1588.58</v>
      </c>
      <c r="S20" s="3">
        <v>-1658.01</v>
      </c>
      <c r="T20" s="4">
        <v>-541.41999999999996</v>
      </c>
      <c r="U20" s="4">
        <v>-843.74</v>
      </c>
      <c r="V20" s="4">
        <v>399.75</v>
      </c>
      <c r="W20" s="4">
        <v>736.32</v>
      </c>
      <c r="X20" s="3">
        <v>1015.19</v>
      </c>
      <c r="Y20" s="4">
        <v>686.68</v>
      </c>
      <c r="Z20" s="3">
        <v>1957.38</v>
      </c>
      <c r="AA20" s="4">
        <v>934.63</v>
      </c>
      <c r="AB20" s="4">
        <v>706.36</v>
      </c>
      <c r="AC20" s="4">
        <v>178.21</v>
      </c>
      <c r="AD20" s="4">
        <v>-99.02</v>
      </c>
      <c r="AE20" s="4">
        <v>-75.290000000000006</v>
      </c>
      <c r="AF20" s="4">
        <v>-558.54999999999995</v>
      </c>
      <c r="AG20" s="4">
        <v>-266.36</v>
      </c>
      <c r="AH20" s="4">
        <v>486.59</v>
      </c>
      <c r="AI20" s="4">
        <v>770.5</v>
      </c>
      <c r="AJ20" s="4">
        <v>400.35</v>
      </c>
      <c r="AK20" s="4"/>
    </row>
    <row r="21" spans="1:37" ht="15.75" thickBot="1" x14ac:dyDescent="0.3">
      <c r="A21" s="2" t="s">
        <v>26</v>
      </c>
      <c r="B21" s="4">
        <v>344</v>
      </c>
      <c r="C21" s="4">
        <v>410.57</v>
      </c>
      <c r="D21" s="4">
        <v>411.95</v>
      </c>
      <c r="E21" s="4">
        <v>471.48</v>
      </c>
      <c r="F21" s="4">
        <v>411.74</v>
      </c>
      <c r="G21" s="4">
        <v>465.93</v>
      </c>
      <c r="H21" s="4">
        <v>503.43</v>
      </c>
      <c r="I21" s="4">
        <v>549.35</v>
      </c>
      <c r="J21" s="4">
        <v>528.79999999999995</v>
      </c>
      <c r="K21" s="4">
        <v>491.75</v>
      </c>
      <c r="L21" s="4">
        <v>535.54999999999995</v>
      </c>
      <c r="M21" s="4">
        <v>530.94000000000005</v>
      </c>
      <c r="N21" s="4">
        <v>621.1</v>
      </c>
      <c r="O21" s="4">
        <v>614.86</v>
      </c>
      <c r="P21" s="4">
        <v>656.22</v>
      </c>
      <c r="Q21" s="4">
        <v>634.66999999999996</v>
      </c>
      <c r="R21" s="4">
        <v>552.79999999999995</v>
      </c>
      <c r="S21" s="4">
        <v>557.04999999999995</v>
      </c>
      <c r="T21" s="4">
        <v>478.54</v>
      </c>
      <c r="U21" s="4">
        <v>497.92</v>
      </c>
      <c r="V21" s="4">
        <v>439.49</v>
      </c>
      <c r="W21" s="4">
        <v>389.14</v>
      </c>
      <c r="X21" s="4">
        <v>468.08</v>
      </c>
      <c r="Y21" s="4">
        <v>443.12</v>
      </c>
      <c r="Z21" s="4">
        <v>493.23</v>
      </c>
      <c r="AA21" s="4">
        <v>446.43</v>
      </c>
      <c r="AB21" s="4">
        <v>501.04</v>
      </c>
      <c r="AC21" s="4">
        <v>444.1</v>
      </c>
      <c r="AD21" s="4">
        <v>367.83</v>
      </c>
      <c r="AE21" s="4">
        <v>454.52</v>
      </c>
      <c r="AF21" s="4">
        <v>413.73</v>
      </c>
      <c r="AG21" s="4">
        <v>372.77</v>
      </c>
      <c r="AH21" s="4">
        <v>340.07</v>
      </c>
      <c r="AI21" s="4">
        <v>433.59</v>
      </c>
      <c r="AJ21" s="4">
        <v>357.16</v>
      </c>
      <c r="AK21" s="4"/>
    </row>
    <row r="22" spans="1:37" ht="29.25" thickBot="1" x14ac:dyDescent="0.3">
      <c r="A22" s="2" t="s">
        <v>27</v>
      </c>
      <c r="B22" s="3">
        <v>3073</v>
      </c>
      <c r="C22" s="3">
        <v>1632.13</v>
      </c>
      <c r="D22" s="3">
        <v>1197.22</v>
      </c>
      <c r="E22" s="3">
        <v>1543.28</v>
      </c>
      <c r="F22" s="4">
        <v>669.76</v>
      </c>
      <c r="G22" s="3">
        <v>1363.09</v>
      </c>
      <c r="H22" s="4">
        <v>560.33000000000004</v>
      </c>
      <c r="I22" s="4">
        <v>-247.55</v>
      </c>
      <c r="J22" s="4">
        <v>-138.25</v>
      </c>
      <c r="K22" s="4">
        <v>312.54000000000002</v>
      </c>
      <c r="L22" s="4">
        <v>-581.55999999999995</v>
      </c>
      <c r="M22" s="4">
        <v>-538.72</v>
      </c>
      <c r="N22" s="3">
        <v>-1289.26</v>
      </c>
      <c r="O22" s="4">
        <v>144.66</v>
      </c>
      <c r="P22" s="4">
        <v>-542.24</v>
      </c>
      <c r="Q22" s="3">
        <v>-1165.69</v>
      </c>
      <c r="R22" s="3">
        <v>-2141.38</v>
      </c>
      <c r="S22" s="3">
        <v>-2215.06</v>
      </c>
      <c r="T22" s="3">
        <v>-1019.96</v>
      </c>
      <c r="U22" s="3">
        <v>-1341.66</v>
      </c>
      <c r="V22" s="4">
        <v>-39.74</v>
      </c>
      <c r="W22" s="4">
        <v>347.18</v>
      </c>
      <c r="X22" s="4">
        <v>547.11</v>
      </c>
      <c r="Y22" s="4">
        <v>243.56</v>
      </c>
      <c r="Z22" s="3">
        <v>1464.15</v>
      </c>
      <c r="AA22" s="4">
        <v>488.2</v>
      </c>
      <c r="AB22" s="4">
        <v>205.32</v>
      </c>
      <c r="AC22" s="4">
        <v>-265.89</v>
      </c>
      <c r="AD22" s="4">
        <v>-466.85</v>
      </c>
      <c r="AE22" s="4">
        <v>-529.80999999999995</v>
      </c>
      <c r="AF22" s="4">
        <v>-972.28</v>
      </c>
      <c r="AG22" s="4">
        <v>-639.13</v>
      </c>
      <c r="AH22" s="4">
        <v>146.52000000000001</v>
      </c>
      <c r="AI22" s="4">
        <v>336.91</v>
      </c>
      <c r="AJ22" s="4">
        <v>43.19</v>
      </c>
      <c r="AK22" s="4"/>
    </row>
    <row r="23" spans="1:37" ht="15.75" thickBot="1" x14ac:dyDescent="0.3">
      <c r="A23" s="2" t="s">
        <v>28</v>
      </c>
      <c r="B23" s="4">
        <v>-38</v>
      </c>
      <c r="C23" s="4">
        <v>-86.53</v>
      </c>
      <c r="D23" s="3">
        <v>3668.9</v>
      </c>
      <c r="E23" s="4">
        <v>-126.02</v>
      </c>
      <c r="F23" s="4">
        <v>-647.95000000000005</v>
      </c>
      <c r="G23" s="4">
        <v>-277.24</v>
      </c>
      <c r="H23" s="4">
        <v>-0.11</v>
      </c>
      <c r="I23" s="4">
        <v>-4.04</v>
      </c>
      <c r="J23" s="4">
        <v>-1.43</v>
      </c>
      <c r="K23" s="4">
        <v>141.55000000000001</v>
      </c>
      <c r="L23" s="4">
        <v>-0.09</v>
      </c>
      <c r="M23" s="4">
        <v>-33.159999999999997</v>
      </c>
      <c r="N23" s="4">
        <v>-24.89</v>
      </c>
      <c r="O23" s="3">
        <v>1545.62</v>
      </c>
      <c r="P23" s="4">
        <v>-58.3</v>
      </c>
      <c r="Q23" s="4">
        <v>-46.36</v>
      </c>
      <c r="R23" s="4">
        <v>-48.88</v>
      </c>
      <c r="S23" s="3">
        <v>-2570.77</v>
      </c>
      <c r="T23" s="4">
        <v>-3.89</v>
      </c>
      <c r="U23" s="4">
        <v>71.67</v>
      </c>
      <c r="V23" s="4">
        <v>-7.93</v>
      </c>
      <c r="W23" s="4">
        <v>-81.67</v>
      </c>
      <c r="X23" s="4">
        <v>-28.19</v>
      </c>
      <c r="Y23" s="4">
        <v>-93.21</v>
      </c>
      <c r="Z23" s="4" t="s">
        <v>8</v>
      </c>
      <c r="AA23" s="4">
        <v>-961.93</v>
      </c>
      <c r="AB23" s="4">
        <v>-4.7300000000000004</v>
      </c>
      <c r="AC23" s="4" t="s">
        <v>8</v>
      </c>
      <c r="AD23" s="4" t="s">
        <v>8</v>
      </c>
      <c r="AE23" s="4">
        <v>-288.3</v>
      </c>
      <c r="AF23" s="4">
        <v>-59.33</v>
      </c>
      <c r="AG23" s="4">
        <v>30.21</v>
      </c>
      <c r="AH23" s="4">
        <v>-108.65</v>
      </c>
      <c r="AI23" s="4">
        <v>-0.23</v>
      </c>
      <c r="AJ23" s="4">
        <v>-182.44</v>
      </c>
      <c r="AK23" s="4"/>
    </row>
    <row r="24" spans="1:37" ht="15.75" thickBot="1" x14ac:dyDescent="0.3">
      <c r="A24" s="2" t="s">
        <v>29</v>
      </c>
      <c r="B24" s="3">
        <v>3035</v>
      </c>
      <c r="C24" s="3">
        <v>1545.6</v>
      </c>
      <c r="D24" s="3">
        <v>4866.12</v>
      </c>
      <c r="E24" s="3">
        <v>1417.26</v>
      </c>
      <c r="F24" s="4">
        <v>21.81</v>
      </c>
      <c r="G24" s="3">
        <v>1085.8499999999999</v>
      </c>
      <c r="H24" s="4">
        <v>560.22</v>
      </c>
      <c r="I24" s="4">
        <v>-251.59</v>
      </c>
      <c r="J24" s="4">
        <v>-139.68</v>
      </c>
      <c r="K24" s="4">
        <v>454.09</v>
      </c>
      <c r="L24" s="4">
        <v>-581.65</v>
      </c>
      <c r="M24" s="4">
        <v>-571.88</v>
      </c>
      <c r="N24" s="3">
        <v>-1314.15</v>
      </c>
      <c r="O24" s="3">
        <v>1690.28</v>
      </c>
      <c r="P24" s="4">
        <v>-600.54</v>
      </c>
      <c r="Q24" s="3">
        <v>-1212.05</v>
      </c>
      <c r="R24" s="3">
        <v>-2190.2600000000002</v>
      </c>
      <c r="S24" s="3">
        <v>-4785.83</v>
      </c>
      <c r="T24" s="3">
        <v>-1023.85</v>
      </c>
      <c r="U24" s="3">
        <v>-1269.99</v>
      </c>
      <c r="V24" s="4">
        <v>-47.67</v>
      </c>
      <c r="W24" s="4">
        <v>265.51</v>
      </c>
      <c r="X24" s="4">
        <v>518.91999999999996</v>
      </c>
      <c r="Y24" s="4">
        <v>150.35</v>
      </c>
      <c r="Z24" s="3">
        <v>1464.15</v>
      </c>
      <c r="AA24" s="4">
        <v>-473.73</v>
      </c>
      <c r="AB24" s="4">
        <v>200.59</v>
      </c>
      <c r="AC24" s="4">
        <v>-265.89</v>
      </c>
      <c r="AD24" s="4">
        <v>-466.85</v>
      </c>
      <c r="AE24" s="4">
        <v>-818.11</v>
      </c>
      <c r="AF24" s="3">
        <v>-1031.6099999999999</v>
      </c>
      <c r="AG24" s="4">
        <v>-608.91999999999996</v>
      </c>
      <c r="AH24" s="4">
        <v>37.869999999999997</v>
      </c>
      <c r="AI24" s="4">
        <v>336.68</v>
      </c>
      <c r="AJ24" s="4">
        <v>-139.25</v>
      </c>
      <c r="AK24" s="4"/>
    </row>
    <row r="25" spans="1:37" ht="15.75" thickBot="1" x14ac:dyDescent="0.3">
      <c r="A25" s="2" t="s">
        <v>30</v>
      </c>
      <c r="B25" s="4">
        <v>845</v>
      </c>
      <c r="C25" s="4">
        <v>-580.79999999999995</v>
      </c>
      <c r="D25" s="4">
        <v>296.07</v>
      </c>
      <c r="E25" s="4">
        <v>147.62</v>
      </c>
      <c r="F25" s="4">
        <v>85.85</v>
      </c>
      <c r="G25" s="3">
        <v>-1609.71</v>
      </c>
      <c r="H25" s="4">
        <v>54.03</v>
      </c>
      <c r="I25" s="4">
        <v>41</v>
      </c>
      <c r="J25" s="4">
        <v>41.35</v>
      </c>
      <c r="K25" s="4">
        <v>40.74</v>
      </c>
      <c r="L25" s="4">
        <v>53.84</v>
      </c>
      <c r="M25" s="4">
        <v>3.8</v>
      </c>
      <c r="N25" s="4">
        <v>6.59</v>
      </c>
      <c r="O25" s="4">
        <v>44.59</v>
      </c>
      <c r="P25" s="4">
        <v>37.5</v>
      </c>
      <c r="Q25" s="4">
        <v>0.4</v>
      </c>
      <c r="R25" s="4">
        <v>0.38</v>
      </c>
      <c r="S25" s="4">
        <v>85.22</v>
      </c>
      <c r="T25" s="4">
        <v>15.66</v>
      </c>
      <c r="U25" s="4">
        <v>11.98</v>
      </c>
      <c r="V25" s="4">
        <v>49.43</v>
      </c>
      <c r="W25" s="4">
        <v>159.32</v>
      </c>
      <c r="X25" s="4">
        <v>-98.7</v>
      </c>
      <c r="Y25" s="4">
        <v>41.21</v>
      </c>
      <c r="Z25" s="4">
        <v>276.5</v>
      </c>
      <c r="AA25" s="4">
        <v>26.21</v>
      </c>
      <c r="AB25" s="4">
        <v>16.940000000000001</v>
      </c>
      <c r="AC25" s="4">
        <v>29.41</v>
      </c>
      <c r="AD25" s="4">
        <v>0.2</v>
      </c>
      <c r="AE25" s="4">
        <v>10.93</v>
      </c>
      <c r="AF25" s="4">
        <v>14.33</v>
      </c>
      <c r="AG25" s="4">
        <v>21.84</v>
      </c>
      <c r="AH25" s="4">
        <v>12.12</v>
      </c>
      <c r="AI25" s="4">
        <v>-61.27</v>
      </c>
      <c r="AJ25" s="4">
        <v>-2.4300000000000002</v>
      </c>
      <c r="AK25" s="4"/>
    </row>
    <row r="26" spans="1:37" ht="29.25" thickBot="1" x14ac:dyDescent="0.3">
      <c r="A26" s="2" t="s">
        <v>31</v>
      </c>
      <c r="B26" s="3">
        <v>2190</v>
      </c>
      <c r="C26" s="3">
        <v>2126.4</v>
      </c>
      <c r="D26" s="3">
        <v>4570.05</v>
      </c>
      <c r="E26" s="3">
        <v>1269.6400000000001</v>
      </c>
      <c r="F26" s="4">
        <v>-64.040000000000006</v>
      </c>
      <c r="G26" s="3">
        <v>2695.56</v>
      </c>
      <c r="H26" s="4">
        <v>506.19</v>
      </c>
      <c r="I26" s="4">
        <v>-292.58999999999997</v>
      </c>
      <c r="J26" s="4">
        <v>-181.03</v>
      </c>
      <c r="K26" s="4">
        <v>413.35</v>
      </c>
      <c r="L26" s="4">
        <v>-635.49</v>
      </c>
      <c r="M26" s="4">
        <v>-575.67999999999995</v>
      </c>
      <c r="N26" s="3">
        <v>-1320.74</v>
      </c>
      <c r="O26" s="3">
        <v>1645.69</v>
      </c>
      <c r="P26" s="4">
        <v>-638.04</v>
      </c>
      <c r="Q26" s="3">
        <v>-1212.45</v>
      </c>
      <c r="R26" s="3">
        <v>-2190.64</v>
      </c>
      <c r="S26" s="3">
        <v>-4871.05</v>
      </c>
      <c r="T26" s="3">
        <v>-1039.51</v>
      </c>
      <c r="U26" s="3">
        <v>-1281.97</v>
      </c>
      <c r="V26" s="4">
        <v>-97.1</v>
      </c>
      <c r="W26" s="4">
        <v>106.19</v>
      </c>
      <c r="X26" s="4">
        <v>617.62</v>
      </c>
      <c r="Y26" s="4">
        <v>109.14</v>
      </c>
      <c r="Z26" s="3">
        <v>1187.6500000000001</v>
      </c>
      <c r="AA26" s="4">
        <v>-499.94</v>
      </c>
      <c r="AB26" s="4">
        <v>183.65</v>
      </c>
      <c r="AC26" s="4">
        <v>-295.3</v>
      </c>
      <c r="AD26" s="4">
        <v>-467.05</v>
      </c>
      <c r="AE26" s="4">
        <v>-829.04</v>
      </c>
      <c r="AF26" s="3">
        <v>-1045.94</v>
      </c>
      <c r="AG26" s="4">
        <v>-630.76</v>
      </c>
      <c r="AH26" s="4">
        <v>25.75</v>
      </c>
      <c r="AI26" s="4">
        <v>397.95</v>
      </c>
      <c r="AJ26" s="4">
        <v>-136.82</v>
      </c>
      <c r="AK26" s="4"/>
    </row>
    <row r="27" spans="1:37" ht="15.75" thickBot="1" x14ac:dyDescent="0.3">
      <c r="A27" s="2" t="s">
        <v>32</v>
      </c>
      <c r="B27" s="4" t="s">
        <v>8</v>
      </c>
      <c r="C27" s="4" t="s">
        <v>8</v>
      </c>
      <c r="D27" s="4" t="s">
        <v>8</v>
      </c>
      <c r="E27" s="4" t="s">
        <v>8</v>
      </c>
      <c r="F27" s="4" t="s">
        <v>8</v>
      </c>
      <c r="G27" s="4" t="s">
        <v>8</v>
      </c>
      <c r="H27" s="4" t="s">
        <v>8</v>
      </c>
      <c r="I27" s="4" t="s">
        <v>8</v>
      </c>
      <c r="J27" s="4" t="s">
        <v>8</v>
      </c>
      <c r="K27" s="4" t="s">
        <v>8</v>
      </c>
      <c r="L27" s="4" t="s">
        <v>8</v>
      </c>
      <c r="M27" s="4" t="s">
        <v>8</v>
      </c>
      <c r="N27" s="4" t="s">
        <v>8</v>
      </c>
      <c r="O27" s="4" t="s">
        <v>8</v>
      </c>
      <c r="P27" s="4" t="s">
        <v>8</v>
      </c>
      <c r="Q27" s="4" t="s">
        <v>8</v>
      </c>
      <c r="R27" s="4" t="s">
        <v>8</v>
      </c>
      <c r="S27" s="4" t="s">
        <v>8</v>
      </c>
      <c r="T27" s="4" t="s">
        <v>8</v>
      </c>
      <c r="U27" s="4" t="s">
        <v>8</v>
      </c>
      <c r="V27" s="4" t="s">
        <v>8</v>
      </c>
      <c r="W27" s="4" t="s">
        <v>8</v>
      </c>
      <c r="X27" s="4" t="s">
        <v>8</v>
      </c>
      <c r="Y27" s="4" t="s">
        <v>8</v>
      </c>
      <c r="Z27" s="4" t="s">
        <v>8</v>
      </c>
      <c r="AA27" s="4" t="s">
        <v>8</v>
      </c>
      <c r="AB27" s="4" t="s">
        <v>8</v>
      </c>
      <c r="AC27" s="4" t="s">
        <v>8</v>
      </c>
      <c r="AD27" s="4" t="s">
        <v>8</v>
      </c>
      <c r="AE27" s="4" t="s">
        <v>8</v>
      </c>
      <c r="AF27" s="4" t="s">
        <v>8</v>
      </c>
      <c r="AG27" s="4" t="s">
        <v>8</v>
      </c>
      <c r="AH27" s="4" t="s">
        <v>8</v>
      </c>
      <c r="AI27" s="4" t="s">
        <v>8</v>
      </c>
      <c r="AJ27" s="4" t="s">
        <v>8</v>
      </c>
      <c r="AK27" s="4"/>
    </row>
    <row r="28" spans="1:37" ht="15.75" thickBot="1" x14ac:dyDescent="0.3">
      <c r="A28" s="2" t="s">
        <v>33</v>
      </c>
      <c r="B28" s="4" t="s">
        <v>8</v>
      </c>
      <c r="C28" s="4" t="s">
        <v>8</v>
      </c>
      <c r="D28" s="4" t="s">
        <v>8</v>
      </c>
      <c r="E28" s="4" t="s">
        <v>8</v>
      </c>
      <c r="F28" s="4" t="s">
        <v>8</v>
      </c>
      <c r="G28" s="4" t="s">
        <v>8</v>
      </c>
      <c r="H28" s="4" t="s">
        <v>8</v>
      </c>
      <c r="I28" s="4" t="s">
        <v>8</v>
      </c>
      <c r="J28" s="4" t="s">
        <v>8</v>
      </c>
      <c r="K28" s="4" t="s">
        <v>8</v>
      </c>
      <c r="L28" s="4">
        <v>811.34</v>
      </c>
      <c r="M28" s="4">
        <v>-83.65</v>
      </c>
      <c r="N28" s="4" t="s">
        <v>8</v>
      </c>
      <c r="O28" s="4" t="s">
        <v>8</v>
      </c>
      <c r="P28" s="4" t="s">
        <v>8</v>
      </c>
      <c r="Q28" s="4" t="s">
        <v>8</v>
      </c>
      <c r="R28" s="4" t="s">
        <v>8</v>
      </c>
      <c r="S28" s="4" t="s">
        <v>8</v>
      </c>
      <c r="T28" s="4" t="s">
        <v>8</v>
      </c>
      <c r="U28" s="4" t="s">
        <v>8</v>
      </c>
      <c r="V28" s="4" t="s">
        <v>8</v>
      </c>
      <c r="W28" s="4" t="s">
        <v>8</v>
      </c>
      <c r="X28" s="4" t="s">
        <v>8</v>
      </c>
      <c r="Y28" s="4" t="s">
        <v>8</v>
      </c>
      <c r="Z28" s="4" t="s">
        <v>8</v>
      </c>
      <c r="AA28" s="4" t="s">
        <v>8</v>
      </c>
      <c r="AB28" s="4" t="s">
        <v>8</v>
      </c>
      <c r="AC28" s="4" t="s">
        <v>8</v>
      </c>
      <c r="AD28" s="4" t="s">
        <v>8</v>
      </c>
      <c r="AE28" s="4" t="s">
        <v>8</v>
      </c>
      <c r="AF28" s="4" t="s">
        <v>8</v>
      </c>
      <c r="AG28" s="4" t="s">
        <v>8</v>
      </c>
      <c r="AH28" s="4" t="s">
        <v>8</v>
      </c>
      <c r="AI28" s="4" t="s">
        <v>8</v>
      </c>
      <c r="AJ28" s="4" t="s">
        <v>8</v>
      </c>
      <c r="AK28" s="4"/>
    </row>
    <row r="29" spans="1:37" ht="15.75" thickBot="1" x14ac:dyDescent="0.3">
      <c r="A29" s="2" t="s">
        <v>34</v>
      </c>
      <c r="B29" s="3">
        <v>2190</v>
      </c>
      <c r="C29" s="3">
        <v>2126.4</v>
      </c>
      <c r="D29" s="3">
        <v>4570.05</v>
      </c>
      <c r="E29" s="3">
        <v>1269.6400000000001</v>
      </c>
      <c r="F29" s="4">
        <v>-64.040000000000006</v>
      </c>
      <c r="G29" s="3">
        <v>2695.56</v>
      </c>
      <c r="H29" s="4">
        <v>506.19</v>
      </c>
      <c r="I29" s="4">
        <v>-292.58999999999997</v>
      </c>
      <c r="J29" s="4">
        <v>-181.03</v>
      </c>
      <c r="K29" s="4">
        <v>413.35</v>
      </c>
      <c r="L29" s="4">
        <v>175.85</v>
      </c>
      <c r="M29" s="4">
        <v>-659.33</v>
      </c>
      <c r="N29" s="3">
        <v>-1320.74</v>
      </c>
      <c r="O29" s="3">
        <v>1645.69</v>
      </c>
      <c r="P29" s="4">
        <v>-638.04</v>
      </c>
      <c r="Q29" s="3">
        <v>-1212.45</v>
      </c>
      <c r="R29" s="3">
        <v>-2190.64</v>
      </c>
      <c r="S29" s="3">
        <v>-4871.05</v>
      </c>
      <c r="T29" s="3">
        <v>-1039.51</v>
      </c>
      <c r="U29" s="3">
        <v>-1281.97</v>
      </c>
      <c r="V29" s="4">
        <v>-97.1</v>
      </c>
      <c r="W29" s="4">
        <v>106.19</v>
      </c>
      <c r="X29" s="4">
        <v>617.62</v>
      </c>
      <c r="Y29" s="4">
        <v>109.14</v>
      </c>
      <c r="Z29" s="3">
        <v>1187.6500000000001</v>
      </c>
      <c r="AA29" s="4">
        <v>-499.94</v>
      </c>
      <c r="AB29" s="4">
        <v>183.65</v>
      </c>
      <c r="AC29" s="4">
        <v>-295.3</v>
      </c>
      <c r="AD29" s="4">
        <v>-467.05</v>
      </c>
      <c r="AE29" s="4">
        <v>-829.04</v>
      </c>
      <c r="AF29" s="3">
        <v>-1045.94</v>
      </c>
      <c r="AG29" s="4">
        <v>-630.76</v>
      </c>
      <c r="AH29" s="4">
        <v>25.75</v>
      </c>
      <c r="AI29" s="4">
        <v>397.95</v>
      </c>
      <c r="AJ29" s="4">
        <v>-136.82</v>
      </c>
      <c r="AK29" s="4"/>
    </row>
    <row r="30" spans="1:37" ht="15.75" thickBot="1" x14ac:dyDescent="0.3">
      <c r="A30" s="2" t="s">
        <v>35</v>
      </c>
      <c r="B30" s="4">
        <v>767</v>
      </c>
      <c r="C30" s="4">
        <v>766.5</v>
      </c>
      <c r="D30" s="4">
        <v>766.32</v>
      </c>
      <c r="E30" s="4">
        <v>766.21</v>
      </c>
      <c r="F30" s="4">
        <v>766.05</v>
      </c>
      <c r="G30" s="4">
        <v>766.02</v>
      </c>
      <c r="H30" s="4">
        <v>766.01</v>
      </c>
      <c r="I30" s="4">
        <v>765.98</v>
      </c>
      <c r="J30" s="4">
        <v>765.93</v>
      </c>
      <c r="K30" s="4">
        <v>765.88</v>
      </c>
      <c r="L30" s="4">
        <v>765.86</v>
      </c>
      <c r="M30" s="4">
        <v>765.81</v>
      </c>
      <c r="N30" s="4">
        <v>765.81</v>
      </c>
      <c r="O30" s="4">
        <v>765.81</v>
      </c>
      <c r="P30" s="4">
        <v>719.54</v>
      </c>
      <c r="Q30" s="4">
        <v>719.54</v>
      </c>
      <c r="R30" s="4">
        <v>719.54</v>
      </c>
      <c r="S30" s="4">
        <v>719.54</v>
      </c>
      <c r="T30" s="4">
        <v>719.54</v>
      </c>
      <c r="U30" s="4">
        <v>679.22</v>
      </c>
      <c r="V30" s="4">
        <v>679.22</v>
      </c>
      <c r="W30" s="4">
        <v>679.22</v>
      </c>
      <c r="X30" s="4">
        <v>679.22</v>
      </c>
      <c r="Y30" s="4">
        <v>679.22</v>
      </c>
      <c r="Z30" s="4">
        <v>679.22</v>
      </c>
      <c r="AA30" s="4">
        <v>679.22</v>
      </c>
      <c r="AB30" s="4">
        <v>679.22</v>
      </c>
      <c r="AC30" s="4">
        <v>679.22</v>
      </c>
      <c r="AD30" s="4">
        <v>679.22</v>
      </c>
      <c r="AE30" s="4">
        <v>679.22</v>
      </c>
      <c r="AF30" s="4">
        <v>679.22</v>
      </c>
      <c r="AG30" s="4">
        <v>679.18</v>
      </c>
      <c r="AH30" s="4">
        <v>679.18</v>
      </c>
      <c r="AI30" s="4">
        <v>679.18</v>
      </c>
      <c r="AJ30" s="4">
        <v>679.18</v>
      </c>
      <c r="AK30" s="4"/>
    </row>
    <row r="31" spans="1:37" ht="29.25" thickBot="1" x14ac:dyDescent="0.3">
      <c r="A31" s="2" t="s">
        <v>36</v>
      </c>
      <c r="B31" s="4" t="s">
        <v>8</v>
      </c>
      <c r="C31" s="4" t="s">
        <v>8</v>
      </c>
      <c r="D31" s="4" t="s">
        <v>8</v>
      </c>
      <c r="E31" s="4" t="s">
        <v>8</v>
      </c>
      <c r="F31" s="4" t="s">
        <v>8</v>
      </c>
      <c r="G31" s="4" t="s">
        <v>8</v>
      </c>
      <c r="H31" s="4" t="s">
        <v>8</v>
      </c>
      <c r="I31" s="4" t="s">
        <v>8</v>
      </c>
      <c r="J31" s="4" t="s">
        <v>8</v>
      </c>
      <c r="K31" s="4" t="s">
        <v>8</v>
      </c>
      <c r="L31" s="4" t="s">
        <v>8</v>
      </c>
      <c r="M31" s="4" t="s">
        <v>8</v>
      </c>
      <c r="N31" s="4" t="s">
        <v>8</v>
      </c>
      <c r="O31" s="4" t="s">
        <v>8</v>
      </c>
      <c r="P31" s="4" t="s">
        <v>8</v>
      </c>
      <c r="Q31" s="4" t="s">
        <v>8</v>
      </c>
      <c r="R31" s="4" t="s">
        <v>8</v>
      </c>
      <c r="S31" s="4" t="s">
        <v>8</v>
      </c>
      <c r="T31" s="4" t="s">
        <v>8</v>
      </c>
      <c r="U31" s="4" t="s">
        <v>8</v>
      </c>
      <c r="V31" s="4" t="s">
        <v>8</v>
      </c>
      <c r="W31" s="4" t="s">
        <v>8</v>
      </c>
      <c r="X31" s="4" t="s">
        <v>8</v>
      </c>
      <c r="Y31" s="4" t="s">
        <v>8</v>
      </c>
      <c r="Z31" s="4" t="s">
        <v>8</v>
      </c>
      <c r="AA31" s="4" t="s">
        <v>8</v>
      </c>
      <c r="AB31" s="4" t="s">
        <v>8</v>
      </c>
      <c r="AC31" s="4" t="s">
        <v>8</v>
      </c>
      <c r="AD31" s="4" t="s">
        <v>8</v>
      </c>
      <c r="AE31" s="4" t="s">
        <v>8</v>
      </c>
      <c r="AF31" s="4" t="s">
        <v>8</v>
      </c>
      <c r="AG31" s="4" t="s">
        <v>8</v>
      </c>
      <c r="AH31" s="4" t="s">
        <v>8</v>
      </c>
      <c r="AI31" s="4" t="s">
        <v>8</v>
      </c>
      <c r="AJ31" s="4" t="s">
        <v>8</v>
      </c>
      <c r="AK31" s="4"/>
    </row>
    <row r="32" spans="1:37" ht="15.75" thickBot="1" x14ac:dyDescent="0.3">
      <c r="A32" s="2" t="s">
        <v>37</v>
      </c>
      <c r="B32" s="4" t="s">
        <v>8</v>
      </c>
      <c r="C32" s="4" t="s">
        <v>8</v>
      </c>
      <c r="D32" s="4" t="s">
        <v>8</v>
      </c>
      <c r="E32" s="4" t="s">
        <v>8</v>
      </c>
      <c r="F32" s="4" t="s">
        <v>8</v>
      </c>
      <c r="G32" s="4" t="s">
        <v>8</v>
      </c>
      <c r="H32" s="4" t="s">
        <v>8</v>
      </c>
      <c r="I32" s="4" t="s">
        <v>8</v>
      </c>
      <c r="J32" s="4" t="s">
        <v>8</v>
      </c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4" t="s">
        <v>8</v>
      </c>
      <c r="Q32" s="4" t="s">
        <v>8</v>
      </c>
      <c r="R32" s="4" t="s">
        <v>8</v>
      </c>
      <c r="S32" s="4" t="s">
        <v>8</v>
      </c>
      <c r="T32" s="4" t="s">
        <v>8</v>
      </c>
      <c r="U32" s="4" t="s">
        <v>8</v>
      </c>
      <c r="V32" s="4" t="s">
        <v>8</v>
      </c>
      <c r="W32" s="4" t="s">
        <v>8</v>
      </c>
      <c r="X32" s="4" t="s">
        <v>8</v>
      </c>
      <c r="Y32" s="4" t="s">
        <v>8</v>
      </c>
      <c r="Z32" s="4" t="s">
        <v>8</v>
      </c>
      <c r="AA32" s="4" t="s">
        <v>8</v>
      </c>
      <c r="AB32" s="4" t="s">
        <v>8</v>
      </c>
      <c r="AC32" s="4" t="s">
        <v>8</v>
      </c>
      <c r="AD32" s="4" t="s">
        <v>8</v>
      </c>
      <c r="AE32" s="4" t="s">
        <v>8</v>
      </c>
      <c r="AF32" s="4" t="s">
        <v>8</v>
      </c>
      <c r="AG32" s="4" t="s">
        <v>8</v>
      </c>
      <c r="AH32" s="4" t="s">
        <v>8</v>
      </c>
      <c r="AI32" s="4" t="s">
        <v>8</v>
      </c>
      <c r="AJ32" s="4" t="s">
        <v>8</v>
      </c>
      <c r="AK32" s="4"/>
    </row>
    <row r="33" spans="1:37" ht="15.75" thickBot="1" x14ac:dyDescent="0.3">
      <c r="A33" s="5" t="s">
        <v>38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ht="15.75" thickBot="1" x14ac:dyDescent="0.3">
      <c r="A34" s="2" t="s">
        <v>39</v>
      </c>
      <c r="B34" s="4">
        <v>5.8</v>
      </c>
      <c r="C34" s="4">
        <v>5.54</v>
      </c>
      <c r="D34" s="4">
        <v>11.92</v>
      </c>
      <c r="E34" s="4">
        <v>3.3</v>
      </c>
      <c r="F34" s="4">
        <v>-0.17</v>
      </c>
      <c r="G34" s="4">
        <v>7.03</v>
      </c>
      <c r="H34" s="4">
        <v>1.31</v>
      </c>
      <c r="I34" s="4">
        <v>-0.76</v>
      </c>
      <c r="J34" s="4">
        <v>-0.47</v>
      </c>
      <c r="K34" s="4">
        <v>1.07</v>
      </c>
      <c r="L34" s="4">
        <v>0.45</v>
      </c>
      <c r="M34" s="4">
        <v>-1.72</v>
      </c>
      <c r="N34" s="4">
        <v>-3.45</v>
      </c>
      <c r="O34" s="4">
        <v>4.37</v>
      </c>
      <c r="P34" s="4">
        <v>-1.77</v>
      </c>
      <c r="Q34" s="4">
        <v>-3.37</v>
      </c>
      <c r="R34" s="4">
        <v>-6.09</v>
      </c>
      <c r="S34" s="4">
        <v>-13.54</v>
      </c>
      <c r="T34" s="4">
        <v>-3.01</v>
      </c>
      <c r="U34" s="4">
        <v>-3.78</v>
      </c>
      <c r="V34" s="4">
        <v>-0.28999999999999998</v>
      </c>
      <c r="W34" s="4">
        <v>0.3</v>
      </c>
      <c r="X34" s="4">
        <v>1.8</v>
      </c>
      <c r="Y34" s="4">
        <v>0.31</v>
      </c>
      <c r="Z34" s="4">
        <v>3.48</v>
      </c>
      <c r="AA34" s="4">
        <v>-1.47</v>
      </c>
      <c r="AB34" s="4">
        <v>0.53</v>
      </c>
      <c r="AC34" s="4">
        <v>-0.87</v>
      </c>
      <c r="AD34" s="4">
        <v>-1.38</v>
      </c>
      <c r="AE34" s="4">
        <v>-2.44</v>
      </c>
      <c r="AF34" s="4">
        <v>-3.08</v>
      </c>
      <c r="AG34" s="4">
        <v>-1.86</v>
      </c>
      <c r="AH34" s="4">
        <v>0.06</v>
      </c>
      <c r="AI34" s="4">
        <v>1.1599999999999999</v>
      </c>
      <c r="AJ34" s="4">
        <v>-0.4</v>
      </c>
      <c r="AK34" s="4"/>
    </row>
    <row r="35" spans="1:37" ht="15.75" thickBot="1" x14ac:dyDescent="0.3">
      <c r="A35" s="2" t="s">
        <v>40</v>
      </c>
      <c r="B35" s="4">
        <v>5.8</v>
      </c>
      <c r="C35" s="4">
        <v>5.53</v>
      </c>
      <c r="D35" s="4">
        <v>11.9</v>
      </c>
      <c r="E35" s="4">
        <v>3.3</v>
      </c>
      <c r="F35" s="4">
        <v>-0.17</v>
      </c>
      <c r="G35" s="4">
        <v>7.02</v>
      </c>
      <c r="H35" s="4">
        <v>1.31</v>
      </c>
      <c r="I35" s="4">
        <v>-0.76</v>
      </c>
      <c r="J35" s="4">
        <v>-0.47</v>
      </c>
      <c r="K35" s="4">
        <v>1.07</v>
      </c>
      <c r="L35" s="4">
        <v>0.44</v>
      </c>
      <c r="M35" s="4">
        <v>-1.72</v>
      </c>
      <c r="N35" s="4">
        <v>-3.45</v>
      </c>
      <c r="O35" s="4">
        <v>4.37</v>
      </c>
      <c r="P35" s="4">
        <v>-1.77</v>
      </c>
      <c r="Q35" s="4">
        <v>-3.37</v>
      </c>
      <c r="R35" s="4">
        <v>-6.09</v>
      </c>
      <c r="S35" s="4">
        <v>-13.54</v>
      </c>
      <c r="T35" s="4">
        <v>-3.01</v>
      </c>
      <c r="U35" s="4">
        <v>-3.78</v>
      </c>
      <c r="V35" s="4">
        <v>-0.28999999999999998</v>
      </c>
      <c r="W35" s="4">
        <v>0.3</v>
      </c>
      <c r="X35" s="4">
        <v>1.8</v>
      </c>
      <c r="Y35" s="4">
        <v>0.31</v>
      </c>
      <c r="Z35" s="4">
        <v>3.48</v>
      </c>
      <c r="AA35" s="4">
        <v>-1.47</v>
      </c>
      <c r="AB35" s="4">
        <v>0.53</v>
      </c>
      <c r="AC35" s="4">
        <v>-0.87</v>
      </c>
      <c r="AD35" s="4">
        <v>-1.38</v>
      </c>
      <c r="AE35" s="4">
        <v>-2.44</v>
      </c>
      <c r="AF35" s="4">
        <v>-3.08</v>
      </c>
      <c r="AG35" s="4">
        <v>-1.86</v>
      </c>
      <c r="AH35" s="4">
        <v>0.06</v>
      </c>
      <c r="AI35" s="4">
        <v>1.1599999999999999</v>
      </c>
      <c r="AJ35" s="4">
        <v>-0.4</v>
      </c>
      <c r="AK35" s="4"/>
    </row>
    <row r="36" spans="1:37" ht="15.75" thickBot="1" x14ac:dyDescent="0.3">
      <c r="A36" s="5" t="s">
        <v>41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ht="15.75" thickBot="1" x14ac:dyDescent="0.3">
      <c r="A37" s="2" t="s">
        <v>42</v>
      </c>
      <c r="B37" s="4">
        <v>5.8</v>
      </c>
      <c r="C37" s="4">
        <v>5.54</v>
      </c>
      <c r="D37" s="4">
        <v>11.92</v>
      </c>
      <c r="E37" s="4">
        <v>3.3</v>
      </c>
      <c r="F37" s="4">
        <v>-0.17</v>
      </c>
      <c r="G37" s="4">
        <v>7.03</v>
      </c>
      <c r="H37" s="4">
        <v>1.31</v>
      </c>
      <c r="I37" s="4">
        <v>-0.76</v>
      </c>
      <c r="J37" s="4">
        <v>-0.47</v>
      </c>
      <c r="K37" s="4">
        <v>1.07</v>
      </c>
      <c r="L37" s="4">
        <v>0.45</v>
      </c>
      <c r="M37" s="4">
        <v>-1.72</v>
      </c>
      <c r="N37" s="4">
        <v>-3.45</v>
      </c>
      <c r="O37" s="4">
        <v>4.37</v>
      </c>
      <c r="P37" s="4">
        <v>-1.77</v>
      </c>
      <c r="Q37" s="4">
        <v>-3.37</v>
      </c>
      <c r="R37" s="4">
        <v>-6.09</v>
      </c>
      <c r="S37" s="4">
        <v>-13.54</v>
      </c>
      <c r="T37" s="4">
        <v>-3.01</v>
      </c>
      <c r="U37" s="4">
        <v>-3.78</v>
      </c>
      <c r="V37" s="4">
        <v>-0.28999999999999998</v>
      </c>
      <c r="W37" s="4">
        <v>0.4</v>
      </c>
      <c r="X37" s="4">
        <v>1.8</v>
      </c>
      <c r="Y37" s="4">
        <v>0.31</v>
      </c>
      <c r="Z37" s="4">
        <v>3.48</v>
      </c>
      <c r="AA37" s="4">
        <v>-1.47</v>
      </c>
      <c r="AB37" s="4">
        <v>0.53</v>
      </c>
      <c r="AC37" s="4">
        <v>-0.87</v>
      </c>
      <c r="AD37" s="4">
        <v>-1.38</v>
      </c>
      <c r="AE37" s="4">
        <v>-2.44</v>
      </c>
      <c r="AF37" s="4">
        <v>-3.08</v>
      </c>
      <c r="AG37" s="4">
        <v>-1.86</v>
      </c>
      <c r="AH37" s="4">
        <v>0.06</v>
      </c>
      <c r="AI37" s="4">
        <v>1.26</v>
      </c>
      <c r="AJ37" s="4">
        <v>-0.4</v>
      </c>
      <c r="AK37" s="4"/>
    </row>
    <row r="38" spans="1:37" ht="15.75" thickBot="1" x14ac:dyDescent="0.3">
      <c r="A38" s="2" t="s">
        <v>43</v>
      </c>
      <c r="B38" s="4">
        <v>5.8</v>
      </c>
      <c r="C38" s="4">
        <v>5.53</v>
      </c>
      <c r="D38" s="4">
        <v>11.9</v>
      </c>
      <c r="E38" s="4">
        <v>3.3</v>
      </c>
      <c r="F38" s="4">
        <v>-0.17</v>
      </c>
      <c r="G38" s="4">
        <v>7.02</v>
      </c>
      <c r="H38" s="4">
        <v>1.31</v>
      </c>
      <c r="I38" s="4">
        <v>-0.76</v>
      </c>
      <c r="J38" s="4">
        <v>-0.47</v>
      </c>
      <c r="K38" s="4">
        <v>1.07</v>
      </c>
      <c r="L38" s="4">
        <v>0.44</v>
      </c>
      <c r="M38" s="4">
        <v>-1.72</v>
      </c>
      <c r="N38" s="4">
        <v>-3.45</v>
      </c>
      <c r="O38" s="4">
        <v>4.37</v>
      </c>
      <c r="P38" s="4">
        <v>-1.77</v>
      </c>
      <c r="Q38" s="4">
        <v>-3.37</v>
      </c>
      <c r="R38" s="4">
        <v>-6.09</v>
      </c>
      <c r="S38" s="4">
        <v>-13.54</v>
      </c>
      <c r="T38" s="4">
        <v>-3.01</v>
      </c>
      <c r="U38" s="4">
        <v>-3.78</v>
      </c>
      <c r="V38" s="4">
        <v>-0.28999999999999998</v>
      </c>
      <c r="W38" s="4">
        <v>0.4</v>
      </c>
      <c r="X38" s="4">
        <v>1.8</v>
      </c>
      <c r="Y38" s="4">
        <v>0.31</v>
      </c>
      <c r="Z38" s="4">
        <v>3.48</v>
      </c>
      <c r="AA38" s="4">
        <v>-1.47</v>
      </c>
      <c r="AB38" s="4">
        <v>0.53</v>
      </c>
      <c r="AC38" s="4">
        <v>-0.87</v>
      </c>
      <c r="AD38" s="4">
        <v>-1.38</v>
      </c>
      <c r="AE38" s="4">
        <v>-2.44</v>
      </c>
      <c r="AF38" s="4">
        <v>-3.08</v>
      </c>
      <c r="AG38" s="4">
        <v>-1.86</v>
      </c>
      <c r="AH38" s="4">
        <v>0.06</v>
      </c>
      <c r="AI38" s="4">
        <v>1.26</v>
      </c>
      <c r="AJ38" s="4">
        <v>-0.4</v>
      </c>
      <c r="AK38" s="4"/>
    </row>
    <row r="39" spans="1:37" ht="15.75" thickBot="1" x14ac:dyDescent="0.3">
      <c r="A39" s="5" t="s">
        <v>44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ht="15.75" thickBot="1" x14ac:dyDescent="0.3">
      <c r="A40" s="2" t="s">
        <v>45</v>
      </c>
      <c r="B40" s="4" t="s">
        <v>8</v>
      </c>
      <c r="C40" s="4" t="s">
        <v>8</v>
      </c>
      <c r="D40" s="4" t="s">
        <v>8</v>
      </c>
      <c r="E40" s="4" t="s">
        <v>8</v>
      </c>
      <c r="F40" s="4" t="s">
        <v>8</v>
      </c>
      <c r="G40" s="4" t="s">
        <v>8</v>
      </c>
      <c r="H40" s="4" t="s">
        <v>8</v>
      </c>
      <c r="I40" s="4" t="s">
        <v>8</v>
      </c>
      <c r="J40" s="4" t="s">
        <v>8</v>
      </c>
      <c r="K40" s="4" t="s">
        <v>8</v>
      </c>
      <c r="L40" s="4" t="s">
        <v>8</v>
      </c>
      <c r="M40" s="4" t="s">
        <v>8</v>
      </c>
      <c r="N40" s="4" t="s">
        <v>8</v>
      </c>
      <c r="O40" s="4" t="s">
        <v>8</v>
      </c>
      <c r="P40" s="4" t="s">
        <v>8</v>
      </c>
      <c r="Q40" s="4" t="s">
        <v>8</v>
      </c>
      <c r="R40" s="4" t="s">
        <v>8</v>
      </c>
      <c r="S40" s="4" t="s">
        <v>8</v>
      </c>
      <c r="T40" s="4" t="s">
        <v>8</v>
      </c>
      <c r="U40" s="4" t="s">
        <v>8</v>
      </c>
      <c r="V40" s="4" t="s">
        <v>8</v>
      </c>
      <c r="W40" s="4" t="s">
        <v>8</v>
      </c>
      <c r="X40" s="4" t="s">
        <v>8</v>
      </c>
      <c r="Y40" s="4" t="s">
        <v>8</v>
      </c>
      <c r="Z40" s="4" t="s">
        <v>8</v>
      </c>
      <c r="AA40" s="4" t="s">
        <v>8</v>
      </c>
      <c r="AB40" s="4" t="s">
        <v>8</v>
      </c>
      <c r="AC40" s="4" t="s">
        <v>8</v>
      </c>
      <c r="AD40" s="4" t="s">
        <v>8</v>
      </c>
      <c r="AE40" s="4" t="s">
        <v>8</v>
      </c>
      <c r="AF40" s="4" t="s">
        <v>8</v>
      </c>
      <c r="AG40" s="4" t="s">
        <v>8</v>
      </c>
      <c r="AH40" s="4" t="s">
        <v>8</v>
      </c>
      <c r="AI40" s="4" t="s">
        <v>8</v>
      </c>
      <c r="AJ40" s="4" t="s">
        <v>8</v>
      </c>
      <c r="AK40" s="4"/>
    </row>
    <row r="41" spans="1:37" ht="15.75" thickBot="1" x14ac:dyDescent="0.3">
      <c r="A41" s="2" t="s">
        <v>46</v>
      </c>
      <c r="B41" s="4" t="s">
        <v>8</v>
      </c>
      <c r="C41" s="4" t="s">
        <v>8</v>
      </c>
      <c r="D41" s="4" t="s">
        <v>8</v>
      </c>
      <c r="E41" s="4" t="s">
        <v>8</v>
      </c>
      <c r="F41" s="4" t="s">
        <v>8</v>
      </c>
      <c r="G41" s="4" t="s">
        <v>8</v>
      </c>
      <c r="H41" s="4" t="s">
        <v>8</v>
      </c>
      <c r="I41" s="4" t="s">
        <v>8</v>
      </c>
      <c r="J41" s="4" t="s">
        <v>8</v>
      </c>
      <c r="K41" s="4" t="s">
        <v>8</v>
      </c>
      <c r="L41" s="4" t="s">
        <v>8</v>
      </c>
      <c r="M41" s="4" t="s">
        <v>8</v>
      </c>
      <c r="N41" s="4" t="s">
        <v>8</v>
      </c>
      <c r="O41" s="4" t="s">
        <v>8</v>
      </c>
      <c r="P41" s="4" t="s">
        <v>8</v>
      </c>
      <c r="Q41" s="4" t="s">
        <v>8</v>
      </c>
      <c r="R41" s="4" t="s">
        <v>8</v>
      </c>
      <c r="S41" s="4" t="s">
        <v>8</v>
      </c>
      <c r="T41" s="4" t="s">
        <v>8</v>
      </c>
      <c r="U41" s="4" t="s">
        <v>8</v>
      </c>
      <c r="V41" s="4" t="s">
        <v>8</v>
      </c>
      <c r="W41" s="4" t="s">
        <v>8</v>
      </c>
      <c r="X41" s="4" t="s">
        <v>8</v>
      </c>
      <c r="Y41" s="4" t="s">
        <v>8</v>
      </c>
      <c r="Z41" s="4" t="s">
        <v>8</v>
      </c>
      <c r="AA41" s="4" t="s">
        <v>8</v>
      </c>
      <c r="AB41" s="4" t="s">
        <v>8</v>
      </c>
      <c r="AC41" s="4" t="s">
        <v>8</v>
      </c>
      <c r="AD41" s="4" t="s">
        <v>8</v>
      </c>
      <c r="AE41" s="4" t="s">
        <v>8</v>
      </c>
      <c r="AF41" s="4" t="s">
        <v>8</v>
      </c>
      <c r="AG41" s="4" t="s">
        <v>8</v>
      </c>
      <c r="AH41" s="4" t="s">
        <v>8</v>
      </c>
      <c r="AI41" s="4" t="s">
        <v>8</v>
      </c>
      <c r="AJ41" s="4" t="s">
        <v>8</v>
      </c>
      <c r="AK41" s="4"/>
    </row>
    <row r="42" spans="1:37" ht="30.75" thickBot="1" x14ac:dyDescent="0.3">
      <c r="A42" s="5" t="s">
        <v>47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ht="15.75" thickBot="1" x14ac:dyDescent="0.3">
      <c r="A43" s="5" t="s">
        <v>48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ht="15.75" thickBot="1" x14ac:dyDescent="0.3">
      <c r="A44" s="2" t="s">
        <v>49</v>
      </c>
      <c r="B44" s="4" t="s">
        <v>8</v>
      </c>
      <c r="C44" s="4" t="s">
        <v>8</v>
      </c>
      <c r="D44" s="4" t="s">
        <v>8</v>
      </c>
      <c r="E44" s="4" t="s">
        <v>8</v>
      </c>
      <c r="F44" s="4" t="s">
        <v>8</v>
      </c>
      <c r="G44" s="4" t="s">
        <v>8</v>
      </c>
      <c r="H44" s="4" t="s">
        <v>8</v>
      </c>
      <c r="I44" s="4" t="s">
        <v>8</v>
      </c>
      <c r="J44" s="4" t="s">
        <v>8</v>
      </c>
      <c r="K44" s="4" t="s">
        <v>8</v>
      </c>
      <c r="L44" s="4" t="s">
        <v>8</v>
      </c>
      <c r="M44" s="4" t="s">
        <v>8</v>
      </c>
      <c r="N44" s="4" t="s">
        <v>8</v>
      </c>
      <c r="O44" s="4" t="s">
        <v>8</v>
      </c>
      <c r="P44" s="4" t="s">
        <v>8</v>
      </c>
      <c r="Q44" s="4" t="s">
        <v>8</v>
      </c>
      <c r="R44" s="4" t="s">
        <v>8</v>
      </c>
      <c r="S44" s="4" t="s">
        <v>8</v>
      </c>
      <c r="T44" s="4" t="s">
        <v>8</v>
      </c>
      <c r="U44" s="4" t="s">
        <v>8</v>
      </c>
      <c r="V44" s="4" t="s">
        <v>8</v>
      </c>
      <c r="W44" s="4" t="s">
        <v>8</v>
      </c>
      <c r="X44" s="4" t="s">
        <v>8</v>
      </c>
      <c r="Y44" s="4" t="s">
        <v>8</v>
      </c>
      <c r="Z44" s="4" t="s">
        <v>8</v>
      </c>
      <c r="AA44" s="4" t="s">
        <v>8</v>
      </c>
      <c r="AB44" s="4" t="s">
        <v>8</v>
      </c>
      <c r="AC44" s="4" t="s">
        <v>8</v>
      </c>
      <c r="AD44" s="4" t="s">
        <v>8</v>
      </c>
      <c r="AE44" s="4" t="s">
        <v>8</v>
      </c>
      <c r="AF44" s="4" t="s">
        <v>8</v>
      </c>
      <c r="AG44" s="4" t="s">
        <v>8</v>
      </c>
      <c r="AH44" s="4" t="s">
        <v>8</v>
      </c>
      <c r="AI44" s="4" t="s">
        <v>8</v>
      </c>
      <c r="AJ44" s="4" t="s">
        <v>8</v>
      </c>
      <c r="AK44" s="4"/>
    </row>
    <row r="45" spans="1:37" ht="29.25" thickBot="1" x14ac:dyDescent="0.3">
      <c r="A45" s="2" t="s">
        <v>50</v>
      </c>
      <c r="B45" s="4" t="s">
        <v>8</v>
      </c>
      <c r="C45" s="4" t="s">
        <v>8</v>
      </c>
      <c r="D45" s="4" t="s">
        <v>8</v>
      </c>
      <c r="E45" s="4" t="s">
        <v>8</v>
      </c>
      <c r="F45" s="4" t="s">
        <v>8</v>
      </c>
      <c r="G45" s="4" t="s">
        <v>8</v>
      </c>
      <c r="H45" s="4" t="s">
        <v>8</v>
      </c>
      <c r="I45" s="4" t="s">
        <v>8</v>
      </c>
      <c r="J45" s="4" t="s">
        <v>8</v>
      </c>
      <c r="K45" s="4" t="s">
        <v>8</v>
      </c>
      <c r="L45" s="4" t="s">
        <v>8</v>
      </c>
      <c r="M45" s="4" t="s">
        <v>8</v>
      </c>
      <c r="N45" s="4" t="s">
        <v>8</v>
      </c>
      <c r="O45" s="4" t="s">
        <v>8</v>
      </c>
      <c r="P45" s="4" t="s">
        <v>8</v>
      </c>
      <c r="Q45" s="4" t="s">
        <v>8</v>
      </c>
      <c r="R45" s="4" t="s">
        <v>8</v>
      </c>
      <c r="S45" s="4" t="s">
        <v>8</v>
      </c>
      <c r="T45" s="4" t="s">
        <v>8</v>
      </c>
      <c r="U45" s="4" t="s">
        <v>8</v>
      </c>
      <c r="V45" s="4" t="s">
        <v>8</v>
      </c>
      <c r="W45" s="4" t="s">
        <v>8</v>
      </c>
      <c r="X45" s="4" t="s">
        <v>8</v>
      </c>
      <c r="Y45" s="4" t="s">
        <v>8</v>
      </c>
      <c r="Z45" s="4" t="s">
        <v>8</v>
      </c>
      <c r="AA45" s="4" t="s">
        <v>8</v>
      </c>
      <c r="AB45" s="4" t="s">
        <v>8</v>
      </c>
      <c r="AC45" s="4" t="s">
        <v>8</v>
      </c>
      <c r="AD45" s="4" t="s">
        <v>8</v>
      </c>
      <c r="AE45" s="4" t="s">
        <v>8</v>
      </c>
      <c r="AF45" s="4" t="s">
        <v>8</v>
      </c>
      <c r="AG45" s="4" t="s">
        <v>8</v>
      </c>
      <c r="AH45" s="4" t="s">
        <v>8</v>
      </c>
      <c r="AI45" s="4" t="s">
        <v>8</v>
      </c>
      <c r="AJ45" s="4" t="s">
        <v>8</v>
      </c>
      <c r="AK45" s="4"/>
    </row>
    <row r="46" spans="1:37" ht="29.25" thickBot="1" x14ac:dyDescent="0.3">
      <c r="A46" s="2" t="s">
        <v>51</v>
      </c>
      <c r="B46" s="4" t="s">
        <v>8</v>
      </c>
      <c r="C46" s="4" t="s">
        <v>8</v>
      </c>
      <c r="D46" s="4" t="s">
        <v>8</v>
      </c>
      <c r="E46" s="4" t="s">
        <v>8</v>
      </c>
      <c r="F46" s="4" t="s">
        <v>8</v>
      </c>
      <c r="G46" s="4" t="s">
        <v>8</v>
      </c>
      <c r="H46" s="4" t="s">
        <v>8</v>
      </c>
      <c r="I46" s="4" t="s">
        <v>8</v>
      </c>
      <c r="J46" s="4" t="s">
        <v>8</v>
      </c>
      <c r="K46" s="4" t="s">
        <v>8</v>
      </c>
      <c r="L46" s="4" t="s">
        <v>8</v>
      </c>
      <c r="M46" s="4" t="s">
        <v>8</v>
      </c>
      <c r="N46" s="4" t="s">
        <v>8</v>
      </c>
      <c r="O46" s="4" t="s">
        <v>8</v>
      </c>
      <c r="P46" s="4" t="s">
        <v>8</v>
      </c>
      <c r="Q46" s="4" t="s">
        <v>8</v>
      </c>
      <c r="R46" s="4" t="s">
        <v>8</v>
      </c>
      <c r="S46" s="4" t="s">
        <v>8</v>
      </c>
      <c r="T46" s="4" t="s">
        <v>8</v>
      </c>
      <c r="U46" s="4" t="s">
        <v>8</v>
      </c>
      <c r="V46" s="4" t="s">
        <v>8</v>
      </c>
      <c r="W46" s="4" t="s">
        <v>8</v>
      </c>
      <c r="X46" s="4" t="s">
        <v>8</v>
      </c>
      <c r="Y46" s="4" t="s">
        <v>8</v>
      </c>
      <c r="Z46" s="4" t="s">
        <v>8</v>
      </c>
      <c r="AA46" s="4" t="s">
        <v>8</v>
      </c>
      <c r="AB46" s="4" t="s">
        <v>8</v>
      </c>
      <c r="AC46" s="4" t="s">
        <v>8</v>
      </c>
      <c r="AD46" s="4" t="s">
        <v>8</v>
      </c>
      <c r="AE46" s="4" t="s">
        <v>8</v>
      </c>
      <c r="AF46" s="4" t="s">
        <v>8</v>
      </c>
      <c r="AG46" s="4" t="s">
        <v>8</v>
      </c>
      <c r="AH46" s="4" t="s">
        <v>8</v>
      </c>
      <c r="AI46" s="4" t="s">
        <v>8</v>
      </c>
      <c r="AJ46" s="4" t="s">
        <v>8</v>
      </c>
      <c r="AK46" s="4"/>
    </row>
    <row r="47" spans="1:37" ht="15.75" thickBot="1" x14ac:dyDescent="0.3">
      <c r="A47" s="5" t="s">
        <v>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ht="15.75" thickBot="1" x14ac:dyDescent="0.3">
      <c r="A48" s="2" t="s">
        <v>53</v>
      </c>
      <c r="B48" s="4" t="s">
        <v>8</v>
      </c>
      <c r="C48" s="4" t="s">
        <v>8</v>
      </c>
      <c r="D48" s="4" t="s">
        <v>8</v>
      </c>
      <c r="E48" s="4" t="s">
        <v>8</v>
      </c>
      <c r="F48" s="4" t="s">
        <v>8</v>
      </c>
      <c r="G48" s="4" t="s">
        <v>8</v>
      </c>
      <c r="H48" s="4" t="s">
        <v>8</v>
      </c>
      <c r="I48" s="4" t="s">
        <v>8</v>
      </c>
      <c r="J48" s="4" t="s">
        <v>8</v>
      </c>
      <c r="K48" s="4" t="s">
        <v>8</v>
      </c>
      <c r="L48" s="4" t="s">
        <v>8</v>
      </c>
      <c r="M48" s="4" t="s">
        <v>8</v>
      </c>
      <c r="N48" s="4" t="s">
        <v>8</v>
      </c>
      <c r="O48" s="4" t="s">
        <v>8</v>
      </c>
      <c r="P48" s="4" t="s">
        <v>8</v>
      </c>
      <c r="Q48" s="4" t="s">
        <v>8</v>
      </c>
      <c r="R48" s="4" t="s">
        <v>8</v>
      </c>
      <c r="S48" s="4" t="s">
        <v>8</v>
      </c>
      <c r="T48" s="4" t="s">
        <v>8</v>
      </c>
      <c r="U48" s="4" t="s">
        <v>8</v>
      </c>
      <c r="V48" s="4" t="s">
        <v>8</v>
      </c>
      <c r="W48" s="4" t="s">
        <v>8</v>
      </c>
      <c r="X48" s="4" t="s">
        <v>8</v>
      </c>
      <c r="Y48" s="4" t="s">
        <v>8</v>
      </c>
      <c r="Z48" s="4" t="s">
        <v>8</v>
      </c>
      <c r="AA48" s="4" t="s">
        <v>8</v>
      </c>
      <c r="AB48" s="4" t="s">
        <v>8</v>
      </c>
      <c r="AC48" s="4" t="s">
        <v>8</v>
      </c>
      <c r="AD48" s="4" t="s">
        <v>8</v>
      </c>
      <c r="AE48" s="4" t="s">
        <v>8</v>
      </c>
      <c r="AF48" s="4" t="s">
        <v>8</v>
      </c>
      <c r="AG48" s="4" t="s">
        <v>8</v>
      </c>
      <c r="AH48" s="4" t="s">
        <v>8</v>
      </c>
      <c r="AI48" s="4" t="s">
        <v>8</v>
      </c>
      <c r="AJ48" s="4" t="s">
        <v>8</v>
      </c>
      <c r="AK48" s="4"/>
    </row>
    <row r="49" spans="1:37" ht="29.25" thickBot="1" x14ac:dyDescent="0.3">
      <c r="A49" s="2" t="s">
        <v>54</v>
      </c>
      <c r="B49" s="4" t="s">
        <v>8</v>
      </c>
      <c r="C49" s="4" t="s">
        <v>8</v>
      </c>
      <c r="D49" s="4" t="s">
        <v>8</v>
      </c>
      <c r="E49" s="4" t="s">
        <v>8</v>
      </c>
      <c r="F49" s="4" t="s">
        <v>8</v>
      </c>
      <c r="G49" s="4" t="s">
        <v>8</v>
      </c>
      <c r="H49" s="4" t="s">
        <v>8</v>
      </c>
      <c r="I49" s="4" t="s">
        <v>8</v>
      </c>
      <c r="J49" s="4" t="s">
        <v>8</v>
      </c>
      <c r="K49" s="4" t="s">
        <v>8</v>
      </c>
      <c r="L49" s="4" t="s">
        <v>8</v>
      </c>
      <c r="M49" s="4" t="s">
        <v>8</v>
      </c>
      <c r="N49" s="4" t="s">
        <v>8</v>
      </c>
      <c r="O49" s="4" t="s">
        <v>8</v>
      </c>
      <c r="P49" s="4" t="s">
        <v>8</v>
      </c>
      <c r="Q49" s="4" t="s">
        <v>8</v>
      </c>
      <c r="R49" s="4" t="s">
        <v>8</v>
      </c>
      <c r="S49" s="4" t="s">
        <v>8</v>
      </c>
      <c r="T49" s="4" t="s">
        <v>8</v>
      </c>
      <c r="U49" s="4" t="s">
        <v>8</v>
      </c>
      <c r="V49" s="4" t="s">
        <v>8</v>
      </c>
      <c r="W49" s="4" t="s">
        <v>8</v>
      </c>
      <c r="X49" s="4" t="s">
        <v>8</v>
      </c>
      <c r="Y49" s="4" t="s">
        <v>8</v>
      </c>
      <c r="Z49" s="4" t="s">
        <v>8</v>
      </c>
      <c r="AA49" s="4" t="s">
        <v>8</v>
      </c>
      <c r="AB49" s="4" t="s">
        <v>8</v>
      </c>
      <c r="AC49" s="4" t="s">
        <v>8</v>
      </c>
      <c r="AD49" s="4" t="s">
        <v>8</v>
      </c>
      <c r="AE49" s="4" t="s">
        <v>8</v>
      </c>
      <c r="AF49" s="4" t="s">
        <v>8</v>
      </c>
      <c r="AG49" s="4" t="s">
        <v>8</v>
      </c>
      <c r="AH49" s="4" t="s">
        <v>8</v>
      </c>
      <c r="AI49" s="4" t="s">
        <v>8</v>
      </c>
      <c r="AJ49" s="4" t="s">
        <v>8</v>
      </c>
      <c r="AK49" s="4"/>
    </row>
    <row r="50" spans="1:37" ht="29.25" thickBot="1" x14ac:dyDescent="0.3">
      <c r="A50" s="2" t="s">
        <v>55</v>
      </c>
      <c r="B50" s="4" t="s">
        <v>8</v>
      </c>
      <c r="C50" s="4" t="s">
        <v>8</v>
      </c>
      <c r="D50" s="4" t="s">
        <v>8</v>
      </c>
      <c r="E50" s="4" t="s">
        <v>8</v>
      </c>
      <c r="F50" s="4" t="s">
        <v>8</v>
      </c>
      <c r="G50" s="4" t="s">
        <v>8</v>
      </c>
      <c r="H50" s="4" t="s">
        <v>8</v>
      </c>
      <c r="I50" s="4" t="s">
        <v>8</v>
      </c>
      <c r="J50" s="4" t="s">
        <v>8</v>
      </c>
      <c r="K50" s="4" t="s">
        <v>8</v>
      </c>
      <c r="L50" s="4" t="s">
        <v>8</v>
      </c>
      <c r="M50" s="4" t="s">
        <v>8</v>
      </c>
      <c r="N50" s="4" t="s">
        <v>8</v>
      </c>
      <c r="O50" s="4" t="s">
        <v>8</v>
      </c>
      <c r="P50" s="4" t="s">
        <v>8</v>
      </c>
      <c r="Q50" s="4" t="s">
        <v>8</v>
      </c>
      <c r="R50" s="4" t="s">
        <v>8</v>
      </c>
      <c r="S50" s="4" t="s">
        <v>8</v>
      </c>
      <c r="T50" s="4" t="s">
        <v>8</v>
      </c>
      <c r="U50" s="4" t="s">
        <v>8</v>
      </c>
      <c r="V50" s="4" t="s">
        <v>8</v>
      </c>
      <c r="W50" s="4" t="s">
        <v>8</v>
      </c>
      <c r="X50" s="4" t="s">
        <v>8</v>
      </c>
      <c r="Y50" s="4" t="s">
        <v>8</v>
      </c>
      <c r="Z50" s="4" t="s">
        <v>8</v>
      </c>
      <c r="AA50" s="4" t="s">
        <v>8</v>
      </c>
      <c r="AB50" s="4" t="s">
        <v>8</v>
      </c>
      <c r="AC50" s="4" t="s">
        <v>8</v>
      </c>
      <c r="AD50" s="4" t="s">
        <v>8</v>
      </c>
      <c r="AE50" s="4" t="s">
        <v>8</v>
      </c>
      <c r="AF50" s="4" t="s">
        <v>8</v>
      </c>
      <c r="AG50" s="4" t="s">
        <v>8</v>
      </c>
      <c r="AH50" s="4" t="s">
        <v>8</v>
      </c>
      <c r="AI50" s="4" t="s">
        <v>8</v>
      </c>
      <c r="AJ50" s="4" t="s">
        <v>8</v>
      </c>
      <c r="AK50" s="1"/>
    </row>
    <row r="51" spans="1:37" ht="15.75" thickBot="1" x14ac:dyDescent="0.3">
      <c r="A51" s="1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1"/>
    </row>
    <row r="52" spans="1:37" ht="15.75" thickBot="1" x14ac:dyDescent="0.3">
      <c r="B52" s="8" t="s">
        <v>1</v>
      </c>
      <c r="C52" s="8" t="s">
        <v>2</v>
      </c>
      <c r="D52" s="8" t="s">
        <v>3</v>
      </c>
      <c r="E52" s="8" t="s">
        <v>4</v>
      </c>
      <c r="F52" s="8" t="s">
        <v>5</v>
      </c>
      <c r="G52" s="8" t="s">
        <v>56</v>
      </c>
      <c r="H52" s="8" t="s">
        <v>57</v>
      </c>
      <c r="I52" s="8" t="s">
        <v>58</v>
      </c>
      <c r="J52" s="8" t="s">
        <v>59</v>
      </c>
      <c r="K52" s="8" t="s">
        <v>60</v>
      </c>
      <c r="L52" s="8" t="s">
        <v>61</v>
      </c>
      <c r="M52" s="8" t="s">
        <v>62</v>
      </c>
      <c r="N52" s="8" t="s">
        <v>63</v>
      </c>
      <c r="O52" s="8" t="s">
        <v>64</v>
      </c>
      <c r="P52" s="8" t="s">
        <v>65</v>
      </c>
      <c r="Q52" s="8" t="s">
        <v>66</v>
      </c>
      <c r="R52" s="8" t="s">
        <v>67</v>
      </c>
      <c r="S52" s="8" t="s">
        <v>68</v>
      </c>
      <c r="T52" s="8" t="s">
        <v>69</v>
      </c>
      <c r="U52" s="8" t="s">
        <v>70</v>
      </c>
      <c r="V52" s="8" t="s">
        <v>71</v>
      </c>
      <c r="W52" s="8" t="s">
        <v>72</v>
      </c>
      <c r="X52" s="8" t="s">
        <v>73</v>
      </c>
      <c r="Y52" s="8" t="s">
        <v>74</v>
      </c>
      <c r="Z52" s="8" t="s">
        <v>75</v>
      </c>
      <c r="AA52" s="8" t="s">
        <v>76</v>
      </c>
      <c r="AB52" s="8" t="s">
        <v>77</v>
      </c>
      <c r="AC52" s="8" t="s">
        <v>78</v>
      </c>
      <c r="AD52" s="8" t="s">
        <v>79</v>
      </c>
      <c r="AE52" s="8" t="s">
        <v>80</v>
      </c>
      <c r="AF52" s="8" t="s">
        <v>81</v>
      </c>
      <c r="AG52" s="8" t="s">
        <v>82</v>
      </c>
      <c r="AH52" s="8" t="s">
        <v>83</v>
      </c>
      <c r="AI52" s="8" t="s">
        <v>84</v>
      </c>
      <c r="AJ52" s="8" t="s">
        <v>85</v>
      </c>
    </row>
    <row r="54" spans="1:37" ht="15.75" thickBot="1" x14ac:dyDescent="0.3">
      <c r="A54" s="13" t="s">
        <v>86</v>
      </c>
      <c r="B54" s="14">
        <f>(B2-C2)/C2</f>
        <v>-0.17414601209067618</v>
      </c>
      <c r="C54" s="14">
        <f t="shared" ref="C54:AJ54" si="0">(C2-D2)/D2</f>
        <v>8.5259923636316903E-2</v>
      </c>
      <c r="D54" s="14">
        <f t="shared" si="0"/>
        <v>1.4419782657245979E-2</v>
      </c>
      <c r="E54" s="14">
        <f t="shared" si="0"/>
        <v>0.16971534445005892</v>
      </c>
      <c r="F54" s="14">
        <f t="shared" si="0"/>
        <v>-0.21183461654646099</v>
      </c>
      <c r="G54" s="14">
        <f t="shared" si="0"/>
        <v>0.2638745901919593</v>
      </c>
      <c r="H54" s="14">
        <f t="shared" si="0"/>
        <v>6.3498209207883405E-2</v>
      </c>
      <c r="I54" s="14">
        <f t="shared" si="0"/>
        <v>3.9106016851075728E-3</v>
      </c>
      <c r="J54" s="14">
        <f t="shared" si="0"/>
        <v>-0.14116371865603922</v>
      </c>
      <c r="K54" s="14">
        <f t="shared" si="0"/>
        <v>0.40505603221138392</v>
      </c>
      <c r="L54" s="14">
        <f t="shared" si="0"/>
        <v>0.12570729637853245</v>
      </c>
      <c r="M54" s="14">
        <f t="shared" si="0"/>
        <v>-7.8543378875659889E-2</v>
      </c>
      <c r="N54" s="14">
        <f t="shared" si="0"/>
        <v>-0.40391555372411869</v>
      </c>
      <c r="O54" s="14">
        <f t="shared" si="0"/>
        <v>0.36664277098052728</v>
      </c>
      <c r="P54" s="14">
        <f t="shared" si="0"/>
        <v>0.51258760653016622</v>
      </c>
      <c r="Q54" s="14">
        <f t="shared" si="0"/>
        <v>2.6411048767339631</v>
      </c>
      <c r="R54" s="14">
        <f t="shared" si="0"/>
        <v>-0.72713957198201751</v>
      </c>
      <c r="S54" s="14">
        <f t="shared" si="0"/>
        <v>-9.5106688513034818E-2</v>
      </c>
      <c r="T54" s="14">
        <f t="shared" si="0"/>
        <v>7.6171175578741007E-2</v>
      </c>
      <c r="U54" s="14">
        <f t="shared" si="0"/>
        <v>-0.25183487934889992</v>
      </c>
      <c r="V54" s="14">
        <f t="shared" si="0"/>
        <v>-0.28099855659138506</v>
      </c>
      <c r="W54" s="14">
        <f t="shared" si="0"/>
        <v>0.14464633766091789</v>
      </c>
      <c r="X54" s="14">
        <f t="shared" si="0"/>
        <v>-8.7525426303252205E-2</v>
      </c>
      <c r="Y54" s="14">
        <f t="shared" si="0"/>
        <v>6.3390735357842995E-2</v>
      </c>
      <c r="Z54" s="14">
        <f t="shared" si="0"/>
        <v>-0.16112737950546319</v>
      </c>
      <c r="AA54" s="14">
        <f t="shared" si="0"/>
        <v>0.22840711482088732</v>
      </c>
      <c r="AB54" s="14">
        <f t="shared" si="0"/>
        <v>0.15940776711612653</v>
      </c>
      <c r="AC54" s="14">
        <f t="shared" si="0"/>
        <v>0.52707948020417095</v>
      </c>
      <c r="AD54" s="14">
        <f t="shared" si="0"/>
        <v>-0.33064295324538445</v>
      </c>
      <c r="AE54" s="14">
        <f t="shared" si="0"/>
        <v>0.34203614604210025</v>
      </c>
      <c r="AF54" s="14">
        <f t="shared" si="0"/>
        <v>-1.5907203704908256E-3</v>
      </c>
      <c r="AG54" s="14">
        <f t="shared" si="0"/>
        <v>-2.5565485119589007E-3</v>
      </c>
      <c r="AH54" s="14">
        <f t="shared" si="0"/>
        <v>-0.20575748768719226</v>
      </c>
      <c r="AI54" s="14">
        <f t="shared" si="0"/>
        <v>0.29567940850756275</v>
      </c>
      <c r="AJ54" s="12"/>
    </row>
    <row r="55" spans="1:37" ht="30.75" thickBot="1" x14ac:dyDescent="0.3">
      <c r="A55" s="16" t="s">
        <v>6</v>
      </c>
      <c r="B55" s="3">
        <v>16732</v>
      </c>
      <c r="C55" s="3">
        <v>20260.240000000002</v>
      </c>
      <c r="D55" s="3">
        <v>18668.560000000001</v>
      </c>
      <c r="E55" s="3">
        <v>18403.189999999999</v>
      </c>
      <c r="F55" s="3">
        <v>15733.05</v>
      </c>
      <c r="G55" s="3">
        <v>19961.61</v>
      </c>
      <c r="H55" s="3">
        <v>15793.98</v>
      </c>
      <c r="I55" s="3">
        <v>14850.97</v>
      </c>
      <c r="J55" s="3">
        <v>14793.12</v>
      </c>
      <c r="K55" s="3">
        <v>17224.61</v>
      </c>
      <c r="L55" s="10">
        <v>12259.02</v>
      </c>
      <c r="M55" s="10">
        <v>10890.06</v>
      </c>
      <c r="N55" s="10">
        <v>11818.31</v>
      </c>
      <c r="O55" s="10">
        <v>19826.57</v>
      </c>
      <c r="P55" s="10">
        <v>14507.5</v>
      </c>
      <c r="Q55" s="10">
        <v>9591.18</v>
      </c>
      <c r="R55" s="10">
        <v>2634.14</v>
      </c>
      <c r="S55" s="10">
        <v>9653.7999999999993</v>
      </c>
      <c r="T55" s="10">
        <v>10668.44</v>
      </c>
      <c r="U55" s="10">
        <v>9913.33</v>
      </c>
      <c r="V55" s="10">
        <v>13250.19</v>
      </c>
      <c r="W55" s="10">
        <v>18428.599999999999</v>
      </c>
      <c r="X55" s="10">
        <v>16099.82</v>
      </c>
      <c r="Y55" s="10">
        <v>17644.13</v>
      </c>
      <c r="Z55" s="10">
        <v>16592.330000000002</v>
      </c>
      <c r="AA55" s="3">
        <v>19779.32</v>
      </c>
      <c r="AB55" s="3">
        <v>16101.6</v>
      </c>
      <c r="AC55" s="3">
        <v>13887.78</v>
      </c>
      <c r="AD55" s="3">
        <v>9094.34</v>
      </c>
      <c r="AE55" s="3">
        <v>13586.68</v>
      </c>
      <c r="AF55" s="3">
        <v>10123.93</v>
      </c>
      <c r="AG55" s="3">
        <v>10140.06</v>
      </c>
      <c r="AH55" s="3">
        <v>10166.049999999999</v>
      </c>
      <c r="AI55" s="3">
        <v>12799.68</v>
      </c>
      <c r="AJ55" s="3">
        <v>9878.74</v>
      </c>
    </row>
    <row r="56" spans="1:37" ht="15.75" thickBot="1" x14ac:dyDescent="0.3">
      <c r="A56" s="16" t="s">
        <v>34</v>
      </c>
      <c r="B56" s="3">
        <v>2190</v>
      </c>
      <c r="C56" s="3">
        <v>2126.4</v>
      </c>
      <c r="D56" s="3">
        <v>4570.05</v>
      </c>
      <c r="E56" s="3">
        <v>1269.6400000000001</v>
      </c>
      <c r="F56" s="4">
        <v>-64.040000000000006</v>
      </c>
      <c r="G56" s="3">
        <v>2695.56</v>
      </c>
      <c r="H56" s="4">
        <v>506.19</v>
      </c>
      <c r="I56" s="4">
        <v>-292.58999999999997</v>
      </c>
      <c r="J56" s="4">
        <v>-181.03</v>
      </c>
      <c r="K56" s="4">
        <v>413.35</v>
      </c>
      <c r="L56" s="4">
        <v>175.85</v>
      </c>
      <c r="M56" s="4">
        <v>-659.33</v>
      </c>
      <c r="N56" s="3">
        <v>-1320.74</v>
      </c>
      <c r="O56" s="3">
        <v>1645.69</v>
      </c>
      <c r="P56" s="4">
        <v>-638.04</v>
      </c>
      <c r="Q56" s="3">
        <v>-1212.45</v>
      </c>
      <c r="R56" s="3">
        <v>-2190.64</v>
      </c>
      <c r="S56" s="3">
        <v>-4871.05</v>
      </c>
      <c r="T56" s="3">
        <v>-1039.51</v>
      </c>
      <c r="U56" s="3">
        <v>-1281.97</v>
      </c>
      <c r="V56" s="4">
        <v>-97.1</v>
      </c>
      <c r="W56" s="4">
        <v>106.19</v>
      </c>
      <c r="X56" s="4">
        <v>617.62</v>
      </c>
      <c r="Y56" s="4">
        <v>109.14</v>
      </c>
      <c r="Z56" s="3">
        <v>1187.6500000000001</v>
      </c>
      <c r="AA56" s="4">
        <v>-499.94</v>
      </c>
      <c r="AB56" s="4">
        <v>183.65</v>
      </c>
      <c r="AC56" s="4">
        <v>-295.3</v>
      </c>
      <c r="AD56" s="4">
        <v>-467.05</v>
      </c>
      <c r="AE56" s="4">
        <v>-829.04</v>
      </c>
      <c r="AF56" s="3">
        <v>-1045.94</v>
      </c>
      <c r="AG56" s="4">
        <v>-630.76</v>
      </c>
      <c r="AH56" s="4">
        <v>25.75</v>
      </c>
      <c r="AI56" s="4">
        <v>397.95</v>
      </c>
      <c r="AJ56" s="4">
        <v>-136.82</v>
      </c>
    </row>
    <row r="58" spans="1:37" x14ac:dyDescent="0.25">
      <c r="A58" s="13" t="s">
        <v>87</v>
      </c>
      <c r="B58" s="14">
        <f>B56/B55</f>
        <v>0.13088692326081761</v>
      </c>
      <c r="C58" s="14">
        <f t="shared" ref="C58:AJ58" si="1">C56/C55</f>
        <v>0.10495433420334606</v>
      </c>
      <c r="D58" s="14">
        <f t="shared" si="1"/>
        <v>0.24479927750185337</v>
      </c>
      <c r="E58" s="14">
        <f t="shared" si="1"/>
        <v>6.8990213109792392E-2</v>
      </c>
      <c r="F58" s="14">
        <f t="shared" si="1"/>
        <v>-4.0704122849669969E-3</v>
      </c>
      <c r="G58" s="14">
        <f t="shared" si="1"/>
        <v>0.13503720391291082</v>
      </c>
      <c r="H58" s="14">
        <f t="shared" si="1"/>
        <v>3.2049553057557377E-2</v>
      </c>
      <c r="I58" s="14">
        <f t="shared" si="1"/>
        <v>-1.9701743387805642E-2</v>
      </c>
      <c r="J58" s="14">
        <f t="shared" si="1"/>
        <v>-1.2237445515212476E-2</v>
      </c>
      <c r="K58" s="14">
        <f t="shared" si="1"/>
        <v>2.3997640585185963E-2</v>
      </c>
      <c r="L58" s="14">
        <f t="shared" si="1"/>
        <v>1.4344539775610121E-2</v>
      </c>
      <c r="M58" s="14">
        <f t="shared" si="1"/>
        <v>-6.0544202694934657E-2</v>
      </c>
      <c r="N58" s="14">
        <f t="shared" si="1"/>
        <v>-0.11175371097898093</v>
      </c>
      <c r="O58" s="14">
        <f t="shared" si="1"/>
        <v>8.3004271540664878E-2</v>
      </c>
      <c r="P58" s="14">
        <f t="shared" si="1"/>
        <v>-4.3980010339479576E-2</v>
      </c>
      <c r="Q58" s="14">
        <f t="shared" si="1"/>
        <v>-0.12641301695933138</v>
      </c>
      <c r="R58" s="14">
        <f t="shared" si="1"/>
        <v>-0.8316338539333521</v>
      </c>
      <c r="S58" s="14">
        <f t="shared" si="1"/>
        <v>-0.50457332863742776</v>
      </c>
      <c r="T58" s="14">
        <f t="shared" si="1"/>
        <v>-9.7437863455200571E-2</v>
      </c>
      <c r="U58" s="14">
        <f t="shared" si="1"/>
        <v>-0.12931779734962923</v>
      </c>
      <c r="V58" s="14">
        <f t="shared" si="1"/>
        <v>-7.3281968032156515E-3</v>
      </c>
      <c r="W58" s="14">
        <f t="shared" si="1"/>
        <v>5.7622391283114289E-3</v>
      </c>
      <c r="X58" s="14">
        <f t="shared" si="1"/>
        <v>3.8361919574256109E-2</v>
      </c>
      <c r="Y58" s="14">
        <f t="shared" si="1"/>
        <v>6.1856266078293455E-3</v>
      </c>
      <c r="Z58" s="14">
        <f t="shared" si="1"/>
        <v>7.1578253325482316E-2</v>
      </c>
      <c r="AA58" s="14">
        <f t="shared" si="1"/>
        <v>-2.5275894216788039E-2</v>
      </c>
      <c r="AB58" s="14">
        <f t="shared" si="1"/>
        <v>1.1405698812540369E-2</v>
      </c>
      <c r="AC58" s="14">
        <f t="shared" si="1"/>
        <v>-2.1263297661685308E-2</v>
      </c>
      <c r="AD58" s="14">
        <f t="shared" si="1"/>
        <v>-5.1356118200990945E-2</v>
      </c>
      <c r="AE58" s="14">
        <f t="shared" si="1"/>
        <v>-6.1018585850259217E-2</v>
      </c>
      <c r="AF58" s="14">
        <f t="shared" si="1"/>
        <v>-0.10331363413219966</v>
      </c>
      <c r="AG58" s="14">
        <f t="shared" si="1"/>
        <v>-6.2204760129624483E-2</v>
      </c>
      <c r="AH58" s="14">
        <f t="shared" si="1"/>
        <v>2.5329405226218642E-3</v>
      </c>
      <c r="AI58" s="14">
        <f t="shared" si="1"/>
        <v>3.1090621015525385E-2</v>
      </c>
      <c r="AJ58" s="14">
        <f t="shared" si="1"/>
        <v>-1.3849944426111023E-2</v>
      </c>
    </row>
    <row r="59" spans="1:37" ht="15.75" thickBot="1" x14ac:dyDescent="0.3">
      <c r="A59" s="15"/>
    </row>
    <row r="60" spans="1:37" ht="30.75" thickBot="1" x14ac:dyDescent="0.3">
      <c r="A60" s="16" t="s">
        <v>6</v>
      </c>
      <c r="B60" s="3">
        <v>16732</v>
      </c>
      <c r="C60" s="3">
        <v>20260.240000000002</v>
      </c>
      <c r="D60" s="3">
        <v>18668.560000000001</v>
      </c>
      <c r="E60" s="3">
        <v>18403.189999999999</v>
      </c>
      <c r="F60" s="3">
        <v>15733.05</v>
      </c>
      <c r="G60" s="3">
        <v>19961.61</v>
      </c>
      <c r="H60" s="3">
        <v>15793.98</v>
      </c>
      <c r="I60" s="3">
        <v>14850.97</v>
      </c>
      <c r="J60" s="3">
        <v>14793.12</v>
      </c>
      <c r="K60" s="3">
        <v>17224.61</v>
      </c>
      <c r="L60" s="10">
        <v>12259.02</v>
      </c>
      <c r="M60" s="10">
        <v>10890.06</v>
      </c>
      <c r="N60" s="10">
        <v>11818.31</v>
      </c>
      <c r="O60" s="10">
        <v>19826.57</v>
      </c>
      <c r="P60" s="10">
        <v>14507.5</v>
      </c>
      <c r="Q60" s="10">
        <v>9591.18</v>
      </c>
      <c r="R60" s="10">
        <v>2634.14</v>
      </c>
      <c r="S60" s="10">
        <v>9653.7999999999993</v>
      </c>
      <c r="T60" s="10">
        <v>10668.44</v>
      </c>
      <c r="U60" s="10">
        <v>9913.33</v>
      </c>
      <c r="V60" s="10">
        <v>13250.19</v>
      </c>
      <c r="W60" s="10">
        <v>18428.599999999999</v>
      </c>
      <c r="X60" s="10">
        <v>16099.82</v>
      </c>
      <c r="Y60" s="10">
        <v>17644.13</v>
      </c>
      <c r="Z60" s="10">
        <v>16592.330000000002</v>
      </c>
      <c r="AA60" s="3">
        <v>19779.32</v>
      </c>
      <c r="AB60" s="3">
        <v>16101.6</v>
      </c>
      <c r="AC60" s="3">
        <v>13887.78</v>
      </c>
      <c r="AD60" s="3">
        <v>9094.34</v>
      </c>
      <c r="AE60" s="3">
        <v>13586.68</v>
      </c>
      <c r="AF60" s="3">
        <v>10123.93</v>
      </c>
      <c r="AG60" s="3">
        <v>10140.06</v>
      </c>
      <c r="AH60" s="3">
        <v>10166.049999999999</v>
      </c>
      <c r="AI60" s="3">
        <v>12799.68</v>
      </c>
      <c r="AJ60" s="3">
        <v>9878.74</v>
      </c>
    </row>
    <row r="61" spans="1:37" ht="15.75" thickBot="1" x14ac:dyDescent="0.3">
      <c r="A61" s="18" t="s">
        <v>16</v>
      </c>
      <c r="B61" s="19">
        <v>477</v>
      </c>
      <c r="C61" s="19">
        <v>498.8</v>
      </c>
      <c r="D61" s="19">
        <v>513.13</v>
      </c>
      <c r="E61" s="19">
        <v>509</v>
      </c>
      <c r="F61" s="19">
        <v>495.91</v>
      </c>
      <c r="G61" s="19">
        <v>467.57</v>
      </c>
      <c r="H61" s="19">
        <v>430.18</v>
      </c>
      <c r="I61" s="19">
        <v>446.13</v>
      </c>
      <c r="J61" s="19">
        <v>422.98</v>
      </c>
      <c r="K61" s="19">
        <v>457.86</v>
      </c>
      <c r="L61" s="19">
        <v>452.12</v>
      </c>
      <c r="M61" s="19">
        <v>432.68</v>
      </c>
      <c r="N61" s="19">
        <v>959.36</v>
      </c>
      <c r="O61" s="19">
        <v>964.16</v>
      </c>
      <c r="P61" s="19">
        <v>947.64</v>
      </c>
      <c r="Q61" s="19">
        <v>909.92</v>
      </c>
      <c r="R61" s="19">
        <v>859.89</v>
      </c>
      <c r="S61" s="19">
        <v>984.13</v>
      </c>
      <c r="T61" s="19">
        <v>853.46</v>
      </c>
      <c r="U61" s="19">
        <v>760.65</v>
      </c>
      <c r="V61" s="19">
        <v>777.05</v>
      </c>
      <c r="W61" s="19">
        <v>872.61</v>
      </c>
      <c r="X61" s="19">
        <v>766.83</v>
      </c>
      <c r="Y61" s="19">
        <v>754.05</v>
      </c>
      <c r="Z61" s="19">
        <v>705.15</v>
      </c>
      <c r="AA61" s="19">
        <v>856.17</v>
      </c>
      <c r="AB61" s="19">
        <v>768.87</v>
      </c>
      <c r="AC61" s="19">
        <v>750.63</v>
      </c>
      <c r="AD61" s="19">
        <v>674.78</v>
      </c>
      <c r="AE61" s="19">
        <v>809.62</v>
      </c>
      <c r="AF61" s="19">
        <v>728.96</v>
      </c>
      <c r="AG61" s="19">
        <v>718.57</v>
      </c>
      <c r="AH61" s="19">
        <v>712.24</v>
      </c>
      <c r="AI61" s="19">
        <v>565.98</v>
      </c>
      <c r="AJ61" s="19">
        <v>590.98</v>
      </c>
    </row>
    <row r="63" spans="1:37" x14ac:dyDescent="0.25">
      <c r="A63" s="13" t="s">
        <v>88</v>
      </c>
      <c r="B63" s="14">
        <f>B61/B60</f>
        <v>2.8508247669136982E-2</v>
      </c>
      <c r="C63" s="14">
        <f t="shared" ref="C63:AJ63" si="2">C61/C60</f>
        <v>2.4619649125577979E-2</v>
      </c>
      <c r="D63" s="14">
        <f t="shared" si="2"/>
        <v>2.7486319244762313E-2</v>
      </c>
      <c r="E63" s="14">
        <f t="shared" si="2"/>
        <v>2.7658248379764598E-2</v>
      </c>
      <c r="F63" s="14">
        <f t="shared" si="2"/>
        <v>3.1520271021829846E-2</v>
      </c>
      <c r="G63" s="14">
        <f t="shared" si="2"/>
        <v>2.3423461334030671E-2</v>
      </c>
      <c r="H63" s="14">
        <f t="shared" si="2"/>
        <v>2.7236959904976453E-2</v>
      </c>
      <c r="I63" s="14">
        <f t="shared" si="2"/>
        <v>3.004046200349203E-2</v>
      </c>
      <c r="J63" s="14">
        <f t="shared" si="2"/>
        <v>2.8593021620861591E-2</v>
      </c>
      <c r="K63" s="14">
        <f t="shared" si="2"/>
        <v>2.6581733926051156E-2</v>
      </c>
      <c r="L63" s="14">
        <f t="shared" si="2"/>
        <v>3.6880598938577473E-2</v>
      </c>
      <c r="M63" s="14">
        <f t="shared" si="2"/>
        <v>3.9731645188364438E-2</v>
      </c>
      <c r="N63" s="14">
        <f t="shared" si="2"/>
        <v>8.1175734940105659E-2</v>
      </c>
      <c r="O63" s="14">
        <f t="shared" si="2"/>
        <v>4.8629692377451066E-2</v>
      </c>
      <c r="P63" s="14">
        <f t="shared" si="2"/>
        <v>6.5320696191625019E-2</v>
      </c>
      <c r="Q63" s="14">
        <f t="shared" si="2"/>
        <v>9.4870495601166893E-2</v>
      </c>
      <c r="R63" s="14">
        <f t="shared" si="2"/>
        <v>0.32644050809751951</v>
      </c>
      <c r="S63" s="14">
        <f t="shared" si="2"/>
        <v>0.10194224036130851</v>
      </c>
      <c r="T63" s="14">
        <f t="shared" si="2"/>
        <v>7.9998575236866876E-2</v>
      </c>
      <c r="U63" s="14">
        <f t="shared" si="2"/>
        <v>7.6730019075325853E-2</v>
      </c>
      <c r="V63" s="14">
        <f t="shared" si="2"/>
        <v>5.8644442079698475E-2</v>
      </c>
      <c r="W63" s="14">
        <f t="shared" si="2"/>
        <v>4.7350856820377027E-2</v>
      </c>
      <c r="X63" s="14">
        <f t="shared" si="2"/>
        <v>4.7629725052826678E-2</v>
      </c>
      <c r="Y63" s="14">
        <f t="shared" si="2"/>
        <v>4.2736592849859978E-2</v>
      </c>
      <c r="Z63" s="14">
        <f t="shared" si="2"/>
        <v>4.2498552041816906E-2</v>
      </c>
      <c r="AA63" s="14">
        <f t="shared" si="2"/>
        <v>4.3286119037459325E-2</v>
      </c>
      <c r="AB63" s="14">
        <f t="shared" si="2"/>
        <v>4.7751155164704129E-2</v>
      </c>
      <c r="AC63" s="14">
        <f t="shared" si="2"/>
        <v>5.4049675326078031E-2</v>
      </c>
      <c r="AD63" s="14">
        <f t="shared" si="2"/>
        <v>7.4197797751128725E-2</v>
      </c>
      <c r="AE63" s="14">
        <f t="shared" si="2"/>
        <v>5.9589244760309364E-2</v>
      </c>
      <c r="AF63" s="14">
        <f t="shared" si="2"/>
        <v>7.2003658658248329E-2</v>
      </c>
      <c r="AG63" s="14">
        <f t="shared" si="2"/>
        <v>7.0864472202334119E-2</v>
      </c>
      <c r="AH63" s="14">
        <f t="shared" si="2"/>
        <v>7.0060643022609573E-2</v>
      </c>
      <c r="AI63" s="14">
        <f t="shared" si="2"/>
        <v>4.4218292957323935E-2</v>
      </c>
      <c r="AJ63" s="14">
        <f t="shared" si="2"/>
        <v>5.9823418776078732E-2</v>
      </c>
    </row>
    <row r="64" spans="1:37" ht="15.75" thickBot="1" x14ac:dyDescent="0.3"/>
    <row r="65" spans="1:36" ht="30.75" thickBot="1" x14ac:dyDescent="0.3">
      <c r="A65" s="16" t="s">
        <v>6</v>
      </c>
      <c r="B65" s="3">
        <v>16732</v>
      </c>
      <c r="C65" s="3">
        <v>20260.240000000002</v>
      </c>
      <c r="D65" s="3">
        <v>18668.560000000001</v>
      </c>
      <c r="E65" s="3">
        <v>18403.189999999999</v>
      </c>
      <c r="F65" s="3">
        <v>15733.05</v>
      </c>
      <c r="G65" s="3">
        <v>19961.61</v>
      </c>
      <c r="H65" s="3">
        <v>15793.98</v>
      </c>
      <c r="I65" s="3">
        <v>14850.97</v>
      </c>
      <c r="J65" s="3">
        <v>14793.12</v>
      </c>
      <c r="K65" s="3">
        <v>17224.61</v>
      </c>
      <c r="L65" s="10">
        <v>12259.02</v>
      </c>
      <c r="M65" s="10">
        <v>10890.06</v>
      </c>
      <c r="N65" s="10">
        <v>11818.31</v>
      </c>
      <c r="O65" s="10">
        <v>19826.57</v>
      </c>
      <c r="P65" s="10">
        <v>14507.5</v>
      </c>
      <c r="Q65" s="10">
        <v>9591.18</v>
      </c>
      <c r="R65" s="10">
        <v>2634.14</v>
      </c>
      <c r="S65" s="10">
        <v>9653.7999999999993</v>
      </c>
      <c r="T65" s="10">
        <v>10668.44</v>
      </c>
      <c r="U65" s="10">
        <v>9913.33</v>
      </c>
      <c r="V65" s="10">
        <v>13250.19</v>
      </c>
      <c r="W65" s="10">
        <v>18428.599999999999</v>
      </c>
      <c r="X65" s="10">
        <v>16099.82</v>
      </c>
      <c r="Y65" s="10">
        <v>17644.13</v>
      </c>
      <c r="Z65" s="10">
        <v>16592.330000000002</v>
      </c>
      <c r="AA65" s="3">
        <v>19779.32</v>
      </c>
      <c r="AB65" s="3">
        <v>16101.6</v>
      </c>
      <c r="AC65" s="3">
        <v>13887.78</v>
      </c>
      <c r="AD65" s="3">
        <v>9094.34</v>
      </c>
      <c r="AE65" s="3">
        <v>13586.68</v>
      </c>
      <c r="AF65" s="3">
        <v>10123.93</v>
      </c>
      <c r="AG65" s="3">
        <v>10140.06</v>
      </c>
      <c r="AH65" s="3">
        <v>10166.049999999999</v>
      </c>
      <c r="AI65" s="3">
        <v>12799.68</v>
      </c>
      <c r="AJ65" s="3">
        <v>9878.74</v>
      </c>
    </row>
    <row r="66" spans="1:36" ht="15.75" thickBot="1" x14ac:dyDescent="0.3">
      <c r="A66" s="18" t="s">
        <v>26</v>
      </c>
      <c r="B66" s="17">
        <v>344</v>
      </c>
      <c r="C66" s="17">
        <v>410.57</v>
      </c>
      <c r="D66" s="17">
        <v>411.95</v>
      </c>
      <c r="E66" s="17">
        <v>471.48</v>
      </c>
      <c r="F66" s="17">
        <v>411.74</v>
      </c>
      <c r="G66" s="17">
        <v>465.93</v>
      </c>
      <c r="H66" s="17">
        <v>503.43</v>
      </c>
      <c r="I66" s="17">
        <v>549.35</v>
      </c>
      <c r="J66" s="17">
        <v>528.79999999999995</v>
      </c>
      <c r="K66" s="17">
        <v>491.75</v>
      </c>
      <c r="L66" s="17">
        <v>535.54999999999995</v>
      </c>
      <c r="M66" s="17">
        <v>530.94000000000005</v>
      </c>
      <c r="N66" s="17">
        <v>621.1</v>
      </c>
      <c r="O66" s="17">
        <v>614.86</v>
      </c>
      <c r="P66" s="17">
        <v>656.22</v>
      </c>
      <c r="Q66" s="17">
        <v>634.66999999999996</v>
      </c>
      <c r="R66" s="17">
        <v>552.79999999999995</v>
      </c>
      <c r="S66" s="17">
        <v>557.04999999999995</v>
      </c>
      <c r="T66" s="17">
        <v>478.54</v>
      </c>
      <c r="U66" s="17">
        <v>497.92</v>
      </c>
      <c r="V66" s="17">
        <v>439.49</v>
      </c>
      <c r="W66" s="17">
        <v>389.14</v>
      </c>
      <c r="X66" s="17">
        <v>468.08</v>
      </c>
      <c r="Y66" s="17">
        <v>443.12</v>
      </c>
      <c r="Z66" s="17">
        <v>493.23</v>
      </c>
      <c r="AA66" s="17">
        <v>446.43</v>
      </c>
      <c r="AB66" s="17">
        <v>501.04</v>
      </c>
      <c r="AC66" s="17">
        <v>444.1</v>
      </c>
      <c r="AD66" s="17">
        <v>367.83</v>
      </c>
      <c r="AE66" s="17">
        <v>454.52</v>
      </c>
      <c r="AF66" s="17">
        <v>413.73</v>
      </c>
      <c r="AG66" s="17">
        <v>372.77</v>
      </c>
      <c r="AH66" s="17">
        <v>340.07</v>
      </c>
      <c r="AI66" s="17">
        <v>433.59</v>
      </c>
      <c r="AJ66" s="17">
        <v>357.16</v>
      </c>
    </row>
    <row r="68" spans="1:36" x14ac:dyDescent="0.25">
      <c r="A68" s="13" t="s">
        <v>89</v>
      </c>
      <c r="B68" s="21">
        <f>B66/B65</f>
        <v>2.0559407124073632E-2</v>
      </c>
      <c r="C68" s="21">
        <f t="shared" ref="C68:AJ68" si="3">C66/C65</f>
        <v>2.026481423714625E-2</v>
      </c>
      <c r="D68" s="21">
        <f t="shared" si="3"/>
        <v>2.2066511825229153E-2</v>
      </c>
      <c r="E68" s="21">
        <f t="shared" si="3"/>
        <v>2.5619471406859357E-2</v>
      </c>
      <c r="F68" s="21">
        <f t="shared" si="3"/>
        <v>2.6170386542978E-2</v>
      </c>
      <c r="G68" s="21">
        <f t="shared" si="3"/>
        <v>2.3341303632322244E-2</v>
      </c>
      <c r="H68" s="21">
        <f t="shared" si="3"/>
        <v>3.1874802931243423E-2</v>
      </c>
      <c r="I68" s="21">
        <f t="shared" si="3"/>
        <v>3.6990849755941871E-2</v>
      </c>
      <c r="J68" s="21">
        <f t="shared" si="3"/>
        <v>3.5746346950474267E-2</v>
      </c>
      <c r="K68" s="21">
        <f t="shared" si="3"/>
        <v>2.8549267588642065E-2</v>
      </c>
      <c r="L68" s="21">
        <f t="shared" si="3"/>
        <v>4.3686200038828546E-2</v>
      </c>
      <c r="M68" s="21">
        <f t="shared" si="3"/>
        <v>4.8754552316516167E-2</v>
      </c>
      <c r="N68" s="21">
        <f t="shared" si="3"/>
        <v>5.2554045375354012E-2</v>
      </c>
      <c r="O68" s="21">
        <f t="shared" si="3"/>
        <v>3.1011919863092811E-2</v>
      </c>
      <c r="P68" s="21">
        <f t="shared" si="3"/>
        <v>4.5233155264518356E-2</v>
      </c>
      <c r="Q68" s="21">
        <f t="shared" si="3"/>
        <v>6.6172254091780153E-2</v>
      </c>
      <c r="R68" s="21">
        <f t="shared" si="3"/>
        <v>0.20985976447721078</v>
      </c>
      <c r="S68" s="21">
        <f t="shared" si="3"/>
        <v>5.7702666307568005E-2</v>
      </c>
      <c r="T68" s="21">
        <f t="shared" si="3"/>
        <v>4.4855667745237353E-2</v>
      </c>
      <c r="U68" s="21">
        <f t="shared" si="3"/>
        <v>5.0227320184035036E-2</v>
      </c>
      <c r="V68" s="21">
        <f t="shared" si="3"/>
        <v>3.3168580978838791E-2</v>
      </c>
      <c r="W68" s="21">
        <f t="shared" si="3"/>
        <v>2.1116091292881719E-2</v>
      </c>
      <c r="X68" s="21">
        <f t="shared" si="3"/>
        <v>2.9073616972115215E-2</v>
      </c>
      <c r="Y68" s="21">
        <f t="shared" si="3"/>
        <v>2.511430147023401E-2</v>
      </c>
      <c r="Z68" s="21">
        <f t="shared" si="3"/>
        <v>2.9726385625165361E-2</v>
      </c>
      <c r="AA68" s="21">
        <f t="shared" si="3"/>
        <v>2.2570543375606444E-2</v>
      </c>
      <c r="AB68" s="21">
        <f t="shared" si="3"/>
        <v>3.1117404481542207E-2</v>
      </c>
      <c r="AC68" s="21">
        <f t="shared" si="3"/>
        <v>3.1977753103807807E-2</v>
      </c>
      <c r="AD68" s="21">
        <f t="shared" si="3"/>
        <v>4.0446035666139593E-2</v>
      </c>
      <c r="AE68" s="21">
        <f t="shared" si="3"/>
        <v>3.3453352842637049E-2</v>
      </c>
      <c r="AF68" s="21">
        <f t="shared" si="3"/>
        <v>4.0866540957908641E-2</v>
      </c>
      <c r="AG68" s="21">
        <f t="shared" si="3"/>
        <v>3.6762109888896118E-2</v>
      </c>
      <c r="AH68" s="21">
        <f t="shared" si="3"/>
        <v>3.3451537224389025E-2</v>
      </c>
      <c r="AI68" s="21">
        <f t="shared" si="3"/>
        <v>3.3875065626640666E-2</v>
      </c>
      <c r="AJ68" s="21">
        <f t="shared" si="3"/>
        <v>3.6154408355721479E-2</v>
      </c>
    </row>
    <row r="69" spans="1:36" ht="15.75" thickBot="1" x14ac:dyDescent="0.3"/>
    <row r="70" spans="1:36" ht="30.75" thickBot="1" x14ac:dyDescent="0.3">
      <c r="A70" s="16" t="s">
        <v>6</v>
      </c>
      <c r="B70" s="3">
        <v>16732</v>
      </c>
      <c r="C70" s="3">
        <v>20260.240000000002</v>
      </c>
      <c r="D70" s="3">
        <v>18668.560000000001</v>
      </c>
      <c r="E70" s="3">
        <v>18403.189999999999</v>
      </c>
      <c r="F70" s="3">
        <v>15733.05</v>
      </c>
      <c r="G70" s="3">
        <v>19961.61</v>
      </c>
      <c r="H70" s="3">
        <v>15793.98</v>
      </c>
      <c r="I70" s="3">
        <v>14850.97</v>
      </c>
      <c r="J70" s="3">
        <v>14793.12</v>
      </c>
      <c r="K70" s="3">
        <v>17224.61</v>
      </c>
      <c r="L70" s="10">
        <v>12259.02</v>
      </c>
      <c r="M70" s="10">
        <v>10890.06</v>
      </c>
      <c r="N70" s="10">
        <v>11818.31</v>
      </c>
      <c r="O70" s="10">
        <v>19826.57</v>
      </c>
      <c r="P70" s="10">
        <v>14507.5</v>
      </c>
      <c r="Q70" s="10">
        <v>9591.18</v>
      </c>
      <c r="R70" s="10">
        <v>2634.14</v>
      </c>
      <c r="S70" s="10">
        <v>9653.7999999999993</v>
      </c>
      <c r="T70" s="10">
        <v>10668.44</v>
      </c>
      <c r="U70" s="10">
        <v>9913.33</v>
      </c>
      <c r="V70" s="10">
        <v>13250.19</v>
      </c>
      <c r="W70" s="10">
        <v>18428.599999999999</v>
      </c>
      <c r="X70" s="10">
        <v>16099.82</v>
      </c>
      <c r="Y70" s="10">
        <v>17644.13</v>
      </c>
      <c r="Z70" s="10">
        <v>16592.330000000002</v>
      </c>
      <c r="AA70" s="3">
        <v>19779.32</v>
      </c>
      <c r="AB70" s="3">
        <v>16101.6</v>
      </c>
      <c r="AC70" s="3">
        <v>13887.78</v>
      </c>
      <c r="AD70" s="3">
        <v>9094.34</v>
      </c>
      <c r="AE70" s="3">
        <v>13586.68</v>
      </c>
      <c r="AF70" s="3">
        <v>10123.93</v>
      </c>
      <c r="AG70" s="3">
        <v>10140.06</v>
      </c>
      <c r="AH70" s="3">
        <v>10166.049999999999</v>
      </c>
      <c r="AI70" s="3">
        <v>12799.68</v>
      </c>
      <c r="AJ70" s="3">
        <v>9878.74</v>
      </c>
    </row>
    <row r="71" spans="1:36" x14ac:dyDescent="0.25">
      <c r="A71" s="20" t="s">
        <v>91</v>
      </c>
      <c r="B71" s="22">
        <f>B10+B17</f>
        <v>3401</v>
      </c>
      <c r="C71" s="22">
        <f t="shared" ref="C71:AJ71" si="4">C10+C17</f>
        <v>3504.31</v>
      </c>
      <c r="D71" s="22">
        <f t="shared" si="4"/>
        <v>3604.34</v>
      </c>
      <c r="E71" s="22">
        <f t="shared" si="4"/>
        <v>3273.36</v>
      </c>
      <c r="F71" s="22">
        <f t="shared" si="4"/>
        <v>3117.17</v>
      </c>
      <c r="G71" s="22">
        <f t="shared" si="4"/>
        <v>3248.19</v>
      </c>
      <c r="H71" s="22">
        <f t="shared" si="4"/>
        <v>2839.49</v>
      </c>
      <c r="I71" s="22">
        <f t="shared" si="4"/>
        <v>3109.45</v>
      </c>
      <c r="J71" s="22">
        <f t="shared" si="4"/>
        <v>3252.98</v>
      </c>
      <c r="K71" s="22">
        <f t="shared" si="4"/>
        <v>3020.6</v>
      </c>
      <c r="L71" s="22">
        <f t="shared" si="4"/>
        <v>2664.48</v>
      </c>
      <c r="M71" s="22">
        <f t="shared" si="4"/>
        <v>2569.06</v>
      </c>
      <c r="N71" s="22">
        <f t="shared" si="4"/>
        <v>2928.11</v>
      </c>
      <c r="O71" s="22">
        <f t="shared" si="4"/>
        <v>3478.71</v>
      </c>
      <c r="P71" s="22">
        <f t="shared" si="4"/>
        <v>3076.0600000000004</v>
      </c>
      <c r="Q71" s="22">
        <f t="shared" si="4"/>
        <v>2482.85</v>
      </c>
      <c r="R71" s="22">
        <f t="shared" si="4"/>
        <v>1787.5900000000001</v>
      </c>
      <c r="S71" s="22">
        <f t="shared" si="4"/>
        <v>3517.42</v>
      </c>
      <c r="T71" s="22">
        <f t="shared" si="4"/>
        <v>3100.94</v>
      </c>
      <c r="U71" s="22">
        <f t="shared" si="4"/>
        <v>3271.75</v>
      </c>
      <c r="V71" s="22">
        <f t="shared" si="4"/>
        <v>3284.1899999999996</v>
      </c>
      <c r="W71" s="22">
        <f t="shared" si="4"/>
        <v>3885.15</v>
      </c>
      <c r="X71" s="22">
        <f t="shared" si="4"/>
        <v>3111.95</v>
      </c>
      <c r="Y71" s="22">
        <f t="shared" si="4"/>
        <v>3998.26</v>
      </c>
      <c r="Z71" s="22">
        <f t="shared" si="4"/>
        <v>3457.78</v>
      </c>
      <c r="AA71" s="22">
        <f t="shared" si="4"/>
        <v>4738.34</v>
      </c>
      <c r="AB71" s="22">
        <f t="shared" si="4"/>
        <v>3158.3199999999997</v>
      </c>
      <c r="AC71" s="22">
        <f t="shared" si="4"/>
        <v>2970.53</v>
      </c>
      <c r="AD71" s="22">
        <f t="shared" si="4"/>
        <v>2947.1800000000003</v>
      </c>
      <c r="AE71" s="22">
        <f t="shared" si="4"/>
        <v>3637.26</v>
      </c>
      <c r="AF71" s="22">
        <f t="shared" si="4"/>
        <v>2882.34</v>
      </c>
      <c r="AG71" s="22">
        <f t="shared" si="4"/>
        <v>2839.08</v>
      </c>
      <c r="AH71" s="22">
        <f t="shared" si="4"/>
        <v>3105.52</v>
      </c>
      <c r="AI71" s="22">
        <f t="shared" si="4"/>
        <v>3465.84</v>
      </c>
      <c r="AJ71" s="22">
        <f t="shared" si="4"/>
        <v>2768.79</v>
      </c>
    </row>
    <row r="73" spans="1:36" x14ac:dyDescent="0.25">
      <c r="A73" s="13" t="s">
        <v>90</v>
      </c>
      <c r="B73" s="23">
        <f>B71/B70</f>
        <v>0.20326320822376284</v>
      </c>
      <c r="C73" s="23">
        <f t="shared" ref="C73:AJ73" si="5">C71/C70</f>
        <v>0.17296488096883353</v>
      </c>
      <c r="D73" s="23">
        <f t="shared" si="5"/>
        <v>0.19307006003676769</v>
      </c>
      <c r="E73" s="23">
        <f t="shared" si="5"/>
        <v>0.17786916290056237</v>
      </c>
      <c r="F73" s="23">
        <f t="shared" si="5"/>
        <v>0.19812877986150176</v>
      </c>
      <c r="G73" s="23">
        <f t="shared" si="5"/>
        <v>0.1627218445806726</v>
      </c>
      <c r="H73" s="23">
        <f t="shared" si="5"/>
        <v>0.17978305658231805</v>
      </c>
      <c r="I73" s="23">
        <f t="shared" si="5"/>
        <v>0.20937689591992981</v>
      </c>
      <c r="J73" s="23">
        <f t="shared" si="5"/>
        <v>0.21989816887850566</v>
      </c>
      <c r="K73" s="23">
        <f t="shared" si="5"/>
        <v>0.17536536386019769</v>
      </c>
      <c r="L73" s="23">
        <f t="shared" si="5"/>
        <v>0.21734853193811576</v>
      </c>
      <c r="M73" s="23">
        <f t="shared" si="5"/>
        <v>0.23590870941023281</v>
      </c>
      <c r="N73" s="23">
        <f t="shared" si="5"/>
        <v>0.24776046659801615</v>
      </c>
      <c r="O73" s="23">
        <f t="shared" si="5"/>
        <v>0.17545697516010081</v>
      </c>
      <c r="P73" s="23">
        <f t="shared" si="5"/>
        <v>0.21203239703601587</v>
      </c>
      <c r="Q73" s="23">
        <f t="shared" si="5"/>
        <v>0.25886804334815944</v>
      </c>
      <c r="R73" s="23">
        <f t="shared" si="5"/>
        <v>0.67862376335350449</v>
      </c>
      <c r="S73" s="23">
        <f t="shared" si="5"/>
        <v>0.36435600488926645</v>
      </c>
      <c r="T73" s="23">
        <f t="shared" si="5"/>
        <v>0.29066480197667138</v>
      </c>
      <c r="U73" s="23">
        <f t="shared" si="5"/>
        <v>0.33003541695878175</v>
      </c>
      <c r="V73" s="23">
        <f t="shared" si="5"/>
        <v>0.24785984200981265</v>
      </c>
      <c r="W73" s="23">
        <f t="shared" si="5"/>
        <v>0.2108217661678044</v>
      </c>
      <c r="X73" s="23">
        <f t="shared" si="5"/>
        <v>0.19329098089295407</v>
      </c>
      <c r="Y73" s="23">
        <f t="shared" si="5"/>
        <v>0.22660567565530293</v>
      </c>
      <c r="Z73" s="23">
        <f t="shared" si="5"/>
        <v>0.20839628912877214</v>
      </c>
      <c r="AA73" s="23">
        <f t="shared" si="5"/>
        <v>0.2395603084433641</v>
      </c>
      <c r="AB73" s="23">
        <f t="shared" si="5"/>
        <v>0.19614945098623737</v>
      </c>
      <c r="AC73" s="23">
        <f t="shared" si="5"/>
        <v>0.21389523739575367</v>
      </c>
      <c r="AD73" s="23">
        <f t="shared" si="5"/>
        <v>0.32406749692665993</v>
      </c>
      <c r="AE73" s="23">
        <f t="shared" si="5"/>
        <v>0.26770778438882792</v>
      </c>
      <c r="AF73" s="23">
        <f t="shared" si="5"/>
        <v>0.28470564296671352</v>
      </c>
      <c r="AG73" s="23">
        <f t="shared" si="5"/>
        <v>0.27998650895556831</v>
      </c>
      <c r="AH73" s="23">
        <f t="shared" si="5"/>
        <v>0.30547951269175344</v>
      </c>
      <c r="AI73" s="23">
        <f t="shared" si="5"/>
        <v>0.27077551938798472</v>
      </c>
      <c r="AJ73" s="23">
        <f t="shared" si="5"/>
        <v>0.28027764674442285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97B0-7546-451F-BE61-63751AA637A8}">
  <dimension ref="A1"/>
  <sheetViews>
    <sheetView zoomScale="77" zoomScaleNormal="77" workbookViewId="0">
      <selection activeCell="M30" sqref="M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Tata Motors LTD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sachinsaini0703@gmail.com</dc:creator>
  <cp:lastModifiedBy>sachinsaini0703@gmail.com</cp:lastModifiedBy>
  <dcterms:created xsi:type="dcterms:W3CDTF">2024-09-03T16:07:28Z</dcterms:created>
  <dcterms:modified xsi:type="dcterms:W3CDTF">2024-09-04T17:55:33Z</dcterms:modified>
</cp:coreProperties>
</file>