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CHES" sheetId="1" state="visible" r:id="rId2"/>
    <sheet name="BUDG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<sst xmlns="http://schemas.openxmlformats.org/spreadsheetml/2006/main" count="141" uniqueCount="109">
  <si>
    <t xml:space="preserve">ID TACHE</t>
  </si>
  <si>
    <t xml:space="preserve">NOM DE LA TACHE </t>
  </si>
  <si>
    <t xml:space="preserve">DUREE</t>
  </si>
  <si>
    <t xml:space="preserve">ANTERIEUR</t>
  </si>
  <si>
    <t xml:space="preserve">RANG</t>
  </si>
  <si>
    <t xml:space="preserve">+TÔT</t>
  </si>
  <si>
    <t xml:space="preserve">+TARD</t>
  </si>
  <si>
    <t xml:space="preserve">MARGE</t>
  </si>
  <si>
    <t xml:space="preserve">ANALYSE FONCTIONNELLE (JALON)</t>
  </si>
  <si>
    <t xml:space="preserve">A1</t>
  </si>
  <si>
    <t xml:space="preserve">diagramme des interactions</t>
  </si>
  <si>
    <t xml:space="preserve">A2</t>
  </si>
  <si>
    <t xml:space="preserve">descriptif fonctionnel</t>
  </si>
  <si>
    <t xml:space="preserve">A3</t>
  </si>
  <si>
    <t xml:space="preserve">organigramme technique</t>
  </si>
  <si>
    <t xml:space="preserve">A4</t>
  </si>
  <si>
    <t xml:space="preserve">MCD et SR de la base de données</t>
  </si>
  <si>
    <t xml:space="preserve">ANALYSE DETAILLEE (JALON)</t>
  </si>
  <si>
    <t xml:space="preserve">B1</t>
  </si>
  <si>
    <t xml:space="preserve">Diagramme des classes </t>
  </si>
  <si>
    <t xml:space="preserve">A2,A3</t>
  </si>
  <si>
    <t xml:space="preserve">B2</t>
  </si>
  <si>
    <t xml:space="preserve">Diagramme de Cas d’utilisation </t>
  </si>
  <si>
    <t xml:space="preserve">B3</t>
  </si>
  <si>
    <t xml:space="preserve">Diagrammes de séquences d’analyses </t>
  </si>
  <si>
    <t xml:space="preserve">B4</t>
  </si>
  <si>
    <t xml:space="preserve">Diagramme de Séquence en conception</t>
  </si>
  <si>
    <t xml:space="preserve">B5</t>
  </si>
  <si>
    <t xml:space="preserve">Maquettes et scénario préliminaires</t>
  </si>
  <si>
    <t xml:space="preserve">REALISATION (JALON)</t>
  </si>
  <si>
    <t xml:space="preserve">C1</t>
  </si>
  <si>
    <t xml:space="preserve">FP1</t>
  </si>
  <si>
    <t xml:space="preserve">C14</t>
  </si>
  <si>
    <t xml:space="preserve">C2</t>
  </si>
  <si>
    <t xml:space="preserve">FP1/FC4</t>
  </si>
  <si>
    <t xml:space="preserve">C3</t>
  </si>
  <si>
    <t xml:space="preserve">FP2</t>
  </si>
  <si>
    <t xml:space="preserve">C4</t>
  </si>
  <si>
    <t xml:space="preserve">FP2/FC5</t>
  </si>
  <si>
    <t xml:space="preserve">C5</t>
  </si>
  <si>
    <t xml:space="preserve">FP3</t>
  </si>
  <si>
    <t xml:space="preserve">C3,C4</t>
  </si>
  <si>
    <t xml:space="preserve">C6</t>
  </si>
  <si>
    <t xml:space="preserve">FP3/FC6</t>
  </si>
  <si>
    <t xml:space="preserve">C7</t>
  </si>
  <si>
    <t xml:space="preserve">FP4</t>
  </si>
  <si>
    <t xml:space="preserve">C12</t>
  </si>
  <si>
    <t xml:space="preserve">C8</t>
  </si>
  <si>
    <t xml:space="preserve">FP4/FC7</t>
  </si>
  <si>
    <t xml:space="preserve">C9</t>
  </si>
  <si>
    <t xml:space="preserve">FP5</t>
  </si>
  <si>
    <t xml:space="preserve">B1,B3,B4</t>
  </si>
  <si>
    <t xml:space="preserve">C10</t>
  </si>
  <si>
    <t xml:space="preserve">FP5/FC8</t>
  </si>
  <si>
    <t xml:space="preserve">C11</t>
  </si>
  <si>
    <t xml:space="preserve">FP6</t>
  </si>
  <si>
    <t xml:space="preserve">FP6/FC9</t>
  </si>
  <si>
    <t xml:space="preserve">C13</t>
  </si>
  <si>
    <t xml:space="preserve">FP7</t>
  </si>
  <si>
    <t xml:space="preserve">FP7/FC10</t>
  </si>
  <si>
    <t xml:space="preserve">C15</t>
  </si>
  <si>
    <t xml:space="preserve">FP8</t>
  </si>
  <si>
    <t xml:space="preserve">C16</t>
  </si>
  <si>
    <t xml:space="preserve">FP8/FC11</t>
  </si>
  <si>
    <t xml:space="preserve">C17</t>
  </si>
  <si>
    <t xml:space="preserve">FP9</t>
  </si>
  <si>
    <t xml:space="preserve">C18</t>
  </si>
  <si>
    <t xml:space="preserve">FP9/FC12</t>
  </si>
  <si>
    <t xml:space="preserve">C19</t>
  </si>
  <si>
    <t xml:space="preserve">FP10</t>
  </si>
  <si>
    <r>
      <rPr>
        <sz val="11"/>
        <color rgb="FF000000"/>
        <rFont val="Calibri"/>
        <family val="2"/>
      </rPr>
      <t xml:space="preserve">C6,</t>
    </r>
    <r>
      <rPr>
        <sz val="11"/>
        <color rgb="FF000000"/>
        <rFont val="Calibri"/>
        <family val="2"/>
        <charset val="1"/>
      </rPr>
      <t xml:space="preserve">C8,</t>
    </r>
    <r>
      <rPr>
        <sz val="11"/>
        <color rgb="FF000000"/>
        <rFont val="Calibri"/>
        <family val="2"/>
      </rPr>
      <t xml:space="preserve">C16,C17,C18</t>
    </r>
  </si>
  <si>
    <t xml:space="preserve">C20</t>
  </si>
  <si>
    <t xml:space="preserve">FP10/FC13</t>
  </si>
  <si>
    <t xml:space="preserve">C21</t>
  </si>
  <si>
    <t xml:space="preserve">FP11</t>
  </si>
  <si>
    <t xml:space="preserve">C22</t>
  </si>
  <si>
    <t xml:space="preserve">FP11/FC1</t>
  </si>
  <si>
    <t xml:space="preserve">C23</t>
  </si>
  <si>
    <t xml:space="preserve">FP12</t>
  </si>
  <si>
    <r>
      <rPr>
        <sz val="11"/>
        <color rgb="FF000000"/>
        <rFont val="Calibri"/>
        <family val="2"/>
        <charset val="1"/>
      </rPr>
      <t xml:space="preserve">C20,</t>
    </r>
    <r>
      <rPr>
        <sz val="11"/>
        <color rgb="FF000000"/>
        <rFont val="Calibri"/>
        <family val="2"/>
      </rPr>
      <t xml:space="preserve">C22</t>
    </r>
  </si>
  <si>
    <t xml:space="preserve">C24</t>
  </si>
  <si>
    <t xml:space="preserve">FP12/FC2</t>
  </si>
  <si>
    <t xml:space="preserve">C25</t>
  </si>
  <si>
    <t xml:space="preserve">FP13</t>
  </si>
  <si>
    <t xml:space="preserve">C26</t>
  </si>
  <si>
    <t xml:space="preserve">FP13/FC2</t>
  </si>
  <si>
    <t xml:space="preserve">C27</t>
  </si>
  <si>
    <t xml:space="preserve">FP14</t>
  </si>
  <si>
    <t xml:space="preserve">C28</t>
  </si>
  <si>
    <t xml:space="preserve">FP14/FC3</t>
  </si>
  <si>
    <t xml:space="preserve">INTEGRATION (JALON)</t>
  </si>
  <si>
    <t xml:space="preserve">D1</t>
  </si>
  <si>
    <t xml:space="preserve">Recette</t>
  </si>
  <si>
    <r>
      <rPr>
        <sz val="11"/>
        <color rgb="FF000000"/>
        <rFont val="Calibri"/>
        <family val="2"/>
        <charset val="1"/>
      </rPr>
      <t xml:space="preserve">A4,C24,</t>
    </r>
    <r>
      <rPr>
        <sz val="11"/>
        <color rgb="FF000000"/>
        <rFont val="Calibri"/>
        <family val="2"/>
      </rPr>
      <t xml:space="preserve">C26</t>
    </r>
    <r>
      <rPr>
        <sz val="11"/>
        <color rgb="FF000000"/>
        <rFont val="Calibri"/>
        <family val="2"/>
        <charset val="1"/>
      </rPr>
      <t xml:space="preserve">,</t>
    </r>
    <r>
      <rPr>
        <sz val="11"/>
        <color rgb="FF000000"/>
        <rFont val="Calibri"/>
        <family val="2"/>
      </rPr>
      <t xml:space="preserve">C28</t>
    </r>
  </si>
  <si>
    <t xml:space="preserve">D2</t>
  </si>
  <si>
    <t xml:space="preserve">Livraison</t>
  </si>
  <si>
    <t xml:space="preserve">D3</t>
  </si>
  <si>
    <t xml:space="preserve">Formation des utilisateurs</t>
  </si>
  <si>
    <t xml:space="preserve">2022</t>
  </si>
  <si>
    <t xml:space="preserve">COÛT DIRECT</t>
  </si>
  <si>
    <t xml:space="preserve">Charge Interne</t>
  </si>
  <si>
    <t xml:space="preserve">Analyse</t>
  </si>
  <si>
    <t xml:space="preserve">Réalisation</t>
  </si>
  <si>
    <t xml:space="preserve">Inégration</t>
  </si>
  <si>
    <t xml:space="preserve">Charge Externe</t>
  </si>
  <si>
    <t xml:space="preserve">COÛT INDIRECT</t>
  </si>
  <si>
    <t xml:space="preserve">Acquisition Matériel</t>
  </si>
  <si>
    <t xml:space="preserve">Acquisition Logiciel</t>
  </si>
  <si>
    <t xml:space="preserve">Formation des équipes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</si>
</sst>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9D9D9"/>
      </patternFill>
    </fill>
    <fill>
      <patternFill patternType="solid">
        <fgColor rgb="FFD9D9D9"/>
        <bgColor rgb="FFE7E6E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45" activeCellId="0" sqref="H4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4.99"/>
    <col collapsed="false" customWidth="true" hidden="false" outlineLevel="0" max="4" min="4" style="0" width="17.29"/>
    <col collapsed="false" customWidth="true" hidden="false" outlineLevel="0" max="8" min="8" style="0" width="14.43"/>
  </cols>
  <sheetData>
    <row r="1" s="6" customFormat="true" ht="16.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</row>
    <row r="2" customFormat="false" ht="15.75" hidden="false" customHeight="false" outlineLevel="0" collapsed="false">
      <c r="A2" s="7"/>
      <c r="B2" s="8" t="s">
        <v>8</v>
      </c>
      <c r="C2" s="9"/>
      <c r="D2" s="9"/>
      <c r="E2" s="9"/>
      <c r="F2" s="10"/>
      <c r="G2" s="10"/>
      <c r="H2" s="11"/>
    </row>
    <row r="3" customFormat="false" ht="15" hidden="false" customHeight="false" outlineLevel="0" collapsed="false">
      <c r="A3" s="12" t="s">
        <v>9</v>
      </c>
      <c r="B3" s="0" t="s">
        <v>10</v>
      </c>
      <c r="C3" s="13" t="n">
        <v>2</v>
      </c>
      <c r="D3" s="13"/>
      <c r="E3" s="13" t="n">
        <v>1</v>
      </c>
      <c r="F3" s="14" t="n">
        <v>2</v>
      </c>
      <c r="G3" s="14" t="n">
        <v>2</v>
      </c>
      <c r="H3" s="15" t="n">
        <v>0</v>
      </c>
    </row>
    <row r="4" customFormat="false" ht="15" hidden="false" customHeight="false" outlineLevel="0" collapsed="false">
      <c r="A4" s="12" t="s">
        <v>11</v>
      </c>
      <c r="B4" s="0" t="s">
        <v>12</v>
      </c>
      <c r="C4" s="13" t="n">
        <v>1</v>
      </c>
      <c r="D4" s="13" t="s">
        <v>9</v>
      </c>
      <c r="E4" s="13" t="n">
        <v>2</v>
      </c>
      <c r="F4" s="14" t="n">
        <v>3</v>
      </c>
      <c r="G4" s="14" t="n">
        <v>3</v>
      </c>
      <c r="H4" s="15" t="n">
        <v>0</v>
      </c>
    </row>
    <row r="5" customFormat="false" ht="15" hidden="false" customHeight="false" outlineLevel="0" collapsed="false">
      <c r="A5" s="12" t="s">
        <v>13</v>
      </c>
      <c r="B5" s="0" t="s">
        <v>14</v>
      </c>
      <c r="C5" s="13" t="n">
        <v>2</v>
      </c>
      <c r="D5" s="13"/>
      <c r="E5" s="13" t="n">
        <v>1</v>
      </c>
      <c r="F5" s="14" t="n">
        <v>3</v>
      </c>
      <c r="G5" s="14" t="n">
        <v>5</v>
      </c>
      <c r="H5" s="15" t="n">
        <v>2</v>
      </c>
    </row>
    <row r="6" customFormat="false" ht="15" hidden="false" customHeight="false" outlineLevel="0" collapsed="false">
      <c r="A6" s="12" t="s">
        <v>15</v>
      </c>
      <c r="B6" s="0" t="s">
        <v>16</v>
      </c>
      <c r="C6" s="13" t="n">
        <v>1</v>
      </c>
      <c r="D6" s="13"/>
      <c r="E6" s="13" t="n">
        <v>1</v>
      </c>
      <c r="F6" s="14" t="n">
        <v>1</v>
      </c>
      <c r="G6" s="14" t="n">
        <v>36</v>
      </c>
      <c r="H6" s="15" t="n">
        <v>35</v>
      </c>
    </row>
    <row r="7" customFormat="false" ht="15" hidden="false" customHeight="false" outlineLevel="0" collapsed="false">
      <c r="A7" s="12"/>
      <c r="B7" s="16" t="s">
        <v>17</v>
      </c>
      <c r="C7" s="13"/>
      <c r="D7" s="13"/>
      <c r="E7" s="13"/>
      <c r="F7" s="14"/>
      <c r="G7" s="14"/>
      <c r="H7" s="15"/>
    </row>
    <row r="8" customFormat="false" ht="15" hidden="false" customHeight="false" outlineLevel="0" collapsed="false">
      <c r="A8" s="12" t="s">
        <v>18</v>
      </c>
      <c r="B8" s="13" t="s">
        <v>19</v>
      </c>
      <c r="C8" s="13" t="n">
        <v>3</v>
      </c>
      <c r="D8" s="13" t="s">
        <v>20</v>
      </c>
      <c r="E8" s="13" t="n">
        <v>3</v>
      </c>
      <c r="F8" s="14" t="n">
        <v>6</v>
      </c>
      <c r="G8" s="14" t="n">
        <v>8</v>
      </c>
      <c r="H8" s="15" t="n">
        <v>2</v>
      </c>
    </row>
    <row r="9" customFormat="false" ht="13.8" hidden="false" customHeight="false" outlineLevel="0" collapsed="false">
      <c r="A9" s="12" t="s">
        <v>21</v>
      </c>
      <c r="B9" s="13" t="s">
        <v>22</v>
      </c>
      <c r="C9" s="13" t="n">
        <v>2</v>
      </c>
      <c r="D9" s="13" t="s">
        <v>11</v>
      </c>
      <c r="E9" s="13" t="n">
        <v>3</v>
      </c>
      <c r="F9" s="14" t="n">
        <v>5</v>
      </c>
      <c r="G9" s="14" t="n">
        <v>5</v>
      </c>
      <c r="H9" s="15" t="n">
        <v>0</v>
      </c>
    </row>
    <row r="10" customFormat="false" ht="15" hidden="false" customHeight="false" outlineLevel="0" collapsed="false">
      <c r="A10" s="12" t="s">
        <v>23</v>
      </c>
      <c r="B10" s="13" t="s">
        <v>24</v>
      </c>
      <c r="C10" s="13" t="n">
        <v>3</v>
      </c>
      <c r="D10" s="13" t="s">
        <v>21</v>
      </c>
      <c r="E10" s="13" t="n">
        <v>4</v>
      </c>
      <c r="F10" s="14" t="n">
        <v>8</v>
      </c>
      <c r="G10" s="14" t="n">
        <v>8</v>
      </c>
      <c r="H10" s="15" t="n">
        <v>0</v>
      </c>
    </row>
    <row r="11" customFormat="false" ht="13.8" hidden="false" customHeight="false" outlineLevel="0" collapsed="false">
      <c r="A11" s="12" t="s">
        <v>25</v>
      </c>
      <c r="B11" s="13" t="s">
        <v>26</v>
      </c>
      <c r="C11" s="13" t="n">
        <v>3</v>
      </c>
      <c r="D11" s="13" t="s">
        <v>20</v>
      </c>
      <c r="E11" s="13" t="n">
        <v>3</v>
      </c>
      <c r="F11" s="14" t="n">
        <v>8</v>
      </c>
      <c r="G11" s="14" t="n">
        <v>8</v>
      </c>
      <c r="H11" s="15" t="n">
        <v>0</v>
      </c>
    </row>
    <row r="12" customFormat="false" ht="13.8" hidden="false" customHeight="false" outlineLevel="0" collapsed="false">
      <c r="A12" s="12" t="s">
        <v>27</v>
      </c>
      <c r="B12" s="13" t="s">
        <v>28</v>
      </c>
      <c r="C12" s="13" t="n">
        <v>4</v>
      </c>
      <c r="D12" s="13" t="s">
        <v>20</v>
      </c>
      <c r="E12" s="13" t="n">
        <v>3</v>
      </c>
      <c r="F12" s="14" t="n">
        <v>7</v>
      </c>
      <c r="G12" s="14" t="n">
        <v>18</v>
      </c>
      <c r="H12" s="15" t="n">
        <v>11</v>
      </c>
    </row>
    <row r="13" customFormat="false" ht="15" hidden="false" customHeight="false" outlineLevel="0" collapsed="false">
      <c r="A13" s="12"/>
      <c r="B13" s="16" t="s">
        <v>29</v>
      </c>
      <c r="C13" s="13"/>
      <c r="D13" s="13"/>
      <c r="E13" s="13"/>
      <c r="F13" s="14"/>
      <c r="G13" s="14"/>
      <c r="H13" s="15"/>
    </row>
    <row r="14" s="22" customFormat="true" ht="13.8" hidden="false" customHeight="false" outlineLevel="0" collapsed="false">
      <c r="A14" s="17" t="s">
        <v>30</v>
      </c>
      <c r="B14" s="18" t="s">
        <v>31</v>
      </c>
      <c r="C14" s="19" t="n">
        <v>1</v>
      </c>
      <c r="D14" s="17" t="s">
        <v>32</v>
      </c>
      <c r="E14" s="19" t="n">
        <v>7</v>
      </c>
      <c r="F14" s="20" t="n">
        <v>13</v>
      </c>
      <c r="G14" s="20" t="n">
        <v>19</v>
      </c>
      <c r="H14" s="21" t="n">
        <v>6</v>
      </c>
    </row>
    <row r="15" s="22" customFormat="true" ht="13.8" hidden="false" customHeight="false" outlineLevel="0" collapsed="false">
      <c r="A15" s="17" t="s">
        <v>33</v>
      </c>
      <c r="B15" s="18" t="s">
        <v>34</v>
      </c>
      <c r="C15" s="19" t="n">
        <v>4</v>
      </c>
      <c r="D15" s="17" t="s">
        <v>30</v>
      </c>
      <c r="E15" s="19" t="n">
        <v>8</v>
      </c>
      <c r="F15" s="20" t="n">
        <v>17</v>
      </c>
      <c r="G15" s="20" t="n">
        <v>23</v>
      </c>
      <c r="H15" s="21" t="n">
        <v>6</v>
      </c>
    </row>
    <row r="16" s="22" customFormat="true" ht="13.8" hidden="false" customHeight="false" outlineLevel="0" collapsed="false">
      <c r="A16" s="17" t="s">
        <v>35</v>
      </c>
      <c r="B16" s="18" t="s">
        <v>36</v>
      </c>
      <c r="C16" s="19" t="n">
        <v>2</v>
      </c>
      <c r="D16" s="17" t="s">
        <v>27</v>
      </c>
      <c r="E16" s="19" t="n">
        <v>5</v>
      </c>
      <c r="F16" s="20" t="n">
        <v>9</v>
      </c>
      <c r="G16" s="20" t="n">
        <v>23</v>
      </c>
      <c r="H16" s="21" t="n">
        <v>14</v>
      </c>
    </row>
    <row r="17" s="22" customFormat="true" ht="13.8" hidden="false" customHeight="false" outlineLevel="0" collapsed="false">
      <c r="A17" s="17" t="s">
        <v>37</v>
      </c>
      <c r="B17" s="18" t="s">
        <v>38</v>
      </c>
      <c r="C17" s="19" t="n">
        <v>5</v>
      </c>
      <c r="D17" s="17" t="s">
        <v>27</v>
      </c>
      <c r="E17" s="19" t="n">
        <v>5</v>
      </c>
      <c r="F17" s="20" t="n">
        <v>12</v>
      </c>
      <c r="G17" s="20" t="n">
        <v>23</v>
      </c>
      <c r="H17" s="21" t="n">
        <v>11</v>
      </c>
    </row>
    <row r="18" s="22" customFormat="true" ht="13.8" hidden="false" customHeight="false" outlineLevel="0" collapsed="false">
      <c r="A18" s="17" t="s">
        <v>39</v>
      </c>
      <c r="B18" s="18" t="s">
        <v>40</v>
      </c>
      <c r="C18" s="19" t="n">
        <v>2</v>
      </c>
      <c r="D18" s="17" t="s">
        <v>41</v>
      </c>
      <c r="E18" s="19" t="n">
        <v>7</v>
      </c>
      <c r="F18" s="20" t="n">
        <v>14</v>
      </c>
      <c r="G18" s="20" t="n">
        <v>25</v>
      </c>
      <c r="H18" s="21" t="n">
        <v>11</v>
      </c>
    </row>
    <row r="19" s="22" customFormat="true" ht="13.8" hidden="false" customHeight="false" outlineLevel="0" collapsed="false">
      <c r="A19" s="17" t="s">
        <v>42</v>
      </c>
      <c r="B19" s="18" t="s">
        <v>43</v>
      </c>
      <c r="C19" s="19" t="n">
        <v>1</v>
      </c>
      <c r="D19" s="17" t="s">
        <v>39</v>
      </c>
      <c r="E19" s="19" t="n">
        <v>8</v>
      </c>
      <c r="F19" s="20" t="n">
        <v>15</v>
      </c>
      <c r="G19" s="20" t="n">
        <v>26</v>
      </c>
      <c r="H19" s="21" t="n">
        <v>11</v>
      </c>
    </row>
    <row r="20" s="22" customFormat="true" ht="13.8" hidden="false" customHeight="false" outlineLevel="0" collapsed="false">
      <c r="A20" s="17" t="s">
        <v>44</v>
      </c>
      <c r="B20" s="18" t="s">
        <v>45</v>
      </c>
      <c r="C20" s="19" t="n">
        <v>6</v>
      </c>
      <c r="D20" s="17" t="s">
        <v>46</v>
      </c>
      <c r="E20" s="19" t="n">
        <v>9</v>
      </c>
      <c r="F20" s="20" t="n">
        <v>21</v>
      </c>
      <c r="G20" s="20" t="n">
        <v>21</v>
      </c>
      <c r="H20" s="21" t="n">
        <v>0</v>
      </c>
    </row>
    <row r="21" s="22" customFormat="true" ht="13.8" hidden="false" customHeight="false" outlineLevel="0" collapsed="false">
      <c r="A21" s="17" t="s">
        <v>47</v>
      </c>
      <c r="B21" s="18" t="s">
        <v>48</v>
      </c>
      <c r="C21" s="19" t="n">
        <v>2</v>
      </c>
      <c r="D21" s="17" t="s">
        <v>44</v>
      </c>
      <c r="E21" s="19" t="n">
        <v>10</v>
      </c>
      <c r="F21" s="20" t="n">
        <v>23</v>
      </c>
      <c r="G21" s="20" t="n">
        <v>23</v>
      </c>
      <c r="H21" s="21" t="n">
        <v>0</v>
      </c>
    </row>
    <row r="22" s="22" customFormat="true" ht="13.8" hidden="false" customHeight="false" outlineLevel="0" collapsed="false">
      <c r="A22" s="17" t="s">
        <v>49</v>
      </c>
      <c r="B22" s="18" t="s">
        <v>50</v>
      </c>
      <c r="C22" s="19" t="n">
        <v>3</v>
      </c>
      <c r="D22" s="17" t="s">
        <v>51</v>
      </c>
      <c r="E22" s="19" t="n">
        <v>5</v>
      </c>
      <c r="F22" s="20" t="n">
        <v>11</v>
      </c>
      <c r="G22" s="20" t="n">
        <v>11</v>
      </c>
      <c r="H22" s="21" t="n">
        <v>0</v>
      </c>
    </row>
    <row r="23" s="22" customFormat="true" ht="13.8" hidden="false" customHeight="false" outlineLevel="0" collapsed="false">
      <c r="A23" s="17" t="s">
        <v>52</v>
      </c>
      <c r="B23" s="23" t="s">
        <v>53</v>
      </c>
      <c r="C23" s="19" t="n">
        <v>1</v>
      </c>
      <c r="D23" s="17" t="s">
        <v>49</v>
      </c>
      <c r="E23" s="19" t="n">
        <v>6</v>
      </c>
      <c r="F23" s="20" t="n">
        <v>12</v>
      </c>
      <c r="G23" s="20" t="n">
        <v>12</v>
      </c>
      <c r="H23" s="21" t="n">
        <v>0</v>
      </c>
    </row>
    <row r="24" s="22" customFormat="true" ht="13.8" hidden="false" customHeight="false" outlineLevel="0" collapsed="false">
      <c r="A24" s="17" t="s">
        <v>54</v>
      </c>
      <c r="B24" s="23" t="s">
        <v>55</v>
      </c>
      <c r="C24" s="19" t="n">
        <v>2</v>
      </c>
      <c r="D24" s="17" t="s">
        <v>52</v>
      </c>
      <c r="E24" s="19" t="n">
        <v>7</v>
      </c>
      <c r="F24" s="20" t="n">
        <v>14</v>
      </c>
      <c r="G24" s="20" t="n">
        <v>14</v>
      </c>
      <c r="H24" s="21" t="n">
        <v>0</v>
      </c>
    </row>
    <row r="25" s="22" customFormat="true" ht="13.8" hidden="false" customHeight="false" outlineLevel="0" collapsed="false">
      <c r="A25" s="17" t="s">
        <v>46</v>
      </c>
      <c r="B25" s="23" t="s">
        <v>56</v>
      </c>
      <c r="C25" s="19" t="n">
        <v>1</v>
      </c>
      <c r="D25" s="17" t="s">
        <v>54</v>
      </c>
      <c r="E25" s="19" t="n">
        <v>8</v>
      </c>
      <c r="F25" s="20" t="n">
        <v>15</v>
      </c>
      <c r="G25" s="20" t="n">
        <v>15</v>
      </c>
      <c r="H25" s="21" t="n">
        <v>0</v>
      </c>
    </row>
    <row r="26" s="22" customFormat="true" ht="13.8" hidden="false" customHeight="false" outlineLevel="0" collapsed="false">
      <c r="A26" s="17" t="s">
        <v>57</v>
      </c>
      <c r="B26" s="19" t="s">
        <v>58</v>
      </c>
      <c r="C26" s="19" t="n">
        <v>1</v>
      </c>
      <c r="D26" s="17" t="s">
        <v>51</v>
      </c>
      <c r="E26" s="19" t="n">
        <v>5</v>
      </c>
      <c r="F26" s="20" t="n">
        <v>9</v>
      </c>
      <c r="G26" s="20" t="n">
        <v>15</v>
      </c>
      <c r="H26" s="21" t="n">
        <v>6</v>
      </c>
    </row>
    <row r="27" s="22" customFormat="true" ht="13.8" hidden="false" customHeight="false" outlineLevel="0" collapsed="false">
      <c r="A27" s="17" t="s">
        <v>32</v>
      </c>
      <c r="B27" s="19" t="s">
        <v>59</v>
      </c>
      <c r="C27" s="19" t="n">
        <v>3</v>
      </c>
      <c r="D27" s="17" t="s">
        <v>57</v>
      </c>
      <c r="E27" s="19" t="n">
        <v>6</v>
      </c>
      <c r="F27" s="20" t="n">
        <v>12</v>
      </c>
      <c r="G27" s="20" t="n">
        <v>18</v>
      </c>
      <c r="H27" s="21" t="n">
        <v>6</v>
      </c>
    </row>
    <row r="28" s="22" customFormat="true" ht="13.8" hidden="false" customHeight="false" outlineLevel="0" collapsed="false">
      <c r="A28" s="17" t="s">
        <v>60</v>
      </c>
      <c r="B28" s="19" t="s">
        <v>61</v>
      </c>
      <c r="C28" s="19" t="n">
        <v>2</v>
      </c>
      <c r="D28" s="17" t="s">
        <v>33</v>
      </c>
      <c r="E28" s="19" t="n">
        <v>9</v>
      </c>
      <c r="F28" s="20" t="n">
        <v>19</v>
      </c>
      <c r="G28" s="20" t="n">
        <v>25</v>
      </c>
      <c r="H28" s="21" t="n">
        <v>6</v>
      </c>
    </row>
    <row r="29" s="22" customFormat="true" ht="13.8" hidden="false" customHeight="false" outlineLevel="0" collapsed="false">
      <c r="A29" s="17" t="s">
        <v>62</v>
      </c>
      <c r="B29" s="19" t="s">
        <v>63</v>
      </c>
      <c r="C29" s="19" t="n">
        <v>1</v>
      </c>
      <c r="D29" s="17" t="s">
        <v>60</v>
      </c>
      <c r="E29" s="19" t="n">
        <v>10</v>
      </c>
      <c r="F29" s="20" t="n">
        <v>23</v>
      </c>
      <c r="G29" s="20" t="n">
        <v>26</v>
      </c>
      <c r="H29" s="21" t="n">
        <v>3</v>
      </c>
    </row>
    <row r="30" s="22" customFormat="true" ht="13.8" hidden="false" customHeight="false" outlineLevel="0" collapsed="false">
      <c r="A30" s="17" t="s">
        <v>64</v>
      </c>
      <c r="B30" s="19" t="s">
        <v>65</v>
      </c>
      <c r="C30" s="19" t="n">
        <v>2</v>
      </c>
      <c r="D30" s="17" t="s">
        <v>32</v>
      </c>
      <c r="E30" s="19" t="n">
        <v>7</v>
      </c>
      <c r="F30" s="20" t="n">
        <v>14</v>
      </c>
      <c r="G30" s="20" t="n">
        <v>26</v>
      </c>
      <c r="H30" s="21" t="n">
        <v>12</v>
      </c>
    </row>
    <row r="31" s="22" customFormat="true" ht="13.8" hidden="false" customHeight="false" outlineLevel="0" collapsed="false">
      <c r="A31" s="17" t="s">
        <v>66</v>
      </c>
      <c r="B31" s="19" t="s">
        <v>67</v>
      </c>
      <c r="C31" s="19" t="n">
        <v>1</v>
      </c>
      <c r="D31" s="17" t="s">
        <v>32</v>
      </c>
      <c r="E31" s="19" t="n">
        <v>7</v>
      </c>
      <c r="F31" s="20" t="n">
        <v>13</v>
      </c>
      <c r="G31" s="20" t="n">
        <v>26</v>
      </c>
      <c r="H31" s="21" t="n">
        <v>13</v>
      </c>
    </row>
    <row r="32" s="22" customFormat="true" ht="13.8" hidden="false" customHeight="false" outlineLevel="0" collapsed="false">
      <c r="A32" s="17" t="s">
        <v>68</v>
      </c>
      <c r="B32" s="19" t="s">
        <v>69</v>
      </c>
      <c r="C32" s="19" t="n">
        <v>1</v>
      </c>
      <c r="D32" s="24" t="s">
        <v>70</v>
      </c>
      <c r="E32" s="19" t="n">
        <v>11</v>
      </c>
      <c r="F32" s="20" t="n">
        <v>24</v>
      </c>
      <c r="G32" s="20" t="n">
        <v>27</v>
      </c>
      <c r="H32" s="21" t="n">
        <v>3</v>
      </c>
    </row>
    <row r="33" s="22" customFormat="true" ht="13.8" hidden="false" customHeight="false" outlineLevel="0" collapsed="false">
      <c r="A33" s="17" t="s">
        <v>71</v>
      </c>
      <c r="B33" s="19" t="s">
        <v>72</v>
      </c>
      <c r="C33" s="19" t="n">
        <v>1</v>
      </c>
      <c r="D33" s="17" t="s">
        <v>68</v>
      </c>
      <c r="E33" s="19" t="n">
        <v>12</v>
      </c>
      <c r="F33" s="20" t="n">
        <v>28</v>
      </c>
      <c r="G33" s="20" t="n">
        <v>28</v>
      </c>
      <c r="H33" s="21" t="n">
        <v>0</v>
      </c>
    </row>
    <row r="34" s="22" customFormat="true" ht="13.8" hidden="false" customHeight="false" outlineLevel="0" collapsed="false">
      <c r="A34" s="17" t="s">
        <v>73</v>
      </c>
      <c r="B34" s="19" t="s">
        <v>74</v>
      </c>
      <c r="C34" s="19" t="n">
        <v>4</v>
      </c>
      <c r="D34" s="17" t="s">
        <v>47</v>
      </c>
      <c r="E34" s="19" t="n">
        <v>11</v>
      </c>
      <c r="F34" s="20" t="n">
        <v>27</v>
      </c>
      <c r="G34" s="20" t="n">
        <v>27</v>
      </c>
      <c r="H34" s="21" t="n">
        <v>0</v>
      </c>
    </row>
    <row r="35" s="22" customFormat="true" ht="13.8" hidden="false" customHeight="false" outlineLevel="0" collapsed="false">
      <c r="A35" s="17" t="s">
        <v>75</v>
      </c>
      <c r="B35" s="19" t="s">
        <v>76</v>
      </c>
      <c r="C35" s="19" t="n">
        <v>1</v>
      </c>
      <c r="D35" s="17" t="s">
        <v>73</v>
      </c>
      <c r="E35" s="19" t="n">
        <v>12</v>
      </c>
      <c r="F35" s="20" t="n">
        <v>28</v>
      </c>
      <c r="G35" s="20" t="n">
        <v>28</v>
      </c>
      <c r="H35" s="21" t="n">
        <v>0</v>
      </c>
    </row>
    <row r="36" s="22" customFormat="true" ht="13.8" hidden="false" customHeight="false" outlineLevel="0" collapsed="false">
      <c r="A36" s="17" t="s">
        <v>77</v>
      </c>
      <c r="B36" s="19" t="s">
        <v>78</v>
      </c>
      <c r="C36" s="19" t="n">
        <v>3</v>
      </c>
      <c r="D36" s="17" t="s">
        <v>79</v>
      </c>
      <c r="E36" s="19" t="n">
        <v>13</v>
      </c>
      <c r="F36" s="20" t="n">
        <v>31</v>
      </c>
      <c r="G36" s="20" t="n">
        <v>35</v>
      </c>
      <c r="H36" s="21" t="n">
        <v>4</v>
      </c>
    </row>
    <row r="37" customFormat="false" ht="13.8" hidden="false" customHeight="false" outlineLevel="0" collapsed="false">
      <c r="A37" s="12" t="s">
        <v>80</v>
      </c>
      <c r="B37" s="19" t="s">
        <v>81</v>
      </c>
      <c r="C37" s="13" t="n">
        <v>1</v>
      </c>
      <c r="D37" s="12" t="s">
        <v>77</v>
      </c>
      <c r="E37" s="13" t="n">
        <v>14</v>
      </c>
      <c r="F37" s="14" t="n">
        <v>32</v>
      </c>
      <c r="G37" s="14" t="n">
        <v>36</v>
      </c>
      <c r="H37" s="15" t="n">
        <v>4</v>
      </c>
    </row>
    <row r="38" s="22" customFormat="true" ht="13.8" hidden="false" customHeight="false" outlineLevel="0" collapsed="false">
      <c r="A38" s="17" t="s">
        <v>82</v>
      </c>
      <c r="B38" s="19" t="s">
        <v>83</v>
      </c>
      <c r="C38" s="19" t="n">
        <v>4</v>
      </c>
      <c r="D38" s="17" t="s">
        <v>79</v>
      </c>
      <c r="E38" s="19" t="n">
        <v>13</v>
      </c>
      <c r="F38" s="20" t="n">
        <v>32</v>
      </c>
      <c r="G38" s="20" t="n">
        <v>35</v>
      </c>
      <c r="H38" s="21" t="n">
        <v>3</v>
      </c>
    </row>
    <row r="39" customFormat="false" ht="13.8" hidden="false" customHeight="false" outlineLevel="0" collapsed="false">
      <c r="A39" s="12" t="s">
        <v>84</v>
      </c>
      <c r="B39" s="13" t="s">
        <v>85</v>
      </c>
      <c r="C39" s="13" t="n">
        <v>1</v>
      </c>
      <c r="D39" s="12" t="s">
        <v>82</v>
      </c>
      <c r="E39" s="13" t="n">
        <v>14</v>
      </c>
      <c r="F39" s="14" t="n">
        <v>36</v>
      </c>
      <c r="G39" s="14" t="n">
        <v>36</v>
      </c>
      <c r="H39" s="15" t="n">
        <v>0</v>
      </c>
    </row>
    <row r="40" s="22" customFormat="true" ht="13.8" hidden="false" customHeight="false" outlineLevel="0" collapsed="false">
      <c r="A40" s="17" t="s">
        <v>86</v>
      </c>
      <c r="B40" s="19" t="s">
        <v>87</v>
      </c>
      <c r="C40" s="19" t="n">
        <v>5</v>
      </c>
      <c r="D40" s="17" t="s">
        <v>79</v>
      </c>
      <c r="E40" s="19" t="n">
        <v>13</v>
      </c>
      <c r="F40" s="20" t="n">
        <v>33</v>
      </c>
      <c r="G40" s="20" t="n">
        <v>33</v>
      </c>
      <c r="H40" s="21" t="n">
        <v>0</v>
      </c>
    </row>
    <row r="41" customFormat="false" ht="13.8" hidden="false" customHeight="false" outlineLevel="0" collapsed="false">
      <c r="A41" s="12" t="s">
        <v>88</v>
      </c>
      <c r="B41" s="13" t="s">
        <v>89</v>
      </c>
      <c r="C41" s="13" t="n">
        <v>3</v>
      </c>
      <c r="D41" s="12" t="s">
        <v>86</v>
      </c>
      <c r="E41" s="13" t="n">
        <v>14</v>
      </c>
      <c r="F41" s="14" t="n">
        <v>36</v>
      </c>
      <c r="G41" s="14" t="n">
        <v>36</v>
      </c>
      <c r="H41" s="15" t="n">
        <v>0</v>
      </c>
    </row>
    <row r="42" customFormat="false" ht="15" hidden="false" customHeight="false" outlineLevel="0" collapsed="false">
      <c r="A42" s="12"/>
      <c r="B42" s="16" t="s">
        <v>90</v>
      </c>
      <c r="C42" s="13"/>
      <c r="D42" s="13"/>
      <c r="E42" s="13"/>
      <c r="F42" s="14"/>
      <c r="G42" s="14"/>
      <c r="H42" s="15"/>
    </row>
    <row r="43" customFormat="false" ht="13.8" hidden="false" customHeight="false" outlineLevel="0" collapsed="false">
      <c r="A43" s="12" t="s">
        <v>91</v>
      </c>
      <c r="B43" s="13" t="s">
        <v>92</v>
      </c>
      <c r="C43" s="13" t="n">
        <v>2</v>
      </c>
      <c r="D43" s="12" t="s">
        <v>93</v>
      </c>
      <c r="E43" s="13" t="n">
        <v>15</v>
      </c>
      <c r="F43" s="14" t="n">
        <v>38</v>
      </c>
      <c r="G43" s="14" t="n">
        <v>38</v>
      </c>
      <c r="H43" s="15" t="n">
        <v>0</v>
      </c>
    </row>
    <row r="44" customFormat="false" ht="13.8" hidden="false" customHeight="false" outlineLevel="0" collapsed="false">
      <c r="A44" s="12" t="s">
        <v>94</v>
      </c>
      <c r="B44" s="13" t="s">
        <v>95</v>
      </c>
      <c r="C44" s="13" t="n">
        <v>1</v>
      </c>
      <c r="D44" s="12" t="s">
        <v>91</v>
      </c>
      <c r="E44" s="13" t="n">
        <v>16</v>
      </c>
      <c r="F44" s="14" t="n">
        <v>39</v>
      </c>
      <c r="G44" s="14" t="n">
        <v>39</v>
      </c>
      <c r="H44" s="15" t="n">
        <v>0</v>
      </c>
    </row>
    <row r="45" customFormat="false" ht="13.8" hidden="false" customHeight="false" outlineLevel="0" collapsed="false">
      <c r="A45" s="25" t="s">
        <v>96</v>
      </c>
      <c r="B45" s="26" t="s">
        <v>97</v>
      </c>
      <c r="C45" s="26" t="n">
        <v>5</v>
      </c>
      <c r="D45" s="25" t="s">
        <v>94</v>
      </c>
      <c r="E45" s="26" t="n">
        <v>17</v>
      </c>
      <c r="F45" s="27" t="n">
        <v>44</v>
      </c>
      <c r="G45" s="27" t="n">
        <v>44</v>
      </c>
      <c r="H45" s="28" t="n">
        <v>0</v>
      </c>
    </row>
    <row r="4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5.42"/>
  </cols>
  <sheetData>
    <row r="1" customFormat="false" ht="15.75" hidden="false" customHeight="false" outlineLevel="0" collapsed="false">
      <c r="A1" s="29"/>
      <c r="B1" s="30" t="s">
        <v>98</v>
      </c>
      <c r="C1" s="30" t="n">
        <v>2023</v>
      </c>
      <c r="D1" s="31" t="n">
        <v>2024</v>
      </c>
    </row>
    <row r="2" customFormat="false" ht="15" hidden="false" customHeight="false" outlineLevel="0" collapsed="false">
      <c r="A2" s="32" t="s">
        <v>99</v>
      </c>
      <c r="B2" s="13"/>
      <c r="C2" s="13"/>
      <c r="D2" s="15"/>
    </row>
    <row r="3" customFormat="false" ht="15" hidden="false" customHeight="false" outlineLevel="0" collapsed="false">
      <c r="A3" s="12" t="s">
        <v>100</v>
      </c>
      <c r="B3" s="13"/>
      <c r="C3" s="13"/>
      <c r="D3" s="15"/>
    </row>
    <row r="4" customFormat="false" ht="15" hidden="false" customHeight="false" outlineLevel="0" collapsed="false">
      <c r="A4" s="33" t="s">
        <v>101</v>
      </c>
      <c r="B4" s="13" t="n">
        <f aca="false">(900*TACHES!F45)/3</f>
        <v>13200</v>
      </c>
      <c r="C4" s="13" t="n">
        <f aca="false">(900*TACHES!F45)/3</f>
        <v>13200</v>
      </c>
      <c r="D4" s="15" t="n">
        <f aca="false">(900*TACHES!F45)/3</f>
        <v>13200</v>
      </c>
    </row>
    <row r="5" customFormat="false" ht="15" hidden="false" customHeight="false" outlineLevel="0" collapsed="false">
      <c r="A5" s="33" t="s">
        <v>102</v>
      </c>
      <c r="B5" s="13" t="n">
        <f aca="false">(450*TACHES!F45*0.8)/3</f>
        <v>5280</v>
      </c>
      <c r="C5" s="13" t="n">
        <f aca="false">(450*TACHES!F45*0.8)/3</f>
        <v>5280</v>
      </c>
      <c r="D5" s="15" t="n">
        <f aca="false">(450*TACHES!F45*0.8)/3</f>
        <v>5280</v>
      </c>
    </row>
    <row r="6" customFormat="false" ht="15" hidden="false" customHeight="false" outlineLevel="0" collapsed="false">
      <c r="A6" s="33" t="s">
        <v>103</v>
      </c>
      <c r="B6" s="13" t="n">
        <f aca="false">B5*0.2</f>
        <v>1056</v>
      </c>
      <c r="C6" s="13" t="n">
        <f aca="false">C5*0.2</f>
        <v>1056</v>
      </c>
      <c r="D6" s="15" t="n">
        <f aca="false">D5*0.2</f>
        <v>1056</v>
      </c>
    </row>
    <row r="7" customFormat="false" ht="15" hidden="false" customHeight="false" outlineLevel="0" collapsed="false">
      <c r="A7" s="12" t="s">
        <v>104</v>
      </c>
      <c r="B7" s="13"/>
      <c r="C7" s="13"/>
      <c r="D7" s="15"/>
    </row>
    <row r="8" s="36" customFormat="true" ht="13.8" hidden="false" customHeight="false" outlineLevel="0" collapsed="false">
      <c r="A8" s="33" t="s">
        <v>102</v>
      </c>
      <c r="B8" s="34" t="n">
        <f aca="false">(550*TACHES!F45*0.2)/3</f>
        <v>1613.33333333333</v>
      </c>
      <c r="C8" s="34" t="n">
        <f aca="false">(550*TACHES!F45*0.2)/3</f>
        <v>1613.33333333333</v>
      </c>
      <c r="D8" s="35" t="n">
        <f aca="false">(550*TACHES!F45*0.2)/3</f>
        <v>1613.33333333333</v>
      </c>
    </row>
    <row r="9" s="36" customFormat="true" ht="13.8" hidden="false" customHeight="false" outlineLevel="0" collapsed="false">
      <c r="A9" s="32" t="s">
        <v>105</v>
      </c>
      <c r="B9" s="13"/>
      <c r="C9" s="13"/>
      <c r="D9" s="15"/>
    </row>
    <row r="10" customFormat="false" ht="13.8" hidden="false" customHeight="false" outlineLevel="0" collapsed="false">
      <c r="A10" s="12" t="s">
        <v>106</v>
      </c>
      <c r="B10" s="13" t="n">
        <f aca="false">150000/3</f>
        <v>50000</v>
      </c>
      <c r="C10" s="13" t="n">
        <f aca="false">150000/3</f>
        <v>50000</v>
      </c>
      <c r="D10" s="15" t="n">
        <f aca="false">150000/3</f>
        <v>50000</v>
      </c>
    </row>
    <row r="11" customFormat="false" ht="13.8" hidden="false" customHeight="false" outlineLevel="0" collapsed="false">
      <c r="A11" s="12" t="s">
        <v>107</v>
      </c>
      <c r="B11" s="13" t="n">
        <f aca="false">80000/2</f>
        <v>40000</v>
      </c>
      <c r="C11" s="13" t="n">
        <f aca="false">80000/2</f>
        <v>40000</v>
      </c>
      <c r="D11" s="15" t="n">
        <v>0</v>
      </c>
    </row>
    <row r="12" customFormat="false" ht="13.8" hidden="false" customHeight="false" outlineLevel="0" collapsed="false">
      <c r="A12" s="25" t="s">
        <v>108</v>
      </c>
      <c r="B12" s="26" t="n">
        <v>20000</v>
      </c>
      <c r="C12" s="26" t="n">
        <v>0</v>
      </c>
      <c r="D12" s="28" t="n">
        <v>0</v>
      </c>
    </row>
    <row r="13" customFormat="false" ht="13.8" hidden="false" customHeight="false" outlineLevel="0" collapsed="false"/>
    <row r="1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2022-05-16T14:24:16Z</dcterms:created>
  <dc:creator>Alain Vissault</dc:creator>
  <dc:description/>
  <dc:language>fr-FR</dc:language>
  <cp:lastModifiedBy/>
  <cp:lastPrinted>2022-05-16T15:04:31Z</cp:lastPrinted>
  <dcterms:modified xsi:type="dcterms:W3CDTF">2023-04-22T20:20:41Z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