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usmannaeem/Dropbox/university work/teaching/2016-17/CN6103/Assessment/"/>
    </mc:Choice>
  </mc:AlternateContent>
  <bookViews>
    <workbookView xWindow="1860" yWindow="460" windowWidth="28780" windowHeight="18940" tabRatio="500"/>
  </bookViews>
  <sheets>
    <sheet name="Project Progress Marking Scheme" sheetId="4" r:id="rId1"/>
    <sheet name="Sheet2" sheetId="5" state="hidden" r:id="rId2"/>
    <sheet name="Sheet1" sheetId="6" state="hidden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4" l="1"/>
  <c r="F29" i="4"/>
  <c r="F25" i="4"/>
  <c r="F22" i="4"/>
  <c r="F19" i="4"/>
  <c r="F15" i="4"/>
  <c r="F12" i="4"/>
  <c r="F9" i="4"/>
  <c r="F34" i="4"/>
</calcChain>
</file>

<file path=xl/sharedStrings.xml><?xml version="1.0" encoding="utf-8"?>
<sst xmlns="http://schemas.openxmlformats.org/spreadsheetml/2006/main" count="84" uniqueCount="71">
  <si>
    <t>Student Name:</t>
  </si>
  <si>
    <t>Student Number:</t>
  </si>
  <si>
    <t>Programme of Study:</t>
  </si>
  <si>
    <t>Supervisor:</t>
  </si>
  <si>
    <t>Project Title:</t>
  </si>
  <si>
    <t>Yes</t>
  </si>
  <si>
    <t>No</t>
  </si>
  <si>
    <t>Yes or No</t>
  </si>
  <si>
    <t>Choose Assessor</t>
  </si>
  <si>
    <t>Supervisor</t>
  </si>
  <si>
    <t>Academic Marker 1</t>
  </si>
  <si>
    <t>Feedback Summary</t>
  </si>
  <si>
    <t>Date:</t>
  </si>
  <si>
    <t>Software Engineering</t>
  </si>
  <si>
    <t>Computing for Business</t>
  </si>
  <si>
    <t>Computer Networks</t>
  </si>
  <si>
    <t>Information Technology</t>
  </si>
  <si>
    <t>Computing</t>
  </si>
  <si>
    <t>Mike Kretsis</t>
  </si>
  <si>
    <t>Sin Wee Lee</t>
  </si>
  <si>
    <t>Usman Naeem</t>
  </si>
  <si>
    <t>Andres Baravalle</t>
  </si>
  <si>
    <t>Ameer Al-Nemrat</t>
  </si>
  <si>
    <t>Gaurav Malik</t>
  </si>
  <si>
    <t>Paolo Falcarin</t>
  </si>
  <si>
    <t>Rabih Bashroush</t>
  </si>
  <si>
    <t>Paul Bombo</t>
  </si>
  <si>
    <t>Arish Siddiqui</t>
  </si>
  <si>
    <t>Syed Islam</t>
  </si>
  <si>
    <t>Assessor 1:</t>
  </si>
  <si>
    <t>Assessor 2:</t>
  </si>
  <si>
    <t>Q&amp;A - How well did the student answer the questions by the panel?</t>
  </si>
  <si>
    <t>Satisfactory</t>
  </si>
  <si>
    <t>Good</t>
  </si>
  <si>
    <t>Excellent</t>
  </si>
  <si>
    <t>Very weak</t>
  </si>
  <si>
    <t>Unrealistic</t>
  </si>
  <si>
    <t>Realistic</t>
  </si>
  <si>
    <t>Very realistic</t>
  </si>
  <si>
    <t>Poor</t>
  </si>
  <si>
    <t>Adequate</t>
  </si>
  <si>
    <t>Partially</t>
  </si>
  <si>
    <t>Practical Demonstration</t>
  </si>
  <si>
    <t>Weak</t>
  </si>
  <si>
    <t>Very Good</t>
  </si>
  <si>
    <t>Outstanding</t>
  </si>
  <si>
    <t>Marks: Weak - 0, Adequate - 1, Good - 2, Very good - 3, Excellent - 4, Outstanding - 5</t>
  </si>
  <si>
    <t>Quality of implementation - novelty &amp; technical complexity of the solution.</t>
  </si>
  <si>
    <t>Implementation demonstrates findings of theoretical aspect of the project.</t>
  </si>
  <si>
    <t>How well did the student answer questions regarding the implementation? e.g. Coding</t>
  </si>
  <si>
    <t>Functionality Test</t>
  </si>
  <si>
    <t>Level of functionality of implementation or validity practical experiments conducted.</t>
  </si>
  <si>
    <t>Level of usefulness</t>
  </si>
  <si>
    <t>Shareeful Islam</t>
  </si>
  <si>
    <t>Mobile Comp &amp; Comm</t>
  </si>
  <si>
    <t>Combined Honours</t>
  </si>
  <si>
    <t>Format - Quality of poster, e.g. presentations of figures and tables and general layout.</t>
  </si>
  <si>
    <t>Project Demonstration, Poster and Viva Marking Scheme 2016/2017</t>
  </si>
  <si>
    <t>Total (out of 45)</t>
  </si>
  <si>
    <t>Marks: Very weak - 0, Satisfactory - 5, Good - 7, Excellent - 10</t>
  </si>
  <si>
    <t>Marks: Very weak - 0, Satisfactory - 1, Good - 2, Excellent - 5</t>
  </si>
  <si>
    <t>Explanation - Were the ideas and concepts explained well?</t>
  </si>
  <si>
    <t>Viva Questions and Poster</t>
  </si>
  <si>
    <t>Computer Science</t>
  </si>
  <si>
    <t>Aloysius Edoh</t>
  </si>
  <si>
    <t>Amin Karami</t>
  </si>
  <si>
    <t>Fahimeh Jafari</t>
  </si>
  <si>
    <t>Joseph Doyle</t>
  </si>
  <si>
    <t>Saeed Sharif</t>
  </si>
  <si>
    <t>Shafiq Ur Rehman</t>
  </si>
  <si>
    <t>Yogi Bear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</si>
</sst>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scheme val="minor"/>
    </font>
    <font>
      <sz val="12"/>
      <color rgb="FF006100"/>
      <name val="Calibri"/>
      <family val="2"/>
      <scheme val="minor"/>
    </font>
    <font>
      <b/>
      <sz val="14"/>
      <color rgb="FF0061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5" borderId="0" applyNumberFormat="0" applyBorder="0" applyAlignment="0" applyProtection="0"/>
  </cellStyleXfs>
  <cellXfs count="65">
    <xf numFmtId="0" fontId="0" fillId="0" borderId="0" xfId="0"/>
    <xf numFmtId="0" fontId="0" fillId="2" borderId="8" xfId="0" applyFill="1" applyBorder="1" applyProtection="1"/>
    <xf numFmtId="0" fontId="0" fillId="4" borderId="0" xfId="0" applyFill="1" applyBorder="1" applyProtection="1"/>
    <xf numFmtId="0" fontId="0" fillId="4" borderId="0" xfId="0" applyFill="1" applyProtection="1"/>
    <xf numFmtId="0" fontId="0" fillId="2" borderId="29" xfId="0" applyFill="1" applyBorder="1" applyAlignment="1" applyProtection="1"/>
    <xf numFmtId="0" fontId="0" fillId="2" borderId="11" xfId="0" applyFill="1" applyBorder="1" applyAlignment="1" applyProtection="1">
      <alignment horizontal="left" vertical="top" wrapText="1"/>
    </xf>
    <xf numFmtId="0" fontId="0" fillId="2" borderId="5" xfId="0" applyFill="1" applyBorder="1" applyAlignment="1" applyProtection="1">
      <alignment horizontal="left" vertical="top" wrapText="1"/>
    </xf>
    <xf numFmtId="0" fontId="0" fillId="2" borderId="21" xfId="0" applyFill="1" applyBorder="1" applyAlignment="1" applyProtection="1">
      <alignment horizontal="left" vertical="top" wrapText="1"/>
    </xf>
    <xf numFmtId="0" fontId="0" fillId="2" borderId="6" xfId="0" applyFill="1" applyBorder="1" applyAlignment="1" applyProtection="1">
      <alignment horizontal="left" vertical="top" wrapText="1"/>
    </xf>
    <xf numFmtId="0" fontId="0" fillId="2" borderId="0" xfId="0" applyFill="1" applyBorder="1" applyAlignment="1" applyProtection="1">
      <alignment horizontal="left" vertical="top" wrapText="1"/>
    </xf>
    <xf numFmtId="0" fontId="0" fillId="2" borderId="23" xfId="0" applyFill="1" applyBorder="1" applyAlignment="1" applyProtection="1">
      <alignment horizontal="left" vertical="top" wrapText="1"/>
    </xf>
    <xf numFmtId="0" fontId="4" fillId="6" borderId="8" xfId="0" applyFont="1" applyFill="1" applyBorder="1" applyAlignment="1" applyProtection="1">
      <alignment horizontal="center"/>
    </xf>
    <xf numFmtId="0" fontId="4" fillId="6" borderId="3" xfId="0" applyFont="1" applyFill="1" applyBorder="1" applyAlignment="1" applyProtection="1">
      <alignment horizontal="center"/>
    </xf>
    <xf numFmtId="0" fontId="4" fillId="6" borderId="9" xfId="0" applyFont="1" applyFill="1" applyBorder="1" applyAlignment="1" applyProtection="1">
      <alignment horizontal="center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0" xfId="0" applyFill="1" applyBorder="1" applyAlignment="1" applyProtection="1">
      <alignment horizontal="center" vertical="center"/>
      <protection hidden="1"/>
    </xf>
    <xf numFmtId="0" fontId="6" fillId="2" borderId="13" xfId="0" applyFont="1" applyFill="1" applyBorder="1" applyAlignment="1" applyProtection="1">
      <alignment horizontal="left" vertical="center" wrapText="1"/>
    </xf>
    <xf numFmtId="0" fontId="6" fillId="2" borderId="1" xfId="0" applyFont="1" applyFill="1" applyBorder="1" applyAlignment="1" applyProtection="1">
      <alignment horizontal="left" vertical="center" wrapText="1"/>
    </xf>
    <xf numFmtId="0" fontId="6" fillId="2" borderId="25" xfId="0" applyFont="1" applyFill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horizontal="left" vertical="center" wrapText="1"/>
    </xf>
    <xf numFmtId="0" fontId="0" fillId="2" borderId="5" xfId="0" applyFill="1" applyBorder="1" applyAlignment="1" applyProtection="1">
      <alignment horizontal="left" vertical="center" wrapText="1"/>
    </xf>
    <xf numFmtId="0" fontId="0" fillId="2" borderId="21" xfId="0" applyFill="1" applyBorder="1" applyAlignment="1" applyProtection="1">
      <alignment horizontal="left" vertical="center" wrapText="1"/>
    </xf>
    <xf numFmtId="0" fontId="0" fillId="2" borderId="6" xfId="0" applyFill="1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horizontal="left" vertical="center" wrapText="1"/>
    </xf>
    <xf numFmtId="0" fontId="0" fillId="2" borderId="23" xfId="0" applyFill="1" applyBorder="1" applyAlignment="1" applyProtection="1">
      <alignment horizontal="left" vertical="center" wrapText="1"/>
    </xf>
    <xf numFmtId="0" fontId="4" fillId="6" borderId="27" xfId="0" applyFont="1" applyFill="1" applyBorder="1" applyAlignment="1" applyProtection="1">
      <alignment horizontal="center"/>
    </xf>
    <xf numFmtId="0" fontId="4" fillId="6" borderId="26" xfId="0" applyFont="1" applyFill="1" applyBorder="1" applyAlignment="1" applyProtection="1">
      <alignment horizontal="center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3" borderId="30" xfId="0" applyFill="1" applyBorder="1" applyAlignment="1" applyProtection="1">
      <alignment horizontal="left"/>
      <protection locked="0"/>
    </xf>
    <xf numFmtId="0" fontId="0" fillId="3" borderId="31" xfId="0" applyFill="1" applyBorder="1" applyAlignment="1" applyProtection="1">
      <alignment horizontal="left"/>
      <protection locked="0"/>
    </xf>
    <xf numFmtId="0" fontId="4" fillId="6" borderId="8" xfId="0" applyFont="1" applyFill="1" applyBorder="1" applyAlignment="1" applyProtection="1">
      <alignment horizontal="left"/>
    </xf>
    <xf numFmtId="0" fontId="4" fillId="6" borderId="3" xfId="0" applyFont="1" applyFill="1" applyBorder="1" applyAlignment="1" applyProtection="1">
      <alignment horizontal="left"/>
    </xf>
    <xf numFmtId="0" fontId="4" fillId="6" borderId="9" xfId="0" applyFont="1" applyFill="1" applyBorder="1" applyAlignment="1" applyProtection="1">
      <alignment horizontal="left"/>
    </xf>
    <xf numFmtId="0" fontId="0" fillId="3" borderId="4" xfId="0" applyFill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horizontal="left"/>
      <protection locked="0"/>
    </xf>
    <xf numFmtId="0" fontId="0" fillId="3" borderId="14" xfId="0" applyFill="1" applyBorder="1" applyAlignment="1" applyProtection="1">
      <alignment horizontal="left"/>
      <protection locked="0"/>
    </xf>
    <xf numFmtId="0" fontId="5" fillId="3" borderId="11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5" fillId="3" borderId="12" xfId="0" applyFont="1" applyFill="1" applyBorder="1" applyAlignment="1" applyProtection="1">
      <alignment horizontal="center" vertical="center" wrapText="1"/>
      <protection locked="0"/>
    </xf>
    <xf numFmtId="0" fontId="5" fillId="3" borderId="13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0" xfId="0" applyFont="1" applyFill="1" applyBorder="1" applyAlignment="1" applyProtection="1">
      <alignment horizontal="center" vertical="center" wrapText="1"/>
      <protection locked="0"/>
    </xf>
    <xf numFmtId="0" fontId="0" fillId="3" borderId="15" xfId="0" applyFill="1" applyBorder="1" applyAlignment="1" applyProtection="1">
      <alignment horizontal="left"/>
      <protection locked="0"/>
    </xf>
    <xf numFmtId="0" fontId="0" fillId="3" borderId="20" xfId="0" applyFill="1" applyBorder="1" applyAlignment="1" applyProtection="1">
      <alignment horizontal="left"/>
      <protection locked="0"/>
    </xf>
    <xf numFmtId="0" fontId="8" fillId="5" borderId="16" xfId="5" applyFont="1" applyBorder="1" applyAlignment="1" applyProtection="1">
      <alignment horizontal="center"/>
    </xf>
    <xf numFmtId="0" fontId="8" fillId="5" borderId="17" xfId="5" applyFont="1" applyBorder="1" applyAlignment="1" applyProtection="1">
      <alignment horizontal="center"/>
    </xf>
    <xf numFmtId="0" fontId="8" fillId="5" borderId="18" xfId="5" applyFont="1" applyBorder="1" applyAlignment="1" applyProtection="1">
      <alignment horizontal="center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left"/>
      <protection locked="0"/>
    </xf>
    <xf numFmtId="0" fontId="0" fillId="2" borderId="8" xfId="0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0" fontId="0" fillId="2" borderId="19" xfId="0" applyFill="1" applyBorder="1" applyAlignment="1" applyProtection="1">
      <alignment horizontal="right"/>
    </xf>
    <xf numFmtId="0" fontId="0" fillId="2" borderId="15" xfId="0" applyFill="1" applyBorder="1" applyAlignment="1" applyProtection="1">
      <alignment horizontal="right"/>
    </xf>
    <xf numFmtId="0" fontId="4" fillId="0" borderId="28" xfId="0" applyFont="1" applyFill="1" applyBorder="1" applyAlignment="1" applyProtection="1">
      <alignment horizontal="right" vertical="center"/>
    </xf>
    <xf numFmtId="0" fontId="4" fillId="0" borderId="2" xfId="0" applyFont="1" applyFill="1" applyBorder="1" applyAlignment="1" applyProtection="1">
      <alignment horizontal="right" vertical="center"/>
    </xf>
    <xf numFmtId="0" fontId="4" fillId="0" borderId="3" xfId="0" applyFont="1" applyFill="1" applyBorder="1" applyAlignment="1" applyProtection="1">
      <alignment horizontal="center"/>
      <protection hidden="1"/>
    </xf>
    <xf numFmtId="0" fontId="4" fillId="0" borderId="9" xfId="0" applyFont="1" applyFill="1" applyBorder="1" applyAlignment="1" applyProtection="1">
      <alignment horizontal="center"/>
      <protection hidden="1"/>
    </xf>
  </cellXfs>
  <cellStyles count="6">
    <cellStyle name="Followed Hyperlink" xfId="2" builtinId="9" hidden="1"/>
    <cellStyle name="Followed Hyperlink" xfId="4" builtinId="9" hidden="1"/>
    <cellStyle name="Good" xfId="5" builtinId="26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424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zoomScaleNormal="96" zoomScalePageLayoutView="96" workbookViewId="0">
      <selection activeCell="C6" sqref="C6:H6"/>
    </sheetView>
  </sheetViews>
  <sheetFormatPr baseColWidth="10" defaultColWidth="10.83203125" defaultRowHeight="16" x14ac:dyDescent="0.2"/>
  <cols>
    <col min="1" max="1" width="9.83203125" style="3" customWidth="1"/>
    <col min="2" max="2" width="10.6640625" style="3" customWidth="1"/>
    <col min="3" max="3" width="9" style="3" customWidth="1"/>
    <col min="4" max="4" width="12.6640625" style="3" customWidth="1"/>
    <col min="5" max="5" width="7.6640625" style="3" customWidth="1"/>
    <col min="6" max="6" width="9.6640625" style="3" customWidth="1"/>
    <col min="7" max="7" width="10.83203125" style="3" customWidth="1"/>
    <col min="8" max="8" width="9.83203125" style="3" customWidth="1"/>
    <col min="9" max="16384" width="10.83203125" style="3"/>
  </cols>
  <sheetData>
    <row r="1" spans="1:9" ht="18.75" x14ac:dyDescent="0.3">
      <c r="A1" s="52" t="s">
        <v>57</v>
      </c>
      <c r="B1" s="53"/>
      <c r="C1" s="53"/>
      <c r="D1" s="53"/>
      <c r="E1" s="53"/>
      <c r="F1" s="53"/>
      <c r="G1" s="53"/>
      <c r="H1" s="54"/>
      <c r="I1" s="2"/>
    </row>
    <row r="2" spans="1:9" x14ac:dyDescent="0.2">
      <c r="A2" s="57" t="s">
        <v>0</v>
      </c>
      <c r="B2" s="58"/>
      <c r="C2" s="55"/>
      <c r="D2" s="55"/>
      <c r="E2" s="55"/>
      <c r="F2" s="55"/>
      <c r="G2" s="55"/>
      <c r="H2" s="56"/>
      <c r="I2" s="2"/>
    </row>
    <row r="3" spans="1:9" x14ac:dyDescent="0.2">
      <c r="A3" s="57" t="s">
        <v>1</v>
      </c>
      <c r="B3" s="58"/>
      <c r="C3" s="55"/>
      <c r="D3" s="55"/>
      <c r="E3" s="55"/>
      <c r="F3" s="55"/>
      <c r="G3" s="55"/>
      <c r="H3" s="56"/>
      <c r="I3" s="2"/>
    </row>
    <row r="4" spans="1:9" x14ac:dyDescent="0.2">
      <c r="A4" s="57" t="s">
        <v>2</v>
      </c>
      <c r="B4" s="58"/>
      <c r="C4" s="55"/>
      <c r="D4" s="55"/>
      <c r="E4" s="55"/>
      <c r="F4" s="55"/>
      <c r="G4" s="55"/>
      <c r="H4" s="56"/>
      <c r="I4" s="2"/>
    </row>
    <row r="5" spans="1:9" x14ac:dyDescent="0.2">
      <c r="A5" s="57" t="s">
        <v>4</v>
      </c>
      <c r="B5" s="58"/>
      <c r="C5" s="55"/>
      <c r="D5" s="55"/>
      <c r="E5" s="55"/>
      <c r="F5" s="55"/>
      <c r="G5" s="55"/>
      <c r="H5" s="56"/>
      <c r="I5" s="2"/>
    </row>
    <row r="6" spans="1:9" x14ac:dyDescent="0.2">
      <c r="A6" s="59" t="s">
        <v>3</v>
      </c>
      <c r="B6" s="60"/>
      <c r="C6" s="50"/>
      <c r="D6" s="50"/>
      <c r="E6" s="50"/>
      <c r="F6" s="50"/>
      <c r="G6" s="50"/>
      <c r="H6" s="51"/>
      <c r="I6" s="2"/>
    </row>
    <row r="7" spans="1:9" x14ac:dyDescent="0.2">
      <c r="A7" s="11" t="s">
        <v>42</v>
      </c>
      <c r="B7" s="12"/>
      <c r="C7" s="12"/>
      <c r="D7" s="12"/>
      <c r="E7" s="12"/>
      <c r="F7" s="12"/>
      <c r="G7" s="12"/>
      <c r="H7" s="13"/>
      <c r="I7" s="2"/>
    </row>
    <row r="8" spans="1:9" ht="16" customHeight="1" x14ac:dyDescent="0.2">
      <c r="A8" s="23" t="s">
        <v>47</v>
      </c>
      <c r="B8" s="24"/>
      <c r="C8" s="24"/>
      <c r="D8" s="24"/>
      <c r="E8" s="25"/>
      <c r="F8" s="31"/>
      <c r="G8" s="32"/>
      <c r="H8" s="33"/>
      <c r="I8" s="2"/>
    </row>
    <row r="9" spans="1:9" x14ac:dyDescent="0.2">
      <c r="A9" s="26"/>
      <c r="B9" s="27"/>
      <c r="C9" s="27"/>
      <c r="D9" s="27"/>
      <c r="E9" s="28"/>
      <c r="F9" s="15">
        <f>IF(F8="",0,IF(F8="Outstanding",5,IF(F8="Excellent",4,IF(F8="Very good",3,IF(F8="Good",2,IF(F8="Adequate",1,IF(F8="Weak",0)))))))</f>
        <v>0</v>
      </c>
      <c r="G9" s="15"/>
      <c r="H9" s="16"/>
      <c r="I9" s="2"/>
    </row>
    <row r="10" spans="1:9" ht="26" customHeight="1" x14ac:dyDescent="0.2">
      <c r="A10" s="20" t="s">
        <v>46</v>
      </c>
      <c r="B10" s="21"/>
      <c r="C10" s="21"/>
      <c r="D10" s="21"/>
      <c r="E10" s="22"/>
      <c r="F10" s="18"/>
      <c r="G10" s="18"/>
      <c r="H10" s="19"/>
      <c r="I10" s="2"/>
    </row>
    <row r="11" spans="1:9" ht="16" customHeight="1" x14ac:dyDescent="0.2">
      <c r="A11" s="8" t="s">
        <v>48</v>
      </c>
      <c r="B11" s="9"/>
      <c r="C11" s="9"/>
      <c r="D11" s="9"/>
      <c r="E11" s="9"/>
      <c r="F11" s="31"/>
      <c r="G11" s="32"/>
      <c r="H11" s="33"/>
      <c r="I11" s="2"/>
    </row>
    <row r="12" spans="1:9" x14ac:dyDescent="0.2">
      <c r="A12" s="8"/>
      <c r="B12" s="9"/>
      <c r="C12" s="9"/>
      <c r="D12" s="9"/>
      <c r="E12" s="9"/>
      <c r="F12" s="34">
        <f>IF(F11="",0,IF(F11="Outstanding",5,IF(F11="Excellent",4,IF(F11="Very good",3,IF(F11="Good",2,IF(F11="Adequate",1,IF(F11="Weak",0)))))))</f>
        <v>0</v>
      </c>
      <c r="G12" s="34"/>
      <c r="H12" s="35"/>
      <c r="I12" s="2"/>
    </row>
    <row r="13" spans="1:9" ht="26" customHeight="1" x14ac:dyDescent="0.2">
      <c r="A13" s="20" t="s">
        <v>46</v>
      </c>
      <c r="B13" s="21"/>
      <c r="C13" s="21"/>
      <c r="D13" s="21"/>
      <c r="E13" s="21"/>
      <c r="F13" s="34"/>
      <c r="G13" s="34"/>
      <c r="H13" s="35"/>
      <c r="I13" s="2"/>
    </row>
    <row r="14" spans="1:9" ht="16" customHeight="1" x14ac:dyDescent="0.2">
      <c r="A14" s="5" t="s">
        <v>49</v>
      </c>
      <c r="B14" s="6"/>
      <c r="C14" s="6"/>
      <c r="D14" s="6"/>
      <c r="E14" s="7"/>
      <c r="F14" s="31"/>
      <c r="G14" s="32"/>
      <c r="H14" s="33"/>
      <c r="I14" s="2"/>
    </row>
    <row r="15" spans="1:9" x14ac:dyDescent="0.2">
      <c r="A15" s="8"/>
      <c r="B15" s="9"/>
      <c r="C15" s="9"/>
      <c r="D15" s="9"/>
      <c r="E15" s="10"/>
      <c r="F15" s="15">
        <f>IF(F14="",0,IF(F14="Outstanding",5,IF(F14="Excellent",4,IF(F14="Very good",3,IF(F14="Good",2,IF(F14="Adequate",1,IF(F14="Weak",0)))))))</f>
        <v>0</v>
      </c>
      <c r="G15" s="15"/>
      <c r="H15" s="16"/>
      <c r="I15" s="2"/>
    </row>
    <row r="16" spans="1:9" ht="26" customHeight="1" x14ac:dyDescent="0.2">
      <c r="A16" s="20" t="s">
        <v>46</v>
      </c>
      <c r="B16" s="21"/>
      <c r="C16" s="21"/>
      <c r="D16" s="21"/>
      <c r="E16" s="22"/>
      <c r="F16" s="18"/>
      <c r="G16" s="18"/>
      <c r="H16" s="19"/>
      <c r="I16" s="2"/>
    </row>
    <row r="17" spans="1:9" x14ac:dyDescent="0.2">
      <c r="A17" s="29" t="s">
        <v>62</v>
      </c>
      <c r="B17" s="30"/>
      <c r="C17" s="30"/>
      <c r="D17" s="30"/>
      <c r="E17" s="30"/>
      <c r="F17" s="12"/>
      <c r="G17" s="12"/>
      <c r="H17" s="13"/>
      <c r="I17" s="2"/>
    </row>
    <row r="18" spans="1:9" ht="16" customHeight="1" x14ac:dyDescent="0.2">
      <c r="A18" s="5" t="s">
        <v>61</v>
      </c>
      <c r="B18" s="6"/>
      <c r="C18" s="6"/>
      <c r="D18" s="6"/>
      <c r="E18" s="7"/>
      <c r="F18" s="31"/>
      <c r="G18" s="32"/>
      <c r="H18" s="33"/>
      <c r="I18" s="2"/>
    </row>
    <row r="19" spans="1:9" x14ac:dyDescent="0.2">
      <c r="A19" s="8"/>
      <c r="B19" s="9"/>
      <c r="C19" s="9"/>
      <c r="D19" s="9"/>
      <c r="E19" s="10"/>
      <c r="F19" s="14">
        <f>IF(F18="",0,IF(F18="Outstanding",5,IF(F18="Excellent",4,IF(F18="Very good",3,IF(F18="Good",2,IF(F18="Adequate",1,IF(F18="Weak",0)))))))</f>
        <v>0</v>
      </c>
      <c r="G19" s="15"/>
      <c r="H19" s="16"/>
      <c r="I19" s="2"/>
    </row>
    <row r="20" spans="1:9" ht="25" customHeight="1" x14ac:dyDescent="0.2">
      <c r="A20" s="20" t="s">
        <v>46</v>
      </c>
      <c r="B20" s="21"/>
      <c r="C20" s="21"/>
      <c r="D20" s="21"/>
      <c r="E20" s="22"/>
      <c r="F20" s="17"/>
      <c r="G20" s="18"/>
      <c r="H20" s="19"/>
      <c r="I20" s="2"/>
    </row>
    <row r="21" spans="1:9" ht="16" customHeight="1" x14ac:dyDescent="0.2">
      <c r="A21" s="5" t="s">
        <v>31</v>
      </c>
      <c r="B21" s="6"/>
      <c r="C21" s="6"/>
      <c r="D21" s="6"/>
      <c r="E21" s="7"/>
      <c r="F21" s="31"/>
      <c r="G21" s="32"/>
      <c r="H21" s="33"/>
      <c r="I21" s="2"/>
    </row>
    <row r="22" spans="1:9" x14ac:dyDescent="0.2">
      <c r="A22" s="8"/>
      <c r="B22" s="9"/>
      <c r="C22" s="9"/>
      <c r="D22" s="9"/>
      <c r="E22" s="10"/>
      <c r="F22" s="14">
        <f>IF(F21="",0,IF(F21="Outstanding",5,IF(F21="Excellent",4,IF(F21="Very good",3,IF(F21="Good",2,IF(F21="Adequate",1,IF(F21="Weak",0)))))))</f>
        <v>0</v>
      </c>
      <c r="G22" s="15"/>
      <c r="H22" s="16"/>
      <c r="I22" s="2"/>
    </row>
    <row r="23" spans="1:9" ht="29" customHeight="1" x14ac:dyDescent="0.2">
      <c r="A23" s="20" t="s">
        <v>46</v>
      </c>
      <c r="B23" s="21"/>
      <c r="C23" s="21"/>
      <c r="D23" s="21"/>
      <c r="E23" s="22"/>
      <c r="F23" s="17"/>
      <c r="G23" s="18"/>
      <c r="H23" s="19"/>
      <c r="I23" s="2"/>
    </row>
    <row r="24" spans="1:9" ht="16" customHeight="1" x14ac:dyDescent="0.2">
      <c r="A24" s="5" t="s">
        <v>56</v>
      </c>
      <c r="B24" s="6"/>
      <c r="C24" s="6"/>
      <c r="D24" s="6"/>
      <c r="E24" s="7"/>
      <c r="F24" s="31"/>
      <c r="G24" s="32"/>
      <c r="H24" s="33"/>
      <c r="I24" s="2"/>
    </row>
    <row r="25" spans="1:9" x14ac:dyDescent="0.2">
      <c r="A25" s="8"/>
      <c r="B25" s="9"/>
      <c r="C25" s="9"/>
      <c r="D25" s="9"/>
      <c r="E25" s="10"/>
      <c r="F25" s="14">
        <f>IF(F24="",0,IF(F24="Outstanding",5,IF(F24="Excellent",4,IF(F24="Very good",3,IF(F24="Good",2,IF(F24="Adequate",1,IF(F24="Weak",0)))))))</f>
        <v>0</v>
      </c>
      <c r="G25" s="15"/>
      <c r="H25" s="16"/>
      <c r="I25" s="2"/>
    </row>
    <row r="26" spans="1:9" ht="28" customHeight="1" x14ac:dyDescent="0.2">
      <c r="A26" s="20" t="s">
        <v>46</v>
      </c>
      <c r="B26" s="21"/>
      <c r="C26" s="21"/>
      <c r="D26" s="21"/>
      <c r="E26" s="22"/>
      <c r="F26" s="17"/>
      <c r="G26" s="18"/>
      <c r="H26" s="19"/>
      <c r="I26" s="2"/>
    </row>
    <row r="27" spans="1:9" x14ac:dyDescent="0.2">
      <c r="A27" s="11" t="s">
        <v>50</v>
      </c>
      <c r="B27" s="12"/>
      <c r="C27" s="12"/>
      <c r="D27" s="12"/>
      <c r="E27" s="12"/>
      <c r="F27" s="12"/>
      <c r="G27" s="12"/>
      <c r="H27" s="13"/>
      <c r="I27" s="2"/>
    </row>
    <row r="28" spans="1:9" x14ac:dyDescent="0.2">
      <c r="A28" s="5" t="s">
        <v>51</v>
      </c>
      <c r="B28" s="6"/>
      <c r="C28" s="6"/>
      <c r="D28" s="6"/>
      <c r="E28" s="6"/>
      <c r="F28" s="31"/>
      <c r="G28" s="32"/>
      <c r="H28" s="33"/>
      <c r="I28" s="2"/>
    </row>
    <row r="29" spans="1:9" x14ac:dyDescent="0.2">
      <c r="A29" s="8"/>
      <c r="B29" s="9"/>
      <c r="C29" s="9"/>
      <c r="D29" s="9"/>
      <c r="E29" s="9"/>
      <c r="F29" s="14">
        <f>IF(F28="",0,IF(F28="Excellent",10,IF(F28="Good",7,IF(F28="Satisfactory",5,IF(F28="Very weak",0)))))</f>
        <v>0</v>
      </c>
      <c r="G29" s="15"/>
      <c r="H29" s="16"/>
      <c r="I29" s="2"/>
    </row>
    <row r="30" spans="1:9" ht="16" customHeight="1" x14ac:dyDescent="0.2">
      <c r="A30" s="20" t="s">
        <v>59</v>
      </c>
      <c r="B30" s="21"/>
      <c r="C30" s="21"/>
      <c r="D30" s="21"/>
      <c r="E30" s="22"/>
      <c r="F30" s="17"/>
      <c r="G30" s="18"/>
      <c r="H30" s="19"/>
      <c r="I30" s="2"/>
    </row>
    <row r="31" spans="1:9" x14ac:dyDescent="0.2">
      <c r="A31" s="5" t="s">
        <v>52</v>
      </c>
      <c r="B31" s="6"/>
      <c r="C31" s="6"/>
      <c r="D31" s="6"/>
      <c r="E31" s="6"/>
      <c r="F31" s="31"/>
      <c r="G31" s="32"/>
      <c r="H31" s="33"/>
      <c r="I31" s="2"/>
    </row>
    <row r="32" spans="1:9" x14ac:dyDescent="0.2">
      <c r="A32" s="8"/>
      <c r="B32" s="9"/>
      <c r="C32" s="9"/>
      <c r="D32" s="9"/>
      <c r="E32" s="9"/>
      <c r="F32" s="14">
        <f>IF(F31="",0,IF(F31="Excellent",5,IF(F31="Good",2,IF(F31="Satisfactory",1,IF(F31="Very weak",0)))))</f>
        <v>0</v>
      </c>
      <c r="G32" s="15"/>
      <c r="H32" s="16"/>
      <c r="I32" s="2"/>
    </row>
    <row r="33" spans="1:9" ht="16" customHeight="1" x14ac:dyDescent="0.2">
      <c r="A33" s="20" t="s">
        <v>60</v>
      </c>
      <c r="B33" s="21"/>
      <c r="C33" s="21"/>
      <c r="D33" s="21"/>
      <c r="E33" s="22"/>
      <c r="F33" s="17"/>
      <c r="G33" s="18"/>
      <c r="H33" s="19"/>
      <c r="I33" s="2"/>
    </row>
    <row r="34" spans="1:9" x14ac:dyDescent="0.2">
      <c r="A34" s="61" t="s">
        <v>58</v>
      </c>
      <c r="B34" s="62"/>
      <c r="C34" s="62"/>
      <c r="D34" s="62"/>
      <c r="E34" s="62"/>
      <c r="F34" s="63">
        <f>F9+F12+F15+F19+F22+F25+F29+F32</f>
        <v>0</v>
      </c>
      <c r="G34" s="63"/>
      <c r="H34" s="64"/>
      <c r="I34" s="2"/>
    </row>
    <row r="35" spans="1:9" x14ac:dyDescent="0.2">
      <c r="A35" s="38" t="s">
        <v>11</v>
      </c>
      <c r="B35" s="39"/>
      <c r="C35" s="39"/>
      <c r="D35" s="39"/>
      <c r="E35" s="39"/>
      <c r="F35" s="39"/>
      <c r="G35" s="39"/>
      <c r="H35" s="40"/>
      <c r="I35" s="2"/>
    </row>
    <row r="36" spans="1:9" x14ac:dyDescent="0.2">
      <c r="A36" s="44"/>
      <c r="B36" s="45"/>
      <c r="C36" s="45"/>
      <c r="D36" s="45"/>
      <c r="E36" s="45"/>
      <c r="F36" s="45"/>
      <c r="G36" s="45"/>
      <c r="H36" s="46"/>
      <c r="I36" s="2"/>
    </row>
    <row r="37" spans="1:9" x14ac:dyDescent="0.2">
      <c r="A37" s="47"/>
      <c r="B37" s="48"/>
      <c r="C37" s="48"/>
      <c r="D37" s="48"/>
      <c r="E37" s="48"/>
      <c r="F37" s="48"/>
      <c r="G37" s="48"/>
      <c r="H37" s="49"/>
      <c r="I37" s="2"/>
    </row>
    <row r="38" spans="1:9" x14ac:dyDescent="0.2">
      <c r="A38" s="1" t="s">
        <v>29</v>
      </c>
      <c r="B38" s="41"/>
      <c r="C38" s="42"/>
      <c r="D38" s="42"/>
      <c r="E38" s="42"/>
      <c r="F38" s="42"/>
      <c r="G38" s="42"/>
      <c r="H38" s="43"/>
      <c r="I38" s="2"/>
    </row>
    <row r="39" spans="1:9" x14ac:dyDescent="0.2">
      <c r="A39" s="1" t="s">
        <v>30</v>
      </c>
      <c r="B39" s="41"/>
      <c r="C39" s="42"/>
      <c r="D39" s="42"/>
      <c r="E39" s="42"/>
      <c r="F39" s="42"/>
      <c r="G39" s="42"/>
      <c r="H39" s="43"/>
      <c r="I39" s="2"/>
    </row>
    <row r="40" spans="1:9" ht="17" thickBot="1" x14ac:dyDescent="0.25">
      <c r="A40" s="4" t="s">
        <v>12</v>
      </c>
      <c r="B40" s="36"/>
      <c r="C40" s="36"/>
      <c r="D40" s="36"/>
      <c r="E40" s="36"/>
      <c r="F40" s="36"/>
      <c r="G40" s="36"/>
      <c r="H40" s="37"/>
      <c r="I40" s="2"/>
    </row>
  </sheetData>
  <sheetProtection password="CF99" sheet="1" objects="1" scenarios="1" selectLockedCells="1"/>
  <mergeCells count="53">
    <mergeCell ref="A33:E33"/>
    <mergeCell ref="A34:E34"/>
    <mergeCell ref="F34:H34"/>
    <mergeCell ref="F32:H33"/>
    <mergeCell ref="A20:E20"/>
    <mergeCell ref="F19:H20"/>
    <mergeCell ref="A23:E23"/>
    <mergeCell ref="A26:E26"/>
    <mergeCell ref="F22:H23"/>
    <mergeCell ref="F25:H26"/>
    <mergeCell ref="F31:H31"/>
    <mergeCell ref="F21:H21"/>
    <mergeCell ref="F24:H24"/>
    <mergeCell ref="F28:H28"/>
    <mergeCell ref="A28:E29"/>
    <mergeCell ref="A31:E32"/>
    <mergeCell ref="C6:H6"/>
    <mergeCell ref="A1:H1"/>
    <mergeCell ref="A7:H7"/>
    <mergeCell ref="C2:H2"/>
    <mergeCell ref="C3:H3"/>
    <mergeCell ref="C4:H4"/>
    <mergeCell ref="C5:H5"/>
    <mergeCell ref="A2:B2"/>
    <mergeCell ref="A3:B3"/>
    <mergeCell ref="A4:B4"/>
    <mergeCell ref="A5:B5"/>
    <mergeCell ref="A6:B6"/>
    <mergeCell ref="B40:H40"/>
    <mergeCell ref="A35:H35"/>
    <mergeCell ref="B38:H38"/>
    <mergeCell ref="B39:H39"/>
    <mergeCell ref="A36:H37"/>
    <mergeCell ref="A8:E9"/>
    <mergeCell ref="A11:E12"/>
    <mergeCell ref="A14:E15"/>
    <mergeCell ref="A18:E19"/>
    <mergeCell ref="A17:H17"/>
    <mergeCell ref="F8:H8"/>
    <mergeCell ref="F11:H11"/>
    <mergeCell ref="F14:H14"/>
    <mergeCell ref="F9:H10"/>
    <mergeCell ref="A10:E10"/>
    <mergeCell ref="A13:E13"/>
    <mergeCell ref="F18:H18"/>
    <mergeCell ref="A16:E16"/>
    <mergeCell ref="F12:H13"/>
    <mergeCell ref="F15:H16"/>
    <mergeCell ref="A21:E22"/>
    <mergeCell ref="A24:E25"/>
    <mergeCell ref="A27:H27"/>
    <mergeCell ref="F29:H30"/>
    <mergeCell ref="A30:E30"/>
  </mergeCells>
  <phoneticPr fontId="1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Sheet1!$A$1:$A$19</xm:f>
          </x14:formula1>
          <xm:sqref>C6:H6</xm:sqref>
        </x14:dataValidation>
        <x14:dataValidation type="list" allowBlank="1" showErrorMessage="1">
          <x14:formula1>
            <xm:f>Sheet1!$A$1:$A$19</xm:f>
          </x14:formula1>
          <xm:sqref>B39:H39</xm:sqref>
        </x14:dataValidation>
        <x14:dataValidation type="list" allowBlank="1" showInputMessage="1" showErrorMessage="1">
          <x14:formula1>
            <xm:f>Sheet2!$A$17:$A$20</xm:f>
          </x14:formula1>
          <xm:sqref>F31:H31 F28:H28</xm:sqref>
        </x14:dataValidation>
        <x14:dataValidation type="list" allowBlank="1" showInputMessage="1" showErrorMessage="1">
          <x14:formula1>
            <xm:f>Sheet2!$A$38:$A$43</xm:f>
          </x14:formula1>
          <xm:sqref>F8:H8 F11:H11 F14:H14 F18:H18 F21:H21 F24:H24</xm:sqref>
        </x14:dataValidation>
        <x14:dataValidation type="list" allowBlank="1" showInputMessage="1" showErrorMessage="1">
          <x14:formula1>
            <xm:f>Sheet2!$A$9:$A$16</xm:f>
          </x14:formula1>
          <xm:sqref>C4:H4</xm:sqref>
        </x14:dataValidation>
        <x14:dataValidation type="list" allowBlank="1" showErrorMessage="1">
          <x14:formula1>
            <xm:f>Sheet1!$A$1:$A$19</xm:f>
          </x14:formula1>
          <xm:sqref>B38:H38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opLeftCell="A4" workbookViewId="0">
      <selection activeCell="A10" sqref="A10"/>
    </sheetView>
  </sheetViews>
  <sheetFormatPr baseColWidth="10" defaultColWidth="11" defaultRowHeight="16" x14ac:dyDescent="0.2"/>
  <cols>
    <col min="1" max="1" width="20.33203125" bestFit="1" customWidth="1"/>
    <col min="2" max="2" width="10.83203125" customWidth="1"/>
    <col min="3" max="3" width="20.6640625" customWidth="1"/>
  </cols>
  <sheetData>
    <row r="1" spans="1:1" x14ac:dyDescent="0.25">
      <c r="A1" t="s">
        <v>7</v>
      </c>
    </row>
    <row r="2" spans="1:1" x14ac:dyDescent="0.25">
      <c r="A2" t="s">
        <v>5</v>
      </c>
    </row>
    <row r="3" spans="1:1" x14ac:dyDescent="0.25">
      <c r="A3" t="s">
        <v>6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9" spans="1:1" x14ac:dyDescent="0.2">
      <c r="A9" t="s">
        <v>63</v>
      </c>
    </row>
    <row r="10" spans="1:1" x14ac:dyDescent="0.25">
      <c r="A10" t="s">
        <v>54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55</v>
      </c>
    </row>
    <row r="16" spans="1:1" x14ac:dyDescent="0.25">
      <c r="A16" t="s">
        <v>13</v>
      </c>
    </row>
    <row r="17" spans="1:1" x14ac:dyDescent="0.25">
      <c r="A17" t="s">
        <v>35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3" spans="1:1" x14ac:dyDescent="0.25">
      <c r="A23" t="s">
        <v>36</v>
      </c>
    </row>
    <row r="24" spans="1:1" x14ac:dyDescent="0.25">
      <c r="A24" t="s">
        <v>32</v>
      </c>
    </row>
    <row r="25" spans="1:1" x14ac:dyDescent="0.25">
      <c r="A25" t="s">
        <v>37</v>
      </c>
    </row>
    <row r="26" spans="1:1" x14ac:dyDescent="0.25">
      <c r="A26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33</v>
      </c>
    </row>
    <row r="32" spans="1:1" x14ac:dyDescent="0.25">
      <c r="A32" t="s">
        <v>34</v>
      </c>
    </row>
    <row r="34" spans="1:1" x14ac:dyDescent="0.25">
      <c r="A34" t="s">
        <v>6</v>
      </c>
    </row>
    <row r="35" spans="1:1" x14ac:dyDescent="0.25">
      <c r="A35" t="s">
        <v>41</v>
      </c>
    </row>
    <row r="36" spans="1:1" x14ac:dyDescent="0.25">
      <c r="A36" t="s">
        <v>5</v>
      </c>
    </row>
    <row r="38" spans="1:1" x14ac:dyDescent="0.25">
      <c r="A38" t="s">
        <v>43</v>
      </c>
    </row>
    <row r="39" spans="1:1" x14ac:dyDescent="0.25">
      <c r="A39" t="s">
        <v>40</v>
      </c>
    </row>
    <row r="40" spans="1:1" x14ac:dyDescent="0.25">
      <c r="A40" t="s">
        <v>33</v>
      </c>
    </row>
    <row r="41" spans="1:1" x14ac:dyDescent="0.25">
      <c r="A41" t="s">
        <v>44</v>
      </c>
    </row>
    <row r="42" spans="1:1" x14ac:dyDescent="0.25">
      <c r="A42" t="s">
        <v>34</v>
      </c>
    </row>
    <row r="43" spans="1:1" x14ac:dyDescent="0.25">
      <c r="A43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3" sqref="A23"/>
    </sheetView>
  </sheetViews>
  <sheetFormatPr baseColWidth="10" defaultColWidth="11" defaultRowHeight="16" x14ac:dyDescent="0.2"/>
  <cols>
    <col min="1" max="1" width="17.6640625" bestFit="1" customWidth="1"/>
  </cols>
  <sheetData>
    <row r="1" spans="1:1" x14ac:dyDescent="0.2">
      <c r="A1" t="s">
        <v>64</v>
      </c>
    </row>
    <row r="2" spans="1:1" x14ac:dyDescent="0.2">
      <c r="A2" t="s">
        <v>22</v>
      </c>
    </row>
    <row r="3" spans="1:1" x14ac:dyDescent="0.2">
      <c r="A3" t="s">
        <v>65</v>
      </c>
    </row>
    <row r="4" spans="1:1" x14ac:dyDescent="0.2">
      <c r="A4" t="s">
        <v>21</v>
      </c>
    </row>
    <row r="5" spans="1:1" x14ac:dyDescent="0.2">
      <c r="A5" t="s">
        <v>27</v>
      </c>
    </row>
    <row r="6" spans="1:1" x14ac:dyDescent="0.2">
      <c r="A6" t="s">
        <v>66</v>
      </c>
    </row>
    <row r="7" spans="1:1" x14ac:dyDescent="0.2">
      <c r="A7" t="s">
        <v>23</v>
      </c>
    </row>
    <row r="8" spans="1:1" x14ac:dyDescent="0.2">
      <c r="A8" t="s">
        <v>67</v>
      </c>
    </row>
    <row r="9" spans="1:1" x14ac:dyDescent="0.2">
      <c r="A9" t="s">
        <v>18</v>
      </c>
    </row>
    <row r="10" spans="1:1" x14ac:dyDescent="0.2">
      <c r="A10" t="s">
        <v>24</v>
      </c>
    </row>
    <row r="11" spans="1:1" x14ac:dyDescent="0.2">
      <c r="A11" t="s">
        <v>26</v>
      </c>
    </row>
    <row r="12" spans="1:1" x14ac:dyDescent="0.2">
      <c r="A12" t="s">
        <v>25</v>
      </c>
    </row>
    <row r="13" spans="1:1" x14ac:dyDescent="0.2">
      <c r="A13" t="s">
        <v>68</v>
      </c>
    </row>
    <row r="14" spans="1:1" x14ac:dyDescent="0.2">
      <c r="A14" t="s">
        <v>69</v>
      </c>
    </row>
    <row r="15" spans="1:1" x14ac:dyDescent="0.2">
      <c r="A15" t="s">
        <v>53</v>
      </c>
    </row>
    <row r="16" spans="1:1" x14ac:dyDescent="0.2">
      <c r="A16" t="s">
        <v>19</v>
      </c>
    </row>
    <row r="17" spans="1:1" x14ac:dyDescent="0.2">
      <c r="A17" t="s">
        <v>28</v>
      </c>
    </row>
    <row r="18" spans="1:1" x14ac:dyDescent="0.2">
      <c r="A18" t="s">
        <v>20</v>
      </c>
    </row>
    <row r="19" spans="1:1" x14ac:dyDescent="0.2">
      <c r="A19" t="s">
        <v>70</v>
      </c>
    </row>
  </sheetData>
  <sortState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Progress Marking Scheme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Naeem</dc:creator>
  <cp:lastModifiedBy>Usman Naeem</cp:lastModifiedBy>
  <cp:lastPrinted>2016-10-26T10:09:11Z</cp:lastPrinted>
  <dcterms:created xsi:type="dcterms:W3CDTF">2015-07-21T12:52:00Z</dcterms:created>
  <dcterms:modified xsi:type="dcterms:W3CDTF">2016-10-26T10:09:15Z</dcterms:modified>
</cp:coreProperties>
</file>