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2460" yWindow="15" windowWidth="19440" windowHeight="11685" activeTab="1"/>
  </bookViews>
  <sheets>
    <sheet name="Instructions" sheetId="5" r:id="rId1"/>
    <sheet name="Team_Status" sheetId="1" r:id="rId2"/>
    <sheet name="Individual_Status" sheetId="6" r:id="rId3"/>
    <sheet name="Compatibility Report" sheetId="7" r:id="rId4"/>
  </sheets>
  <calcPr calcId="124519" concurrentCalc="0"/>
</workbook>
</file>

<file path=xl/calcChain.xml><?xml version="1.0" encoding="utf-8"?>
<calcChain xmlns="http://schemas.openxmlformats.org/spreadsheetml/2006/main">
  <c r="A30" i="6"/>
  <c r="L30"/>
  <c r="M30"/>
  <c r="A7"/>
  <c r="A1" i="1"/>
  <c r="A2"/>
  <c r="A3"/>
  <c r="H7"/>
  <c r="I7"/>
  <c r="H8"/>
  <c r="I8"/>
  <c r="H9"/>
  <c r="I9"/>
  <c r="H10"/>
  <c r="I10"/>
  <c r="H11"/>
  <c r="I11"/>
  <c r="H12"/>
  <c r="I12"/>
  <c r="H13"/>
  <c r="I13"/>
  <c r="H14"/>
  <c r="I14"/>
  <c r="H15"/>
  <c r="I15"/>
  <c r="H16"/>
  <c r="I16"/>
  <c r="H17"/>
  <c r="I17"/>
  <c r="H18"/>
  <c r="I18"/>
  <c r="H19"/>
  <c r="I19"/>
  <c r="H20"/>
  <c r="I20"/>
  <c r="H21"/>
  <c r="I21"/>
  <c r="H22"/>
  <c r="I22"/>
  <c r="H23"/>
  <c r="I23"/>
  <c r="H24"/>
  <c r="I24"/>
  <c r="H25"/>
  <c r="I25"/>
  <c r="H26"/>
  <c r="I26"/>
  <c r="H28"/>
  <c r="I28"/>
  <c r="H29"/>
  <c r="I29"/>
  <c r="H30"/>
  <c r="I30"/>
  <c r="H34"/>
  <c r="I34"/>
  <c r="H35"/>
  <c r="I35"/>
  <c r="H36"/>
  <c r="I36"/>
  <c r="H37"/>
  <c r="I37"/>
  <c r="H38"/>
  <c r="I38"/>
  <c r="H41"/>
  <c r="I41"/>
  <c r="H42"/>
  <c r="I42"/>
  <c r="H43"/>
  <c r="I43"/>
  <c r="H44"/>
  <c r="I44"/>
  <c r="H47"/>
  <c r="I47"/>
  <c r="H48"/>
  <c r="I48"/>
  <c r="H49"/>
  <c r="I49"/>
  <c r="H50"/>
  <c r="I50"/>
  <c r="H51"/>
  <c r="I51"/>
  <c r="H52"/>
  <c r="I52"/>
  <c r="H53"/>
  <c r="I53"/>
  <c r="H54"/>
  <c r="I54"/>
  <c r="H55"/>
  <c r="I55"/>
  <c r="H56"/>
  <c r="I56"/>
  <c r="H57"/>
  <c r="I57"/>
  <c r="H58"/>
  <c r="I58"/>
  <c r="H59"/>
  <c r="I59"/>
  <c r="H60"/>
  <c r="I60"/>
  <c r="H61"/>
  <c r="I61"/>
  <c r="H62"/>
  <c r="I62"/>
  <c r="H63"/>
  <c r="I63"/>
  <c r="H64"/>
  <c r="I64"/>
  <c r="H65"/>
  <c r="I65"/>
  <c r="H66"/>
  <c r="I66"/>
  <c r="H67"/>
  <c r="I67"/>
  <c r="H68"/>
  <c r="I68"/>
  <c r="H69"/>
  <c r="I69"/>
  <c r="H70"/>
  <c r="I70"/>
  <c r="H71"/>
  <c r="I71"/>
  <c r="H72"/>
  <c r="I72"/>
  <c r="H73"/>
  <c r="I73"/>
  <c r="H74"/>
  <c r="I74"/>
  <c r="H75"/>
  <c r="I75"/>
  <c r="H76"/>
  <c r="I76"/>
  <c r="H77"/>
  <c r="I77"/>
  <c r="H78"/>
  <c r="I78"/>
  <c r="H79"/>
  <c r="I79"/>
  <c r="H80"/>
  <c r="I80"/>
  <c r="H81"/>
  <c r="I81"/>
  <c r="H82"/>
  <c r="I82"/>
  <c r="H83"/>
  <c r="I83"/>
  <c r="H84"/>
  <c r="I84"/>
  <c r="H85"/>
  <c r="I85"/>
  <c r="H86"/>
  <c r="I86"/>
  <c r="H87"/>
  <c r="I87"/>
  <c r="H88"/>
  <c r="I88"/>
  <c r="H89"/>
  <c r="I89"/>
  <c r="H90"/>
  <c r="I90"/>
  <c r="H91"/>
  <c r="I91"/>
  <c r="H92"/>
  <c r="I92"/>
  <c r="H93"/>
  <c r="I93"/>
  <c r="H94"/>
  <c r="I94"/>
  <c r="H95"/>
  <c r="I95"/>
  <c r="H96"/>
  <c r="I96"/>
  <c r="H97"/>
  <c r="I97"/>
  <c r="H98"/>
  <c r="I98"/>
  <c r="H99"/>
  <c r="I99"/>
  <c r="H100"/>
  <c r="I100"/>
  <c r="H101"/>
  <c r="I101"/>
  <c r="H102"/>
  <c r="I102"/>
  <c r="H103"/>
  <c r="I103"/>
  <c r="H104"/>
  <c r="I104"/>
  <c r="H105"/>
  <c r="I105"/>
  <c r="H106"/>
  <c r="I106"/>
  <c r="H107"/>
  <c r="I107"/>
  <c r="H108"/>
  <c r="I108"/>
  <c r="H109"/>
  <c r="I109"/>
  <c r="H110"/>
  <c r="I110"/>
  <c r="H111"/>
  <c r="I111"/>
  <c r="H112"/>
  <c r="I112"/>
  <c r="H113"/>
  <c r="I113"/>
  <c r="H114"/>
  <c r="I114"/>
  <c r="H115"/>
  <c r="I115"/>
  <c r="H116"/>
  <c r="I116"/>
  <c r="H117"/>
  <c r="I117"/>
  <c r="H118"/>
  <c r="I118"/>
  <c r="H119"/>
  <c r="I119"/>
  <c r="H120"/>
  <c r="I120"/>
  <c r="H121"/>
  <c r="I121"/>
  <c r="H122"/>
  <c r="I122"/>
  <c r="H123"/>
  <c r="I123"/>
  <c r="H124"/>
  <c r="I124"/>
  <c r="H125"/>
  <c r="I125"/>
  <c r="H126"/>
  <c r="I126"/>
  <c r="H127"/>
  <c r="I127"/>
  <c r="H128"/>
  <c r="I128"/>
  <c r="H129"/>
  <c r="I129"/>
  <c r="H130"/>
  <c r="I130"/>
  <c r="H131"/>
  <c r="I131"/>
  <c r="H132"/>
  <c r="I132"/>
  <c r="H133"/>
  <c r="I133"/>
  <c r="H134"/>
  <c r="I134"/>
  <c r="H135"/>
  <c r="I135"/>
  <c r="H136"/>
  <c r="I136"/>
  <c r="H137"/>
  <c r="I137"/>
  <c r="H138"/>
  <c r="I138"/>
  <c r="H139"/>
  <c r="I139"/>
  <c r="H140"/>
  <c r="I140"/>
  <c r="H141"/>
  <c r="I141"/>
  <c r="H142"/>
  <c r="I142"/>
  <c r="H143"/>
  <c r="I143"/>
  <c r="H144"/>
  <c r="I144"/>
  <c r="H145"/>
  <c r="I145"/>
  <c r="H146"/>
  <c r="I146"/>
  <c r="H147"/>
  <c r="I147"/>
  <c r="H148"/>
  <c r="I148"/>
  <c r="H149"/>
  <c r="I149"/>
  <c r="H150"/>
  <c r="I150"/>
  <c r="H151"/>
  <c r="I151"/>
  <c r="H152"/>
  <c r="I152"/>
  <c r="H153"/>
  <c r="I153"/>
  <c r="H154"/>
  <c r="I154"/>
  <c r="H155"/>
  <c r="I155"/>
  <c r="H156"/>
  <c r="I156"/>
  <c r="H157"/>
  <c r="I157"/>
  <c r="H158"/>
  <c r="I158"/>
  <c r="H159"/>
  <c r="I159"/>
  <c r="H160"/>
  <c r="I160"/>
  <c r="H161"/>
  <c r="I161"/>
  <c r="H162"/>
  <c r="I162"/>
  <c r="H163"/>
  <c r="I163"/>
  <c r="H164"/>
  <c r="I164"/>
  <c r="H165"/>
  <c r="I165"/>
  <c r="H166"/>
  <c r="I166"/>
  <c r="H167"/>
  <c r="I167"/>
  <c r="H168"/>
  <c r="I168"/>
  <c r="H169"/>
  <c r="I169"/>
  <c r="H170"/>
  <c r="I170"/>
  <c r="H171"/>
  <c r="I171"/>
  <c r="H172"/>
  <c r="I172"/>
  <c r="H173"/>
  <c r="I173"/>
  <c r="H174"/>
  <c r="I174"/>
  <c r="H175"/>
  <c r="I175"/>
  <c r="H176"/>
  <c r="I176"/>
  <c r="H177"/>
  <c r="I177"/>
  <c r="H178"/>
  <c r="I178"/>
  <c r="H179"/>
  <c r="I179"/>
  <c r="H180"/>
  <c r="I180"/>
  <c r="H181"/>
  <c r="I181"/>
  <c r="H182"/>
  <c r="I182"/>
  <c r="H183"/>
  <c r="I183"/>
  <c r="H184"/>
  <c r="I184"/>
  <c r="H185"/>
  <c r="I185"/>
  <c r="H186"/>
  <c r="I186"/>
  <c r="H187"/>
  <c r="I187"/>
  <c r="H188"/>
  <c r="I188"/>
  <c r="H189"/>
  <c r="I189"/>
  <c r="H190"/>
  <c r="I190"/>
  <c r="H191"/>
  <c r="I191"/>
  <c r="H192"/>
  <c r="I192"/>
  <c r="H193"/>
  <c r="I193"/>
  <c r="H194"/>
  <c r="I194"/>
  <c r="H195"/>
  <c r="I195"/>
  <c r="H196"/>
  <c r="I196"/>
  <c r="H197"/>
  <c r="I197"/>
  <c r="H198"/>
  <c r="I198"/>
  <c r="H199"/>
  <c r="I199"/>
  <c r="H200"/>
  <c r="I200"/>
  <c r="H201"/>
  <c r="I201"/>
  <c r="H202"/>
  <c r="I202"/>
  <c r="H203"/>
  <c r="I203"/>
  <c r="H204"/>
  <c r="I204"/>
  <c r="H205"/>
  <c r="I205"/>
  <c r="H206"/>
  <c r="I206"/>
  <c r="H207"/>
  <c r="I207"/>
  <c r="H208"/>
  <c r="I208"/>
  <c r="H209"/>
  <c r="I209"/>
  <c r="H210"/>
  <c r="I210"/>
  <c r="H211"/>
  <c r="I211"/>
  <c r="H212"/>
  <c r="I212"/>
  <c r="H213"/>
  <c r="I213"/>
  <c r="H214"/>
  <c r="I214"/>
  <c r="H215"/>
  <c r="I215"/>
  <c r="H216"/>
  <c r="I216"/>
  <c r="H217"/>
  <c r="I217"/>
  <c r="H218"/>
  <c r="I218"/>
  <c r="H219"/>
  <c r="I219"/>
  <c r="H220"/>
  <c r="I220"/>
  <c r="H221"/>
  <c r="I221"/>
  <c r="H222"/>
  <c r="I222"/>
  <c r="H223"/>
  <c r="I223"/>
  <c r="I224"/>
  <c r="I225"/>
  <c r="I226"/>
  <c r="I227"/>
  <c r="I228"/>
  <c r="I229"/>
  <c r="I230"/>
  <c r="A1" i="6"/>
  <c r="B1"/>
  <c r="A2"/>
  <c r="B2"/>
  <c r="A3"/>
  <c r="B3"/>
  <c r="B5"/>
  <c r="D5"/>
  <c r="F5"/>
  <c r="H5"/>
  <c r="J5"/>
  <c r="A8"/>
  <c r="L8"/>
  <c r="M8"/>
  <c r="A9"/>
  <c r="L9"/>
  <c r="M9"/>
  <c r="A10"/>
  <c r="L10"/>
  <c r="M10"/>
  <c r="A11"/>
  <c r="L11"/>
  <c r="M11"/>
  <c r="A12"/>
  <c r="L12"/>
  <c r="M12"/>
  <c r="A13"/>
  <c r="L13"/>
  <c r="M13"/>
  <c r="A14"/>
  <c r="L14"/>
  <c r="M14"/>
  <c r="A15"/>
  <c r="L15"/>
  <c r="M15"/>
  <c r="A16"/>
  <c r="L16"/>
  <c r="M16"/>
  <c r="A17"/>
  <c r="L17"/>
  <c r="M17"/>
  <c r="A18"/>
  <c r="L18"/>
  <c r="M18"/>
  <c r="A19"/>
  <c r="A20"/>
  <c r="L20"/>
  <c r="M20"/>
  <c r="A21"/>
  <c r="L21"/>
  <c r="M21"/>
  <c r="A22"/>
  <c r="L22"/>
  <c r="M22"/>
  <c r="A23"/>
  <c r="L23"/>
  <c r="M23"/>
  <c r="A24"/>
  <c r="L24"/>
  <c r="M24"/>
  <c r="A25"/>
  <c r="L25"/>
  <c r="M25"/>
  <c r="A26"/>
  <c r="A27"/>
  <c r="L27"/>
  <c r="M27"/>
  <c r="A28"/>
  <c r="L28"/>
  <c r="M28"/>
  <c r="A29"/>
  <c r="L29"/>
  <c r="M29"/>
  <c r="A31"/>
  <c r="L31"/>
  <c r="M31"/>
  <c r="A32"/>
  <c r="L32"/>
  <c r="M32"/>
  <c r="A33"/>
  <c r="L33"/>
  <c r="M33"/>
  <c r="A34"/>
  <c r="L34"/>
  <c r="M34"/>
  <c r="A35"/>
  <c r="L35"/>
  <c r="M35"/>
  <c r="A36"/>
  <c r="L36"/>
  <c r="M36"/>
  <c r="A37"/>
  <c r="L37"/>
  <c r="M37"/>
  <c r="A38"/>
  <c r="L38"/>
  <c r="M38"/>
  <c r="A39"/>
  <c r="L39"/>
  <c r="M39"/>
  <c r="A40"/>
  <c r="L40"/>
  <c r="M40"/>
  <c r="A41"/>
  <c r="L41"/>
  <c r="M41"/>
  <c r="A42"/>
  <c r="L42"/>
  <c r="M42"/>
  <c r="A43"/>
  <c r="L43"/>
  <c r="M43"/>
  <c r="A44"/>
  <c r="L44"/>
  <c r="M44"/>
  <c r="A45"/>
  <c r="L45"/>
  <c r="M45"/>
  <c r="A46"/>
  <c r="L46"/>
  <c r="M46"/>
  <c r="A47"/>
  <c r="L47"/>
  <c r="M47"/>
  <c r="A48"/>
  <c r="L48"/>
  <c r="M48"/>
  <c r="A49"/>
  <c r="L49"/>
  <c r="M49"/>
  <c r="A50"/>
  <c r="L50"/>
  <c r="M50"/>
  <c r="A51"/>
  <c r="L51"/>
  <c r="M51"/>
  <c r="A52"/>
  <c r="L52"/>
  <c r="M52"/>
  <c r="A53"/>
  <c r="L53"/>
  <c r="M53"/>
  <c r="A54"/>
  <c r="L54"/>
  <c r="M54"/>
  <c r="A55"/>
  <c r="L55"/>
  <c r="M55"/>
  <c r="A56"/>
  <c r="L56"/>
  <c r="M56"/>
  <c r="A57"/>
  <c r="L57"/>
  <c r="M57"/>
  <c r="A58"/>
  <c r="L58"/>
  <c r="M58"/>
  <c r="A59"/>
  <c r="L59"/>
  <c r="M59"/>
  <c r="A60"/>
  <c r="L60"/>
  <c r="M60"/>
  <c r="A61"/>
  <c r="L61"/>
  <c r="M61"/>
  <c r="A62"/>
  <c r="L62"/>
  <c r="M62"/>
  <c r="A63"/>
  <c r="L63"/>
  <c r="M63"/>
  <c r="A64"/>
  <c r="L64"/>
  <c r="M64"/>
  <c r="A65"/>
  <c r="L65"/>
  <c r="M65"/>
  <c r="A66"/>
  <c r="L66"/>
  <c r="M66"/>
  <c r="A67"/>
  <c r="L67"/>
  <c r="M67"/>
  <c r="A68"/>
  <c r="L68"/>
  <c r="M68"/>
  <c r="A69"/>
  <c r="L69"/>
  <c r="M69"/>
  <c r="A70"/>
  <c r="L70"/>
  <c r="M70"/>
  <c r="A71"/>
  <c r="L71"/>
  <c r="M71"/>
  <c r="A72"/>
  <c r="L72"/>
  <c r="M72"/>
  <c r="A73"/>
  <c r="L73"/>
  <c r="M73"/>
  <c r="A74"/>
  <c r="L74"/>
  <c r="M74"/>
  <c r="A75"/>
  <c r="L75"/>
  <c r="M75"/>
  <c r="A76"/>
  <c r="L76"/>
  <c r="M76"/>
  <c r="A77"/>
  <c r="L77"/>
  <c r="M77"/>
  <c r="A78"/>
  <c r="L78"/>
  <c r="M78"/>
  <c r="A79"/>
  <c r="L79"/>
  <c r="M79"/>
  <c r="A80"/>
  <c r="L80"/>
  <c r="M80"/>
  <c r="A81"/>
  <c r="L81"/>
  <c r="M81"/>
  <c r="A82"/>
  <c r="L82"/>
  <c r="M82"/>
  <c r="A83"/>
  <c r="L83"/>
  <c r="M83"/>
  <c r="A84"/>
  <c r="L84"/>
  <c r="M84"/>
  <c r="A85"/>
  <c r="L85"/>
  <c r="M85"/>
  <c r="A86"/>
  <c r="L86"/>
  <c r="M86"/>
  <c r="A87"/>
  <c r="L87"/>
  <c r="M87"/>
  <c r="A88"/>
  <c r="L88"/>
  <c r="M88"/>
  <c r="A89"/>
  <c r="L89"/>
  <c r="M89"/>
  <c r="A90"/>
  <c r="L90"/>
  <c r="M90"/>
  <c r="A91"/>
  <c r="L91"/>
  <c r="M91"/>
  <c r="A92"/>
  <c r="L92"/>
  <c r="M92"/>
  <c r="A93"/>
  <c r="L93"/>
  <c r="M93"/>
  <c r="A94"/>
  <c r="L94"/>
  <c r="M94"/>
  <c r="A95"/>
  <c r="L95"/>
  <c r="M95"/>
  <c r="A96"/>
  <c r="L96"/>
  <c r="M96"/>
  <c r="A97"/>
  <c r="L97"/>
  <c r="M97"/>
  <c r="A98"/>
  <c r="L98"/>
  <c r="M98"/>
  <c r="A99"/>
  <c r="L99"/>
  <c r="M99"/>
  <c r="A100"/>
  <c r="L100"/>
  <c r="M100"/>
  <c r="A101"/>
  <c r="L101"/>
  <c r="M101"/>
  <c r="A102"/>
  <c r="L102"/>
  <c r="M102"/>
  <c r="A103"/>
  <c r="L103"/>
  <c r="M103"/>
  <c r="A104"/>
  <c r="L104"/>
  <c r="M104"/>
  <c r="A105"/>
  <c r="L105"/>
  <c r="M105"/>
  <c r="A106"/>
  <c r="L106"/>
  <c r="M106"/>
  <c r="A107"/>
  <c r="L107"/>
  <c r="M107"/>
  <c r="A108"/>
  <c r="L108"/>
  <c r="M108"/>
  <c r="A109"/>
  <c r="L109"/>
  <c r="M109"/>
  <c r="A110"/>
  <c r="L110"/>
  <c r="M110"/>
  <c r="A111"/>
  <c r="L111"/>
  <c r="M111"/>
  <c r="A112"/>
  <c r="L112"/>
  <c r="M112"/>
  <c r="A113"/>
  <c r="L113"/>
  <c r="M113"/>
  <c r="A114"/>
  <c r="L114"/>
  <c r="M114"/>
  <c r="A115"/>
  <c r="L115"/>
  <c r="M115"/>
  <c r="A116"/>
  <c r="L116"/>
  <c r="M116"/>
  <c r="A117"/>
  <c r="L117"/>
  <c r="M117"/>
  <c r="A118"/>
  <c r="L118"/>
  <c r="M118"/>
  <c r="A119"/>
  <c r="L119"/>
  <c r="M119"/>
  <c r="A120"/>
  <c r="L120"/>
  <c r="M120"/>
  <c r="A121"/>
  <c r="L121"/>
  <c r="M121"/>
  <c r="A122"/>
  <c r="L122"/>
  <c r="M122"/>
  <c r="A123"/>
  <c r="L123"/>
  <c r="M123"/>
  <c r="A124"/>
  <c r="L124"/>
  <c r="M124"/>
  <c r="A125"/>
  <c r="L125"/>
  <c r="M125"/>
  <c r="A126"/>
  <c r="L126"/>
  <c r="M126"/>
  <c r="A127"/>
  <c r="L127"/>
  <c r="M127"/>
  <c r="A128"/>
  <c r="L128"/>
  <c r="M128"/>
  <c r="A129"/>
  <c r="L129"/>
  <c r="M129"/>
  <c r="A130"/>
  <c r="L130"/>
  <c r="M130"/>
  <c r="A131"/>
  <c r="L131"/>
  <c r="M131"/>
  <c r="A132"/>
  <c r="L132"/>
  <c r="M132"/>
  <c r="A133"/>
  <c r="L133"/>
  <c r="M133"/>
  <c r="A134"/>
  <c r="L134"/>
  <c r="M134"/>
  <c r="A135"/>
  <c r="L135"/>
  <c r="M135"/>
  <c r="A136"/>
  <c r="L136"/>
  <c r="M136"/>
  <c r="L137"/>
  <c r="M137"/>
  <c r="L138"/>
  <c r="M138"/>
  <c r="L139"/>
  <c r="M139"/>
  <c r="L140"/>
  <c r="M140"/>
  <c r="L141"/>
  <c r="M141"/>
  <c r="L142"/>
  <c r="M142"/>
  <c r="L143"/>
  <c r="M143"/>
  <c r="L144"/>
  <c r="M144"/>
  <c r="L145"/>
  <c r="M145"/>
  <c r="L146"/>
  <c r="M146"/>
  <c r="L147"/>
  <c r="M147"/>
  <c r="L148"/>
  <c r="M148"/>
  <c r="L149"/>
  <c r="M149"/>
  <c r="L150"/>
  <c r="M150"/>
</calcChain>
</file>

<file path=xl/comments1.xml><?xml version="1.0" encoding="utf-8"?>
<comments xmlns="http://schemas.openxmlformats.org/spreadsheetml/2006/main">
  <authors>
    <author>SE</author>
    <author>swami</author>
  </authors>
  <commentList>
    <comment ref="C5" authorId="0">
      <text>
        <r>
          <rPr>
            <b/>
            <sz val="8"/>
            <color indexed="81"/>
            <rFont val="Tahoma"/>
          </rPr>
          <t>SE:</t>
        </r>
        <r>
          <rPr>
            <sz val="8"/>
            <color indexed="81"/>
            <rFont val="Tahoma"/>
          </rPr>
          <t xml:space="preserve">
The person responsible for ensuring completion, not necessarily all the people doing it</t>
        </r>
      </text>
    </comment>
    <comment ref="G5" authorId="1">
      <text>
        <r>
          <rPr>
            <b/>
            <sz val="8"/>
            <color indexed="81"/>
            <rFont val="Tahoma"/>
          </rPr>
          <t>swami:</t>
        </r>
        <r>
          <rPr>
            <sz val="8"/>
            <color indexed="81"/>
            <rFont val="Tahoma"/>
          </rPr>
          <t xml:space="preserve">
Insert your own comments</t>
        </r>
      </text>
    </comment>
    <comment ref="H5" authorId="0">
      <text>
        <r>
          <rPr>
            <b/>
            <sz val="8"/>
            <color indexed="81"/>
            <rFont val="Tahoma"/>
          </rPr>
          <t>SE:</t>
        </r>
        <r>
          <rPr>
            <sz val="8"/>
            <color indexed="81"/>
            <rFont val="Tahoma"/>
          </rPr>
          <t xml:space="preserve">
This field is updated automatically</t>
        </r>
      </text>
    </comment>
  </commentList>
</comments>
</file>

<file path=xl/sharedStrings.xml><?xml version="1.0" encoding="utf-8"?>
<sst xmlns="http://schemas.openxmlformats.org/spreadsheetml/2006/main" count="221" uniqueCount="95">
  <si>
    <t>At the end of each week, update the status of all activities completed during the week</t>
  </si>
  <si>
    <t xml:space="preserve">    See Instructions sheet for usage</t>
  </si>
  <si>
    <t>Done</t>
  </si>
  <si>
    <t>Research existing technology</t>
  </si>
  <si>
    <t>Project synopsis writeup</t>
  </si>
  <si>
    <t>Discuss bug report software</t>
  </si>
  <si>
    <t>Make sure scoping questions are included</t>
  </si>
  <si>
    <t>Using the Status tracker</t>
  </si>
  <si>
    <t xml:space="preserve">Using IDEs can make our job easier </t>
  </si>
  <si>
    <t>This is critical to project success</t>
  </si>
  <si>
    <t>The status tracker shown in this worksheet is an example tracker (values filled are during the middle of the week)</t>
  </si>
  <si>
    <t>Estimated Team Hours</t>
  </si>
  <si>
    <t>Actvities</t>
  </si>
  <si>
    <t>TEAM NAME</t>
  </si>
  <si>
    <t>PROJECT NAME</t>
  </si>
  <si>
    <t>(Fill your team name here)</t>
  </si>
  <si>
    <t>(Fill your project name here)</t>
  </si>
  <si>
    <t>(Put your Mentor name here)</t>
  </si>
  <si>
    <t>PROJECT MENTOR</t>
  </si>
  <si>
    <t>TEAM MEMBERS</t>
  </si>
  <si>
    <t>Team Member Name 2</t>
  </si>
  <si>
    <t>Team Member Name 3</t>
  </si>
  <si>
    <t>Team Member Name 4</t>
  </si>
  <si>
    <t>Team Member Name 5</t>
  </si>
  <si>
    <t>Team Mamber Name 1</t>
  </si>
  <si>
    <t>Estimated Time</t>
  </si>
  <si>
    <t>Actual Time Spent</t>
  </si>
  <si>
    <t>Estimated Total Hours</t>
  </si>
  <si>
    <t>Actual Total Hours</t>
  </si>
  <si>
    <t>Status tracker</t>
    <phoneticPr fontId="0" type="noConversion"/>
  </si>
  <si>
    <t>Activity Name</t>
    <phoneticPr fontId="0" type="noConversion"/>
  </si>
  <si>
    <t>Team Meeting</t>
    <phoneticPr fontId="0" type="noConversion"/>
  </si>
  <si>
    <t>Develop questions for requirements elicitation</t>
    <phoneticPr fontId="0" type="noConversion"/>
  </si>
  <si>
    <t>Type</t>
  </si>
  <si>
    <t>Status</t>
  </si>
  <si>
    <t>Role preferences</t>
  </si>
  <si>
    <t>Identify role owners</t>
  </si>
  <si>
    <t>Multiple roles are OK - think about role &amp; reponsibility distribution</t>
  </si>
  <si>
    <t>Comments</t>
  </si>
  <si>
    <t>Responsible</t>
  </si>
  <si>
    <t>Coordination</t>
  </si>
  <si>
    <t>Preparation</t>
  </si>
  <si>
    <t>Documentation</t>
  </si>
  <si>
    <t>Actual Hours</t>
  </si>
  <si>
    <t>Estimation error</t>
  </si>
  <si>
    <t>Estimation error %</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</si>
  <si>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</si>
  <si>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</si>
  <si>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</si>
  <si>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</si>
  <si>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</si>
  <si>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</si>
  <si>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</si>
  <si>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</si>
  <si>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</si>
  <si>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 xml:space="preserve">Learn Java and usage of Intellij </t>
  </si>
  <si>
    <t>SSAD01</t>
  </si>
  <si>
    <t>Plugin for RobusTest</t>
  </si>
  <si>
    <t>Venumadhav</t>
  </si>
  <si>
    <t>Self</t>
  </si>
  <si>
    <t>Vinay</t>
  </si>
  <si>
    <t>Setting up Intellij</t>
  </si>
  <si>
    <t>Sai ragh</t>
  </si>
  <si>
    <t>Srikar</t>
  </si>
  <si>
    <t>Plugin features</t>
  </si>
  <si>
    <t>Week 5 -6</t>
  </si>
  <si>
    <t>Week 7-8</t>
  </si>
  <si>
    <t>Creating a basic Plugin in java</t>
  </si>
  <si>
    <t>Getting familiar with Action class</t>
  </si>
  <si>
    <t>Week 9-10</t>
  </si>
  <si>
    <t>Week 11-12</t>
  </si>
  <si>
    <t>User verification</t>
  </si>
  <si>
    <t>Url Input and processing</t>
  </si>
  <si>
    <t>Team Meeting</t>
  </si>
  <si>
    <t>Status tracker</t>
  </si>
  <si>
    <t>Fetching information from Server</t>
  </si>
  <si>
    <t>SQL scout plugin usage</t>
  </si>
  <si>
    <t>Discuss error with scout plugin</t>
  </si>
  <si>
    <t>Running VNC java viewer</t>
  </si>
  <si>
    <t>Rendering web view</t>
  </si>
  <si>
    <t>Discuss errors encountered</t>
  </si>
  <si>
    <t>NoVNC usage and comaptibility</t>
  </si>
  <si>
    <t>Connecting viewer and web view</t>
  </si>
  <si>
    <t>Week 12-13</t>
  </si>
  <si>
    <t>Week 14-15</t>
  </si>
  <si>
    <t>Week 16-17</t>
  </si>
  <si>
    <t>Working of each module</t>
  </si>
  <si>
    <t>Connecting two modules</t>
  </si>
  <si>
    <t>Integration of all modules</t>
  </si>
  <si>
    <t>Compatibility Report for StatusTracker-1.xls</t>
  </si>
  <si>
    <t>Run on 31-10-2016 22:17</t>
  </si>
  <si>
    <t>The following features in this workbook are not supported by earlier versions of Excel. These features may be lost or degraded when you save this workbook in an earlier file format.</t>
  </si>
  <si>
    <t>Minor loss of fidelity</t>
  </si>
  <si>
    <t># of occurrences</t>
  </si>
  <si>
    <t>Some cells or styles in this workbook contain formatting that is not supported by the selected file format. These formats will be converted to the closest format available.</t>
  </si>
</sst>
</file>

<file path=xl/styles.xml><?xml version="1.0" encoding="utf-8"?>
<styleSheet xmlns="http://schemas.openxmlformats.org/spreadsheetml/2006/main">
  <fonts count="14">
    <font>
      <sz val="10"/>
      <name val="Arial"/>
    </font>
    <font>
      <sz val="10"/>
      <name val="Arial"/>
    </font>
    <font>
      <b/>
      <sz val="10"/>
      <name val="Arial"/>
      <family val="2"/>
    </font>
    <font>
      <u/>
      <sz val="10"/>
      <color indexed="12"/>
      <name val="Arial"/>
    </font>
    <font>
      <sz val="8"/>
      <color indexed="81"/>
      <name val="Tahoma"/>
    </font>
    <font>
      <b/>
      <sz val="8"/>
      <color indexed="81"/>
      <name val="Tahoma"/>
    </font>
    <font>
      <b/>
      <sz val="14"/>
      <name val="Arial"/>
      <family val="2"/>
    </font>
    <font>
      <b/>
      <u/>
      <sz val="12"/>
      <color indexed="12"/>
      <name val="Arial"/>
      <family val="2"/>
    </font>
    <font>
      <b/>
      <sz val="12"/>
      <name val="Arial"/>
    </font>
    <font>
      <sz val="14"/>
      <name val="Arial"/>
    </font>
    <font>
      <sz val="12"/>
      <name val="Arial"/>
    </font>
    <font>
      <sz val="14"/>
      <color indexed="39"/>
      <name val="Arial"/>
    </font>
    <font>
      <sz val="8"/>
      <name val="Verdana"/>
    </font>
    <font>
      <b/>
      <sz val="10"/>
      <name val="Arial"/>
    </font>
  </fonts>
  <fills count="6">
    <fill>
      <patternFill patternType="none"/>
    </fill>
    <fill>
      <patternFill patternType="gray125"/>
    </fill>
    <fill>
      <patternFill patternType="solid">
        <fgColor indexed="55"/>
        <bgColor indexed="64"/>
      </patternFill>
    </fill>
    <fill>
      <patternFill patternType="solid">
        <fgColor indexed="47"/>
        <bgColor indexed="64"/>
      </patternFill>
    </fill>
    <fill>
      <patternFill patternType="solid">
        <fgColor indexed="13"/>
        <bgColor indexed="64"/>
      </patternFill>
    </fill>
    <fill>
      <patternFill patternType="solid">
        <fgColor rgb="FF00B050"/>
        <bgColor indexed="64"/>
      </patternFill>
    </fill>
  </fills>
  <borders count="4">
    <border>
      <left/>
      <right/>
      <top/>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s>
  <cellStyleXfs count="2">
    <xf numFmtId="0" fontId="0" fillId="0" borderId="0"/>
    <xf numFmtId="0" fontId="3" fillId="0" borderId="0" applyNumberFormat="0" applyFill="0" applyBorder="0" applyAlignment="0" applyProtection="0">
      <alignment vertical="top"/>
      <protection locked="0"/>
    </xf>
  </cellStyleXfs>
  <cellXfs count="47">
    <xf numFmtId="0" fontId="0" fillId="0" borderId="0" xfId="0"/>
    <xf numFmtId="0" fontId="2" fillId="2" borderId="0" xfId="0" applyFont="1" applyFill="1"/>
    <xf numFmtId="0" fontId="0" fillId="2" borderId="0" xfId="0" applyFill="1"/>
    <xf numFmtId="0" fontId="2" fillId="2" borderId="0" xfId="0" applyFont="1" applyFill="1" applyAlignment="1">
      <alignment horizontal="center"/>
    </xf>
    <xf numFmtId="0" fontId="0" fillId="2" borderId="0" xfId="0" applyFill="1" applyAlignment="1">
      <alignment horizontal="center"/>
    </xf>
    <xf numFmtId="0" fontId="0" fillId="0" borderId="0" xfId="0" applyAlignment="1">
      <alignment horizontal="center"/>
    </xf>
    <xf numFmtId="0" fontId="0" fillId="0" borderId="0" xfId="0" applyFill="1"/>
    <xf numFmtId="0" fontId="0" fillId="0" borderId="0" xfId="0" applyFill="1" applyAlignment="1">
      <alignment horizontal="center"/>
    </xf>
    <xf numFmtId="0" fontId="2" fillId="2" borderId="0" xfId="0" applyFont="1" applyFill="1" applyAlignment="1">
      <alignment vertical="center"/>
    </xf>
    <xf numFmtId="0" fontId="2" fillId="2" borderId="0" xfId="0" applyFont="1" applyFill="1" applyAlignment="1">
      <alignment horizontal="center" vertical="center"/>
    </xf>
    <xf numFmtId="49" fontId="2" fillId="2" borderId="0" xfId="0" applyNumberFormat="1" applyFont="1" applyFill="1" applyAlignment="1">
      <alignment horizontal="center" vertical="center" wrapText="1"/>
    </xf>
    <xf numFmtId="0" fontId="0" fillId="0" borderId="0" xfId="0" applyAlignment="1">
      <alignment vertical="center"/>
    </xf>
    <xf numFmtId="0" fontId="1" fillId="2" borderId="0" xfId="0" applyFont="1" applyFill="1" applyAlignment="1">
      <alignment horizontal="center"/>
    </xf>
    <xf numFmtId="0" fontId="2" fillId="0" borderId="0" xfId="0" applyFont="1"/>
    <xf numFmtId="49" fontId="2" fillId="3" borderId="0" xfId="0" applyNumberFormat="1" applyFont="1" applyFill="1" applyAlignment="1">
      <alignment horizontal="center" vertical="center" wrapText="1"/>
    </xf>
    <xf numFmtId="0" fontId="2" fillId="3" borderId="0" xfId="0" applyFont="1" applyFill="1" applyAlignment="1">
      <alignment horizontal="center"/>
    </xf>
    <xf numFmtId="0" fontId="0" fillId="3" borderId="0" xfId="0" applyFill="1" applyAlignment="1">
      <alignment horizontal="center"/>
    </xf>
    <xf numFmtId="49" fontId="2" fillId="2" borderId="0" xfId="0" applyNumberFormat="1" applyFont="1" applyFill="1" applyAlignment="1">
      <alignment horizontal="center" vertical="center"/>
    </xf>
    <xf numFmtId="49" fontId="0" fillId="2" borderId="0" xfId="0" applyNumberFormat="1" applyFill="1" applyAlignment="1">
      <alignment horizontal="center"/>
    </xf>
    <xf numFmtId="49" fontId="0" fillId="0" borderId="0" xfId="0" applyNumberFormat="1" applyFill="1" applyAlignment="1">
      <alignment horizontal="center"/>
    </xf>
    <xf numFmtId="49" fontId="0" fillId="0" borderId="0" xfId="0" applyNumberFormat="1" applyAlignment="1">
      <alignment horizontal="center"/>
    </xf>
    <xf numFmtId="0" fontId="6" fillId="0" borderId="0" xfId="0" applyFont="1"/>
    <xf numFmtId="0" fontId="7" fillId="4" borderId="0" xfId="1" applyFont="1" applyFill="1" applyAlignment="1" applyProtection="1">
      <alignment vertical="center"/>
    </xf>
    <xf numFmtId="0" fontId="8" fillId="4" borderId="0" xfId="0" applyFont="1" applyFill="1" applyAlignment="1">
      <alignment vertical="center"/>
    </xf>
    <xf numFmtId="0" fontId="8" fillId="4" borderId="0" xfId="0" applyFont="1" applyFill="1" applyAlignment="1">
      <alignment horizontal="center" vertical="center"/>
    </xf>
    <xf numFmtId="49" fontId="8" fillId="4" borderId="0" xfId="0" applyNumberFormat="1" applyFont="1" applyFill="1" applyAlignment="1">
      <alignment horizontal="center" vertical="center"/>
    </xf>
    <xf numFmtId="0" fontId="0" fillId="0" borderId="0" xfId="0" applyAlignment="1">
      <alignment wrapText="1"/>
    </xf>
    <xf numFmtId="0" fontId="2" fillId="0" borderId="0" xfId="0" applyFont="1" applyAlignment="1">
      <alignment wrapText="1"/>
    </xf>
    <xf numFmtId="0" fontId="11" fillId="0" borderId="0" xfId="0" applyFont="1"/>
    <xf numFmtId="0" fontId="9" fillId="0" borderId="0" xfId="0" applyFont="1"/>
    <xf numFmtId="0" fontId="10" fillId="0" borderId="0" xfId="0" applyFont="1"/>
    <xf numFmtId="0" fontId="0" fillId="2" borderId="0" xfId="0" applyFont="1" applyFill="1"/>
    <xf numFmtId="0" fontId="2" fillId="2" borderId="0" xfId="0" applyFont="1" applyFill="1" applyAlignment="1">
      <alignment wrapText="1"/>
    </xf>
    <xf numFmtId="0" fontId="8" fillId="0" borderId="0" xfId="0" applyFont="1" applyAlignment="1">
      <alignment wrapText="1"/>
    </xf>
    <xf numFmtId="0" fontId="8" fillId="0" borderId="0" xfId="0" applyFont="1"/>
    <xf numFmtId="49" fontId="0" fillId="5" borderId="0" xfId="0" applyNumberFormat="1" applyFill="1" applyAlignment="1">
      <alignment horizontal="center"/>
    </xf>
    <xf numFmtId="0" fontId="13" fillId="0" borderId="0" xfId="0" applyNumberFormat="1" applyFont="1" applyAlignment="1">
      <alignment vertical="top" wrapText="1"/>
    </xf>
    <xf numFmtId="0" fontId="13" fillId="0" borderId="0" xfId="0" applyFont="1" applyAlignment="1">
      <alignment vertical="top" wrapText="1"/>
    </xf>
    <xf numFmtId="0" fontId="0" fillId="0" borderId="0" xfId="0" applyAlignment="1">
      <alignment vertical="top" wrapText="1"/>
    </xf>
    <xf numFmtId="0" fontId="0" fillId="0" borderId="0" xfId="0" applyNumberFormat="1" applyAlignment="1">
      <alignment vertical="top" wrapText="1"/>
    </xf>
    <xf numFmtId="0" fontId="0" fillId="0" borderId="1" xfId="0" applyNumberFormat="1" applyBorder="1" applyAlignment="1">
      <alignment vertical="top" wrapText="1"/>
    </xf>
    <xf numFmtId="0" fontId="0" fillId="0" borderId="2" xfId="0" applyBorder="1" applyAlignment="1">
      <alignment vertical="top" wrapText="1"/>
    </xf>
    <xf numFmtId="0" fontId="13" fillId="0" borderId="0" xfId="0" applyFont="1" applyAlignment="1">
      <alignment horizontal="center" vertical="top" wrapText="1"/>
    </xf>
    <xf numFmtId="0" fontId="0" fillId="0" borderId="0" xfId="0" applyAlignment="1">
      <alignment horizontal="center" vertical="top" wrapText="1"/>
    </xf>
    <xf numFmtId="0" fontId="13" fillId="0" borderId="0" xfId="0" applyNumberFormat="1" applyFont="1" applyAlignment="1">
      <alignment horizontal="center" vertical="top" wrapText="1"/>
    </xf>
    <xf numFmtId="0" fontId="0" fillId="0" borderId="2" xfId="0" applyBorder="1" applyAlignment="1">
      <alignment horizontal="center" vertical="top" wrapText="1"/>
    </xf>
    <xf numFmtId="0" fontId="0" fillId="0" borderId="3" xfId="0" applyBorder="1" applyAlignment="1">
      <alignment horizontal="center" vertical="top" wrapText="1"/>
    </xf>
  </cellXfs>
  <cellStyles count="2">
    <cellStyle name="Hyperlink" xfId="1" builtinId="8"/>
    <cellStyle name="Normal" xfId="0" builtinId="0"/>
  </cellStyles>
  <dxfs count="18">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C27"/>
  <sheetViews>
    <sheetView workbookViewId="0">
      <selection activeCell="L26" sqref="L26"/>
    </sheetView>
  </sheetViews>
  <sheetFormatPr defaultColWidth="8.85546875" defaultRowHeight="12.75"/>
  <cols>
    <col min="1" max="1" width="22.28515625" customWidth="1"/>
    <col min="2" max="2" width="27" customWidth="1"/>
  </cols>
  <sheetData>
    <row r="1" spans="1:3" ht="18">
      <c r="A1" s="5"/>
      <c r="C1" s="21" t="s">
        <v>7</v>
      </c>
    </row>
    <row r="2" spans="1:3" ht="18">
      <c r="A2" s="5"/>
      <c r="C2" s="21"/>
    </row>
    <row r="3" spans="1:3">
      <c r="A3" t="s">
        <v>0</v>
      </c>
    </row>
    <row r="4" spans="1:3">
      <c r="A4" t="s">
        <v>10</v>
      </c>
    </row>
    <row r="5" spans="1:3">
      <c r="A5" t="s">
        <v>46</v>
      </c>
    </row>
    <row r="6" spans="1:3">
      <c r="B6" t="s">
        <v>47</v>
      </c>
    </row>
    <row r="7" spans="1:3">
      <c r="B7" t="s">
        <v>48</v>
      </c>
    </row>
    <row r="8" spans="1:3">
      <c r="A8" t="s">
        <v>49</v>
      </c>
    </row>
    <row r="9" spans="1:3">
      <c r="A9" t="s">
        <v>50</v>
      </c>
    </row>
    <row r="11" spans="1:3">
      <c r="A11" t="s">
        <v>51</v>
      </c>
    </row>
    <row r="13" spans="1:3">
      <c r="A13" t="s">
        <v>52</v>
      </c>
    </row>
    <row r="14" spans="1:3">
      <c r="B14" t="s">
        <v>53</v>
      </c>
    </row>
    <row r="15" spans="1:3">
      <c r="B15" t="s">
        <v>54</v>
      </c>
    </row>
    <row r="19" spans="1:2" ht="30.95" customHeight="1">
      <c r="A19" s="21" t="s">
        <v>13</v>
      </c>
      <c r="B19" s="28" t="s">
        <v>15</v>
      </c>
    </row>
    <row r="20" spans="1:2" ht="26.1" customHeight="1">
      <c r="A20" s="21" t="s">
        <v>14</v>
      </c>
      <c r="B20" s="28" t="s">
        <v>16</v>
      </c>
    </row>
    <row r="21" spans="1:2" ht="26.1" customHeight="1">
      <c r="A21" s="21" t="s">
        <v>18</v>
      </c>
      <c r="B21" s="28" t="s">
        <v>17</v>
      </c>
    </row>
    <row r="22" spans="1:2" ht="38.1" customHeight="1">
      <c r="A22" s="21" t="s">
        <v>19</v>
      </c>
      <c r="B22" s="28" t="s">
        <v>24</v>
      </c>
    </row>
    <row r="23" spans="1:2" ht="18">
      <c r="B23" s="28" t="s">
        <v>20</v>
      </c>
    </row>
    <row r="24" spans="1:2" ht="18">
      <c r="B24" s="28" t="s">
        <v>21</v>
      </c>
    </row>
    <row r="25" spans="1:2" ht="18">
      <c r="B25" s="28" t="s">
        <v>22</v>
      </c>
    </row>
    <row r="26" spans="1:2" ht="18">
      <c r="B26" s="28" t="s">
        <v>23</v>
      </c>
    </row>
    <row r="27" spans="1:2" ht="18">
      <c r="B27" s="28"/>
    </row>
  </sheetData>
  <phoneticPr fontId="0" type="noConversion"/>
  <pageMargins left="0.75" right="0.75" top="1" bottom="1" header="0.5" footer="0.5"/>
  <pageSetup paperSize="9" orientation="portrait"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dimension ref="A1:I230"/>
  <sheetViews>
    <sheetView tabSelected="1" topLeftCell="A16" workbookViewId="0">
      <selection activeCell="D20" sqref="D20"/>
    </sheetView>
  </sheetViews>
  <sheetFormatPr defaultColWidth="8.85546875" defaultRowHeight="12.75" outlineLevelRow="2"/>
  <cols>
    <col min="1" max="1" width="27.5703125" customWidth="1"/>
    <col min="2" max="2" width="47.7109375" customWidth="1"/>
    <col min="3" max="3" width="13.28515625" style="5" customWidth="1"/>
    <col min="4" max="4" width="11" style="5" customWidth="1"/>
    <col min="5" max="5" width="11.28515625" style="5" customWidth="1"/>
    <col min="6" max="6" width="12.28515625" style="20" customWidth="1"/>
    <col min="7" max="7" width="48.28515625" customWidth="1"/>
    <col min="8" max="9" width="11.28515625" style="16" customWidth="1"/>
  </cols>
  <sheetData>
    <row r="1" spans="1:9" ht="24.95" customHeight="1">
      <c r="A1" s="21" t="str">
        <f>(Instructions!A19)</f>
        <v>TEAM NAME</v>
      </c>
      <c r="B1" s="29" t="s">
        <v>56</v>
      </c>
    </row>
    <row r="2" spans="1:9" ht="26.1" customHeight="1">
      <c r="A2" s="21" t="str">
        <f>(Instructions!A20)</f>
        <v>PROJECT NAME</v>
      </c>
      <c r="B2" s="29" t="s">
        <v>57</v>
      </c>
    </row>
    <row r="3" spans="1:9" ht="30.95" customHeight="1">
      <c r="A3" s="21" t="str">
        <f>(Instructions!A21)</f>
        <v>PROJECT MENTOR</v>
      </c>
      <c r="B3" s="29" t="s">
        <v>58</v>
      </c>
    </row>
    <row r="5" spans="1:9" s="11" customFormat="1" ht="38.25">
      <c r="A5" s="8" t="s">
        <v>30</v>
      </c>
      <c r="B5" s="8" t="s">
        <v>33</v>
      </c>
      <c r="C5" s="9" t="s">
        <v>39</v>
      </c>
      <c r="D5" s="10" t="s">
        <v>11</v>
      </c>
      <c r="E5" s="10" t="s">
        <v>43</v>
      </c>
      <c r="F5" s="17" t="s">
        <v>34</v>
      </c>
      <c r="G5" s="8" t="s">
        <v>38</v>
      </c>
      <c r="H5" s="14" t="s">
        <v>44</v>
      </c>
      <c r="I5" s="14" t="s">
        <v>45</v>
      </c>
    </row>
    <row r="6" spans="1:9" s="23" customFormat="1" ht="30.75" customHeight="1" outlineLevel="2">
      <c r="A6" s="22" t="s">
        <v>1</v>
      </c>
      <c r="C6" s="24"/>
      <c r="D6" s="24"/>
      <c r="E6" s="24"/>
      <c r="F6" s="25"/>
      <c r="H6" s="24"/>
      <c r="I6" s="24"/>
    </row>
    <row r="7" spans="1:9" outlineLevel="2">
      <c r="A7" s="1" t="s">
        <v>65</v>
      </c>
      <c r="B7" s="2"/>
      <c r="C7" s="4"/>
      <c r="D7" s="3"/>
      <c r="E7" s="3"/>
      <c r="F7" s="18"/>
      <c r="G7" s="2"/>
      <c r="H7" s="15" t="str">
        <f t="shared" ref="H7:H51" si="0">IF(OR(D7="", E7=""), "", D7-E7)</f>
        <v/>
      </c>
      <c r="I7" s="15" t="str">
        <f t="shared" ref="I7:I51" si="1">IF(OR(H7="",E7=0),"",ABS(H7)/E7*100)</f>
        <v/>
      </c>
    </row>
    <row r="8" spans="1:9" outlineLevel="2">
      <c r="A8" s="6" t="s">
        <v>55</v>
      </c>
      <c r="B8" s="6" t="s">
        <v>41</v>
      </c>
      <c r="C8" s="7" t="s">
        <v>59</v>
      </c>
      <c r="D8" s="7">
        <v>4</v>
      </c>
      <c r="E8" s="7"/>
      <c r="F8" s="35" t="s">
        <v>2</v>
      </c>
      <c r="G8" s="6" t="s">
        <v>8</v>
      </c>
      <c r="H8" s="15" t="str">
        <f t="shared" si="0"/>
        <v/>
      </c>
      <c r="I8" s="15" t="str">
        <f t="shared" si="1"/>
        <v/>
      </c>
    </row>
    <row r="9" spans="1:9" outlineLevel="2">
      <c r="A9" s="6" t="s">
        <v>35</v>
      </c>
      <c r="B9" s="6" t="s">
        <v>40</v>
      </c>
      <c r="C9" s="7" t="s">
        <v>60</v>
      </c>
      <c r="D9" s="7">
        <v>0.5</v>
      </c>
      <c r="E9" s="7">
        <v>0.3</v>
      </c>
      <c r="F9" s="19" t="s">
        <v>2</v>
      </c>
      <c r="G9" s="6"/>
      <c r="H9" s="15">
        <f t="shared" si="0"/>
        <v>0.2</v>
      </c>
      <c r="I9" s="15">
        <f t="shared" si="1"/>
        <v>66.666666666666671</v>
      </c>
    </row>
    <row r="10" spans="1:9" outlineLevel="2">
      <c r="A10" s="6" t="s">
        <v>61</v>
      </c>
      <c r="B10" s="6" t="s">
        <v>41</v>
      </c>
      <c r="C10" s="7" t="s">
        <v>59</v>
      </c>
      <c r="D10" s="7">
        <v>1</v>
      </c>
      <c r="E10" s="7">
        <v>1.5</v>
      </c>
      <c r="F10" s="35" t="s">
        <v>2</v>
      </c>
      <c r="G10" s="6"/>
      <c r="H10" s="15">
        <f t="shared" si="0"/>
        <v>-0.5</v>
      </c>
      <c r="I10" s="15">
        <f t="shared" si="1"/>
        <v>33.333333333333329</v>
      </c>
    </row>
    <row r="11" spans="1:9" outlineLevel="2">
      <c r="A11" s="26" t="s">
        <v>5</v>
      </c>
      <c r="B11" s="6" t="s">
        <v>41</v>
      </c>
      <c r="C11" s="7" t="s">
        <v>62</v>
      </c>
      <c r="D11" s="7">
        <v>1.5</v>
      </c>
      <c r="E11" s="7">
        <v>0</v>
      </c>
      <c r="F11" s="35" t="s">
        <v>2</v>
      </c>
      <c r="G11" s="6" t="s">
        <v>9</v>
      </c>
      <c r="H11" s="15">
        <f t="shared" si="0"/>
        <v>1.5</v>
      </c>
      <c r="I11" s="15" t="str">
        <f t="shared" si="1"/>
        <v/>
      </c>
    </row>
    <row r="12" spans="1:9" ht="25.5" outlineLevel="2">
      <c r="A12" s="26" t="s">
        <v>32</v>
      </c>
      <c r="B12" s="6" t="s">
        <v>42</v>
      </c>
      <c r="C12" s="7" t="s">
        <v>63</v>
      </c>
      <c r="D12" s="7">
        <v>5</v>
      </c>
      <c r="E12" s="7"/>
      <c r="F12" s="35" t="s">
        <v>2</v>
      </c>
      <c r="G12" s="6" t="s">
        <v>6</v>
      </c>
      <c r="H12" s="15" t="str">
        <f t="shared" si="0"/>
        <v/>
      </c>
      <c r="I12" s="15" t="str">
        <f t="shared" si="1"/>
        <v/>
      </c>
    </row>
    <row r="13" spans="1:9" ht="14.1" customHeight="1" outlineLevel="2">
      <c r="A13" s="26" t="s">
        <v>64</v>
      </c>
      <c r="B13" s="6" t="s">
        <v>41</v>
      </c>
      <c r="C13" s="7" t="s">
        <v>60</v>
      </c>
      <c r="D13" s="7">
        <v>1.5</v>
      </c>
      <c r="E13" s="7">
        <v>1</v>
      </c>
      <c r="F13" s="19" t="s">
        <v>2</v>
      </c>
      <c r="G13" s="6"/>
      <c r="H13" s="15">
        <f t="shared" si="0"/>
        <v>0.5</v>
      </c>
      <c r="I13" s="15">
        <f t="shared" si="1"/>
        <v>50</v>
      </c>
    </row>
    <row r="14" spans="1:9" outlineLevel="2">
      <c r="A14" s="26" t="s">
        <v>3</v>
      </c>
      <c r="B14" s="6" t="s">
        <v>41</v>
      </c>
      <c r="C14" s="5" t="s">
        <v>63</v>
      </c>
      <c r="D14" s="7">
        <v>2</v>
      </c>
      <c r="E14" s="7">
        <v>1.5</v>
      </c>
      <c r="F14" s="35" t="s">
        <v>2</v>
      </c>
      <c r="G14" s="6"/>
      <c r="H14" s="15">
        <f t="shared" si="0"/>
        <v>0.5</v>
      </c>
      <c r="I14" s="15">
        <f t="shared" si="1"/>
        <v>33.333333333333329</v>
      </c>
    </row>
    <row r="15" spans="1:9" outlineLevel="2">
      <c r="A15" s="6" t="s">
        <v>4</v>
      </c>
      <c r="B15" s="6" t="s">
        <v>42</v>
      </c>
      <c r="C15" s="7" t="s">
        <v>62</v>
      </c>
      <c r="D15" s="7">
        <v>2</v>
      </c>
      <c r="E15" s="7"/>
      <c r="F15" s="35" t="s">
        <v>2</v>
      </c>
      <c r="G15" s="6"/>
      <c r="H15" s="15" t="str">
        <f t="shared" si="0"/>
        <v/>
      </c>
      <c r="I15" s="15" t="str">
        <f t="shared" si="1"/>
        <v/>
      </c>
    </row>
    <row r="16" spans="1:9" outlineLevel="2">
      <c r="A16" s="6" t="s">
        <v>36</v>
      </c>
      <c r="B16" s="6" t="s">
        <v>41</v>
      </c>
      <c r="C16" s="7" t="s">
        <v>62</v>
      </c>
      <c r="D16" s="7">
        <v>1</v>
      </c>
      <c r="E16" s="7">
        <v>0.6</v>
      </c>
      <c r="F16" s="19" t="s">
        <v>2</v>
      </c>
      <c r="G16" s="6" t="s">
        <v>37</v>
      </c>
      <c r="H16" s="15">
        <f t="shared" si="0"/>
        <v>0.4</v>
      </c>
      <c r="I16" s="15">
        <f t="shared" si="1"/>
        <v>66.666666666666671</v>
      </c>
    </row>
    <row r="17" spans="1:9" outlineLevel="2">
      <c r="A17" s="6" t="s">
        <v>31</v>
      </c>
      <c r="B17" s="6" t="s">
        <v>40</v>
      </c>
      <c r="C17" s="7" t="s">
        <v>60</v>
      </c>
      <c r="D17" s="5">
        <v>1</v>
      </c>
      <c r="E17" s="5">
        <v>2</v>
      </c>
      <c r="F17" s="20" t="s">
        <v>2</v>
      </c>
      <c r="H17" s="15">
        <f t="shared" si="0"/>
        <v>-1</v>
      </c>
      <c r="I17" s="15">
        <f t="shared" si="1"/>
        <v>50</v>
      </c>
    </row>
    <row r="18" spans="1:9" outlineLevel="2">
      <c r="A18" s="6" t="s">
        <v>29</v>
      </c>
      <c r="B18" s="6" t="s">
        <v>42</v>
      </c>
      <c r="C18" s="7" t="s">
        <v>63</v>
      </c>
      <c r="D18" s="5">
        <v>1</v>
      </c>
      <c r="F18" s="35" t="s">
        <v>2</v>
      </c>
      <c r="H18" s="15" t="str">
        <f t="shared" si="0"/>
        <v/>
      </c>
      <c r="I18" s="15" t="str">
        <f t="shared" si="1"/>
        <v/>
      </c>
    </row>
    <row r="19" spans="1:9" s="2" customFormat="1" outlineLevel="2">
      <c r="A19" s="1" t="s">
        <v>66</v>
      </c>
      <c r="C19" s="12"/>
      <c r="D19" s="12"/>
      <c r="E19" s="4"/>
      <c r="F19" s="18"/>
      <c r="H19" s="15" t="str">
        <f t="shared" si="0"/>
        <v/>
      </c>
      <c r="I19" s="15" t="str">
        <f t="shared" si="1"/>
        <v/>
      </c>
    </row>
    <row r="20" spans="1:9" outlineLevel="2">
      <c r="A20" s="6" t="s">
        <v>67</v>
      </c>
      <c r="B20" s="6" t="s">
        <v>41</v>
      </c>
      <c r="C20" s="7" t="s">
        <v>60</v>
      </c>
      <c r="D20" s="7"/>
      <c r="E20" s="7"/>
      <c r="F20" s="35" t="s">
        <v>2</v>
      </c>
      <c r="G20" s="6"/>
      <c r="H20" s="15" t="str">
        <f t="shared" si="0"/>
        <v/>
      </c>
      <c r="I20" s="15" t="str">
        <f t="shared" si="1"/>
        <v/>
      </c>
    </row>
    <row r="21" spans="1:9" outlineLevel="2">
      <c r="A21" s="6" t="s">
        <v>68</v>
      </c>
      <c r="B21" s="6" t="s">
        <v>41</v>
      </c>
      <c r="C21" s="5" t="s">
        <v>59</v>
      </c>
      <c r="D21" s="7"/>
      <c r="E21" s="7"/>
      <c r="F21" s="35" t="s">
        <v>2</v>
      </c>
      <c r="G21" s="6"/>
      <c r="H21" s="15" t="str">
        <f t="shared" si="0"/>
        <v/>
      </c>
      <c r="I21" s="15" t="str">
        <f t="shared" si="1"/>
        <v/>
      </c>
    </row>
    <row r="22" spans="1:9" outlineLevel="2">
      <c r="A22" s="6" t="s">
        <v>73</v>
      </c>
      <c r="B22" s="6" t="s">
        <v>40</v>
      </c>
      <c r="C22" s="7" t="s">
        <v>62</v>
      </c>
      <c r="D22" s="7"/>
      <c r="E22" s="7"/>
      <c r="F22" s="35" t="s">
        <v>2</v>
      </c>
      <c r="G22" s="6"/>
      <c r="H22" s="15" t="str">
        <f t="shared" si="0"/>
        <v/>
      </c>
      <c r="I22" s="15" t="str">
        <f t="shared" si="1"/>
        <v/>
      </c>
    </row>
    <row r="23" spans="1:9" outlineLevel="2">
      <c r="A23" s="6" t="s">
        <v>74</v>
      </c>
      <c r="B23" s="6" t="s">
        <v>42</v>
      </c>
      <c r="C23" s="7" t="s">
        <v>63</v>
      </c>
      <c r="D23" s="7"/>
      <c r="E23" s="7"/>
      <c r="F23" s="35" t="s">
        <v>2</v>
      </c>
      <c r="G23" s="6"/>
      <c r="H23" s="15" t="str">
        <f t="shared" si="0"/>
        <v/>
      </c>
      <c r="I23" s="15" t="str">
        <f t="shared" si="1"/>
        <v/>
      </c>
    </row>
    <row r="24" spans="1:9" s="2" customFormat="1" outlineLevel="2">
      <c r="A24" s="1" t="s">
        <v>69</v>
      </c>
      <c r="C24" s="12"/>
      <c r="D24" s="12"/>
      <c r="E24" s="4"/>
      <c r="F24" s="18"/>
      <c r="H24" s="15" t="str">
        <f>IF(OR(D24="", E24=""), "", D24-E24)</f>
        <v/>
      </c>
      <c r="I24" s="15" t="str">
        <f>IF(OR(H24="",E24=0),"",ABS(H24)/E24*100)</f>
        <v/>
      </c>
    </row>
    <row r="25" spans="1:9" outlineLevel="2">
      <c r="A25" s="6" t="s">
        <v>71</v>
      </c>
      <c r="B25" s="6" t="s">
        <v>41</v>
      </c>
      <c r="C25" s="7" t="s">
        <v>60</v>
      </c>
      <c r="D25" s="7"/>
      <c r="E25" s="7"/>
      <c r="F25" s="35" t="s">
        <v>2</v>
      </c>
      <c r="G25" s="6"/>
      <c r="H25" s="15" t="str">
        <f t="shared" si="0"/>
        <v/>
      </c>
      <c r="I25" s="15" t="str">
        <f t="shared" si="1"/>
        <v/>
      </c>
    </row>
    <row r="26" spans="1:9" outlineLevel="2">
      <c r="A26" s="6" t="s">
        <v>72</v>
      </c>
      <c r="B26" s="6" t="s">
        <v>41</v>
      </c>
      <c r="C26" s="5" t="s">
        <v>62</v>
      </c>
      <c r="F26" s="35" t="s">
        <v>2</v>
      </c>
      <c r="H26" s="15" t="str">
        <f t="shared" si="0"/>
        <v/>
      </c>
      <c r="I26" s="15" t="str">
        <f t="shared" si="1"/>
        <v/>
      </c>
    </row>
    <row r="27" spans="1:9" outlineLevel="2">
      <c r="A27" s="6" t="s">
        <v>73</v>
      </c>
      <c r="B27" s="6" t="s">
        <v>40</v>
      </c>
      <c r="C27" s="5" t="s">
        <v>59</v>
      </c>
      <c r="F27" s="35" t="s">
        <v>2</v>
      </c>
      <c r="H27" s="15"/>
      <c r="I27" s="15"/>
    </row>
    <row r="28" spans="1:9" outlineLevel="2">
      <c r="A28" s="6" t="s">
        <v>74</v>
      </c>
      <c r="B28" s="6" t="s">
        <v>42</v>
      </c>
      <c r="C28" s="7" t="s">
        <v>63</v>
      </c>
      <c r="D28" s="7"/>
      <c r="E28" s="7"/>
      <c r="F28" s="35" t="s">
        <v>2</v>
      </c>
      <c r="G28" s="6"/>
      <c r="H28" s="15" t="str">
        <f t="shared" si="0"/>
        <v/>
      </c>
      <c r="I28" s="15" t="str">
        <f t="shared" si="1"/>
        <v/>
      </c>
    </row>
    <row r="29" spans="1:9" s="2" customFormat="1" outlineLevel="2">
      <c r="A29" s="1" t="s">
        <v>70</v>
      </c>
      <c r="C29" s="4"/>
      <c r="D29" s="12"/>
      <c r="E29" s="4"/>
      <c r="F29" s="18"/>
      <c r="H29" s="15" t="str">
        <f t="shared" si="0"/>
        <v/>
      </c>
      <c r="I29" s="15" t="str">
        <f t="shared" si="1"/>
        <v/>
      </c>
    </row>
    <row r="30" spans="1:9">
      <c r="A30" s="6" t="s">
        <v>75</v>
      </c>
      <c r="B30" s="6" t="s">
        <v>41</v>
      </c>
      <c r="C30" s="5" t="s">
        <v>62</v>
      </c>
      <c r="F30" s="35" t="s">
        <v>2</v>
      </c>
      <c r="H30" s="15" t="str">
        <f t="shared" si="0"/>
        <v/>
      </c>
      <c r="I30" s="15" t="str">
        <f t="shared" si="1"/>
        <v/>
      </c>
    </row>
    <row r="31" spans="1:9">
      <c r="A31" s="6" t="s">
        <v>76</v>
      </c>
      <c r="B31" s="6" t="s">
        <v>41</v>
      </c>
      <c r="C31" s="5" t="s">
        <v>63</v>
      </c>
      <c r="F31" s="35" t="s">
        <v>2</v>
      </c>
      <c r="H31" s="15"/>
      <c r="I31" s="15"/>
    </row>
    <row r="32" spans="1:9">
      <c r="A32" s="6" t="s">
        <v>73</v>
      </c>
      <c r="B32" s="6" t="s">
        <v>40</v>
      </c>
      <c r="C32" s="5" t="s">
        <v>60</v>
      </c>
      <c r="F32" s="35" t="s">
        <v>2</v>
      </c>
      <c r="H32" s="15"/>
      <c r="I32" s="15"/>
    </row>
    <row r="33" spans="1:9">
      <c r="A33" s="6" t="s">
        <v>77</v>
      </c>
      <c r="B33" s="6" t="s">
        <v>41</v>
      </c>
      <c r="C33" s="5" t="s">
        <v>63</v>
      </c>
      <c r="F33" s="35" t="s">
        <v>2</v>
      </c>
      <c r="H33" s="15"/>
      <c r="I33" s="15"/>
    </row>
    <row r="34" spans="1:9">
      <c r="A34" s="6" t="s">
        <v>74</v>
      </c>
      <c r="B34" s="6" t="s">
        <v>42</v>
      </c>
      <c r="C34" s="5" t="s">
        <v>60</v>
      </c>
      <c r="F34" s="35" t="s">
        <v>2</v>
      </c>
      <c r="H34" s="15" t="str">
        <f t="shared" si="0"/>
        <v/>
      </c>
      <c r="I34" s="15" t="str">
        <f t="shared" si="1"/>
        <v/>
      </c>
    </row>
    <row r="35" spans="1:9" s="2" customFormat="1" outlineLevel="2">
      <c r="A35" s="1" t="s">
        <v>83</v>
      </c>
      <c r="C35" s="12"/>
      <c r="D35" s="12"/>
      <c r="E35" s="4"/>
      <c r="F35" s="18"/>
      <c r="H35" s="15" t="str">
        <f>IF(OR(D35="", E35=""), "", D35-E35)</f>
        <v/>
      </c>
      <c r="I35" s="15" t="str">
        <f>IF(OR(H35="",E35=0),"",ABS(H35)/E35*100)</f>
        <v/>
      </c>
    </row>
    <row r="36" spans="1:9">
      <c r="A36" s="6" t="s">
        <v>78</v>
      </c>
      <c r="B36" s="6" t="s">
        <v>41</v>
      </c>
      <c r="C36" s="5" t="s">
        <v>63</v>
      </c>
      <c r="F36" s="35" t="s">
        <v>2</v>
      </c>
      <c r="H36" s="15" t="str">
        <f t="shared" si="0"/>
        <v/>
      </c>
      <c r="I36" s="15" t="str">
        <f t="shared" si="1"/>
        <v/>
      </c>
    </row>
    <row r="37" spans="1:9">
      <c r="A37" s="6" t="s">
        <v>79</v>
      </c>
      <c r="B37" s="6" t="s">
        <v>41</v>
      </c>
      <c r="C37" s="5" t="s">
        <v>62</v>
      </c>
      <c r="F37" s="35" t="s">
        <v>2</v>
      </c>
      <c r="H37" s="15" t="str">
        <f t="shared" si="0"/>
        <v/>
      </c>
      <c r="I37" s="15" t="str">
        <f t="shared" si="1"/>
        <v/>
      </c>
    </row>
    <row r="38" spans="1:9">
      <c r="A38" s="6" t="s">
        <v>73</v>
      </c>
      <c r="B38" s="6" t="s">
        <v>40</v>
      </c>
      <c r="C38" s="5" t="s">
        <v>60</v>
      </c>
      <c r="F38" s="35" t="s">
        <v>2</v>
      </c>
      <c r="H38" s="15" t="str">
        <f t="shared" si="0"/>
        <v/>
      </c>
      <c r="I38" s="15" t="str">
        <f t="shared" si="1"/>
        <v/>
      </c>
    </row>
    <row r="39" spans="1:9">
      <c r="A39" s="6" t="s">
        <v>80</v>
      </c>
      <c r="B39" s="6" t="s">
        <v>41</v>
      </c>
      <c r="C39" s="5" t="s">
        <v>59</v>
      </c>
      <c r="F39" s="35" t="s">
        <v>2</v>
      </c>
      <c r="H39" s="15"/>
      <c r="I39" s="15"/>
    </row>
    <row r="40" spans="1:9">
      <c r="A40" s="6" t="s">
        <v>74</v>
      </c>
      <c r="B40" s="6" t="s">
        <v>42</v>
      </c>
      <c r="C40" s="5" t="s">
        <v>62</v>
      </c>
      <c r="F40" s="35" t="s">
        <v>2</v>
      </c>
      <c r="H40" s="15"/>
      <c r="I40" s="15"/>
    </row>
    <row r="41" spans="1:9" s="2" customFormat="1" outlineLevel="2">
      <c r="A41" s="1" t="s">
        <v>84</v>
      </c>
      <c r="C41" s="12"/>
      <c r="D41" s="12"/>
      <c r="E41" s="4"/>
      <c r="F41" s="18"/>
      <c r="H41" s="15" t="str">
        <f>IF(OR(D41="", E41=""), "", D41-E41)</f>
        <v/>
      </c>
      <c r="I41" s="15" t="str">
        <f>IF(OR(H41="",E41=0),"",ABS(H41)/E41*100)</f>
        <v/>
      </c>
    </row>
    <row r="42" spans="1:9">
      <c r="A42" s="6" t="s">
        <v>81</v>
      </c>
      <c r="B42" s="6" t="s">
        <v>41</v>
      </c>
      <c r="C42" s="5" t="s">
        <v>63</v>
      </c>
      <c r="F42" s="35" t="s">
        <v>2</v>
      </c>
      <c r="H42" s="15" t="str">
        <f t="shared" si="0"/>
        <v/>
      </c>
      <c r="I42" s="15" t="str">
        <f t="shared" si="1"/>
        <v/>
      </c>
    </row>
    <row r="43" spans="1:9">
      <c r="A43" s="6" t="s">
        <v>82</v>
      </c>
      <c r="B43" s="6" t="s">
        <v>41</v>
      </c>
      <c r="C43" s="5" t="s">
        <v>62</v>
      </c>
      <c r="F43" s="35" t="s">
        <v>2</v>
      </c>
      <c r="H43" s="15" t="str">
        <f t="shared" si="0"/>
        <v/>
      </c>
      <c r="I43" s="15" t="str">
        <f t="shared" si="1"/>
        <v/>
      </c>
    </row>
    <row r="44" spans="1:9">
      <c r="A44" s="6" t="s">
        <v>73</v>
      </c>
      <c r="B44" s="6" t="s">
        <v>40</v>
      </c>
      <c r="C44" s="5" t="s">
        <v>60</v>
      </c>
      <c r="F44" s="35" t="s">
        <v>2</v>
      </c>
      <c r="H44" s="15" t="str">
        <f t="shared" si="0"/>
        <v/>
      </c>
      <c r="I44" s="15" t="str">
        <f t="shared" si="1"/>
        <v/>
      </c>
    </row>
    <row r="45" spans="1:9">
      <c r="A45" s="6" t="s">
        <v>80</v>
      </c>
      <c r="B45" s="6" t="s">
        <v>41</v>
      </c>
      <c r="C45" s="5" t="s">
        <v>59</v>
      </c>
      <c r="F45" s="35" t="s">
        <v>2</v>
      </c>
      <c r="H45" s="15"/>
      <c r="I45" s="15"/>
    </row>
    <row r="46" spans="1:9">
      <c r="A46" s="6" t="s">
        <v>74</v>
      </c>
      <c r="B46" s="6" t="s">
        <v>42</v>
      </c>
      <c r="C46" s="5" t="s">
        <v>60</v>
      </c>
      <c r="F46" s="35" t="s">
        <v>2</v>
      </c>
      <c r="H46" s="15"/>
      <c r="I46" s="15"/>
    </row>
    <row r="47" spans="1:9" s="2" customFormat="1" outlineLevel="2">
      <c r="A47" s="1" t="s">
        <v>85</v>
      </c>
      <c r="C47" s="12"/>
      <c r="D47" s="12"/>
      <c r="E47" s="4"/>
      <c r="F47" s="18"/>
      <c r="H47" s="15" t="str">
        <f>IF(OR(D47="", E47=""), "", D47-E47)</f>
        <v/>
      </c>
      <c r="I47" s="15" t="str">
        <f>IF(OR(H47="",E47=0),"",ABS(H47)/E47*100)</f>
        <v/>
      </c>
    </row>
    <row r="48" spans="1:9">
      <c r="A48" s="6" t="s">
        <v>86</v>
      </c>
      <c r="B48" s="6" t="s">
        <v>41</v>
      </c>
      <c r="C48" s="5" t="s">
        <v>63</v>
      </c>
      <c r="H48" s="15" t="str">
        <f t="shared" si="0"/>
        <v/>
      </c>
      <c r="I48" s="15" t="str">
        <f t="shared" si="1"/>
        <v/>
      </c>
    </row>
    <row r="49" spans="1:9">
      <c r="A49" s="6" t="s">
        <v>87</v>
      </c>
      <c r="B49" s="6" t="s">
        <v>41</v>
      </c>
      <c r="C49" s="5" t="s">
        <v>62</v>
      </c>
      <c r="H49" s="15" t="str">
        <f t="shared" si="0"/>
        <v/>
      </c>
      <c r="I49" s="15" t="str">
        <f t="shared" si="1"/>
        <v/>
      </c>
    </row>
    <row r="50" spans="1:9">
      <c r="A50" s="6" t="s">
        <v>88</v>
      </c>
      <c r="B50" s="6" t="s">
        <v>41</v>
      </c>
      <c r="C50" s="5" t="s">
        <v>60</v>
      </c>
      <c r="H50" s="15" t="str">
        <f t="shared" si="0"/>
        <v/>
      </c>
      <c r="I50" s="15" t="str">
        <f t="shared" si="1"/>
        <v/>
      </c>
    </row>
    <row r="51" spans="1:9">
      <c r="A51" s="6" t="s">
        <v>73</v>
      </c>
      <c r="B51" s="6" t="s">
        <v>40</v>
      </c>
      <c r="C51" s="5" t="s">
        <v>62</v>
      </c>
      <c r="H51" s="15" t="str">
        <f t="shared" si="0"/>
        <v/>
      </c>
      <c r="I51" s="15" t="str">
        <f t="shared" si="1"/>
        <v/>
      </c>
    </row>
    <row r="52" spans="1:9">
      <c r="A52" s="6" t="s">
        <v>80</v>
      </c>
      <c r="B52" s="6" t="s">
        <v>41</v>
      </c>
      <c r="C52" s="5" t="s">
        <v>60</v>
      </c>
      <c r="H52" s="15" t="str">
        <f t="shared" ref="H52:H53" si="2">IF(OR(D52="", E52=""), "", D52-E52)</f>
        <v/>
      </c>
      <c r="I52" s="15" t="str">
        <f t="shared" ref="I52:I53" si="3">IF(OR(H52="",E52=0),"",ABS(H52)/E52*100)</f>
        <v/>
      </c>
    </row>
    <row r="53" spans="1:9">
      <c r="A53" s="6" t="s">
        <v>74</v>
      </c>
      <c r="B53" s="6" t="s">
        <v>42</v>
      </c>
      <c r="C53" s="5" t="s">
        <v>63</v>
      </c>
      <c r="H53" s="15" t="str">
        <f t="shared" si="2"/>
        <v/>
      </c>
      <c r="I53" s="15" t="str">
        <f t="shared" si="3"/>
        <v/>
      </c>
    </row>
    <row r="54" spans="1:9">
      <c r="H54" s="15" t="str">
        <f t="shared" ref="H54:H117" si="4">IF(OR(D54="", E54=""), "", D54-E54)</f>
        <v/>
      </c>
      <c r="I54" s="15" t="str">
        <f t="shared" ref="I54:I117" si="5">IF(OR(H54="",E54=0),"",ABS(H54)/E54*100)</f>
        <v/>
      </c>
    </row>
    <row r="55" spans="1:9">
      <c r="H55" s="15" t="str">
        <f t="shared" si="4"/>
        <v/>
      </c>
      <c r="I55" s="15" t="str">
        <f t="shared" si="5"/>
        <v/>
      </c>
    </row>
    <row r="56" spans="1:9">
      <c r="H56" s="15" t="str">
        <f t="shared" si="4"/>
        <v/>
      </c>
      <c r="I56" s="15" t="str">
        <f t="shared" si="5"/>
        <v/>
      </c>
    </row>
    <row r="57" spans="1:9">
      <c r="H57" s="15" t="str">
        <f t="shared" si="4"/>
        <v/>
      </c>
      <c r="I57" s="15" t="str">
        <f t="shared" si="5"/>
        <v/>
      </c>
    </row>
    <row r="58" spans="1:9">
      <c r="H58" s="15" t="str">
        <f t="shared" si="4"/>
        <v/>
      </c>
      <c r="I58" s="15" t="str">
        <f t="shared" si="5"/>
        <v/>
      </c>
    </row>
    <row r="59" spans="1:9">
      <c r="H59" s="15" t="str">
        <f t="shared" si="4"/>
        <v/>
      </c>
      <c r="I59" s="15" t="str">
        <f t="shared" si="5"/>
        <v/>
      </c>
    </row>
    <row r="60" spans="1:9">
      <c r="H60" s="15" t="str">
        <f t="shared" si="4"/>
        <v/>
      </c>
      <c r="I60" s="15" t="str">
        <f t="shared" si="5"/>
        <v/>
      </c>
    </row>
    <row r="61" spans="1:9">
      <c r="H61" s="15" t="str">
        <f t="shared" si="4"/>
        <v/>
      </c>
      <c r="I61" s="15" t="str">
        <f t="shared" si="5"/>
        <v/>
      </c>
    </row>
    <row r="62" spans="1:9">
      <c r="H62" s="15" t="str">
        <f t="shared" si="4"/>
        <v/>
      </c>
      <c r="I62" s="15" t="str">
        <f t="shared" si="5"/>
        <v/>
      </c>
    </row>
    <row r="63" spans="1:9">
      <c r="H63" s="15" t="str">
        <f t="shared" si="4"/>
        <v/>
      </c>
      <c r="I63" s="15" t="str">
        <f t="shared" si="5"/>
        <v/>
      </c>
    </row>
    <row r="64" spans="1:9">
      <c r="H64" s="15" t="str">
        <f t="shared" si="4"/>
        <v/>
      </c>
      <c r="I64" s="15" t="str">
        <f t="shared" si="5"/>
        <v/>
      </c>
    </row>
    <row r="65" spans="8:9">
      <c r="H65" s="15" t="str">
        <f t="shared" si="4"/>
        <v/>
      </c>
      <c r="I65" s="15" t="str">
        <f t="shared" si="5"/>
        <v/>
      </c>
    </row>
    <row r="66" spans="8:9">
      <c r="H66" s="15" t="str">
        <f t="shared" si="4"/>
        <v/>
      </c>
      <c r="I66" s="15" t="str">
        <f t="shared" si="5"/>
        <v/>
      </c>
    </row>
    <row r="67" spans="8:9">
      <c r="H67" s="15" t="str">
        <f t="shared" si="4"/>
        <v/>
      </c>
      <c r="I67" s="15" t="str">
        <f t="shared" si="5"/>
        <v/>
      </c>
    </row>
    <row r="68" spans="8:9">
      <c r="H68" s="15" t="str">
        <f t="shared" si="4"/>
        <v/>
      </c>
      <c r="I68" s="15" t="str">
        <f t="shared" si="5"/>
        <v/>
      </c>
    </row>
    <row r="69" spans="8:9">
      <c r="H69" s="15" t="str">
        <f t="shared" si="4"/>
        <v/>
      </c>
      <c r="I69" s="15" t="str">
        <f t="shared" si="5"/>
        <v/>
      </c>
    </row>
    <row r="70" spans="8:9">
      <c r="H70" s="15" t="str">
        <f t="shared" si="4"/>
        <v/>
      </c>
      <c r="I70" s="15" t="str">
        <f t="shared" si="5"/>
        <v/>
      </c>
    </row>
    <row r="71" spans="8:9">
      <c r="H71" s="15" t="str">
        <f t="shared" si="4"/>
        <v/>
      </c>
      <c r="I71" s="15" t="str">
        <f t="shared" si="5"/>
        <v/>
      </c>
    </row>
    <row r="72" spans="8:9">
      <c r="H72" s="15" t="str">
        <f t="shared" si="4"/>
        <v/>
      </c>
      <c r="I72" s="15" t="str">
        <f t="shared" si="5"/>
        <v/>
      </c>
    </row>
    <row r="73" spans="8:9">
      <c r="H73" s="15" t="str">
        <f t="shared" si="4"/>
        <v/>
      </c>
      <c r="I73" s="15" t="str">
        <f t="shared" si="5"/>
        <v/>
      </c>
    </row>
    <row r="74" spans="8:9">
      <c r="H74" s="15" t="str">
        <f t="shared" si="4"/>
        <v/>
      </c>
      <c r="I74" s="15" t="str">
        <f t="shared" si="5"/>
        <v/>
      </c>
    </row>
    <row r="75" spans="8:9">
      <c r="H75" s="15" t="str">
        <f t="shared" si="4"/>
        <v/>
      </c>
      <c r="I75" s="15" t="str">
        <f t="shared" si="5"/>
        <v/>
      </c>
    </row>
    <row r="76" spans="8:9">
      <c r="H76" s="15" t="str">
        <f t="shared" si="4"/>
        <v/>
      </c>
      <c r="I76" s="15" t="str">
        <f t="shared" si="5"/>
        <v/>
      </c>
    </row>
    <row r="77" spans="8:9">
      <c r="H77" s="15" t="str">
        <f t="shared" si="4"/>
        <v/>
      </c>
      <c r="I77" s="15" t="str">
        <f t="shared" si="5"/>
        <v/>
      </c>
    </row>
    <row r="78" spans="8:9">
      <c r="H78" s="15" t="str">
        <f t="shared" si="4"/>
        <v/>
      </c>
      <c r="I78" s="15" t="str">
        <f t="shared" si="5"/>
        <v/>
      </c>
    </row>
    <row r="79" spans="8:9">
      <c r="H79" s="15" t="str">
        <f t="shared" si="4"/>
        <v/>
      </c>
      <c r="I79" s="15" t="str">
        <f t="shared" si="5"/>
        <v/>
      </c>
    </row>
    <row r="80" spans="8:9">
      <c r="H80" s="15" t="str">
        <f t="shared" si="4"/>
        <v/>
      </c>
      <c r="I80" s="15" t="str">
        <f t="shared" si="5"/>
        <v/>
      </c>
    </row>
    <row r="81" spans="8:9">
      <c r="H81" s="15" t="str">
        <f t="shared" si="4"/>
        <v/>
      </c>
      <c r="I81" s="15" t="str">
        <f t="shared" si="5"/>
        <v/>
      </c>
    </row>
    <row r="82" spans="8:9">
      <c r="H82" s="15" t="str">
        <f t="shared" si="4"/>
        <v/>
      </c>
      <c r="I82" s="15" t="str">
        <f t="shared" si="5"/>
        <v/>
      </c>
    </row>
    <row r="83" spans="8:9">
      <c r="H83" s="15" t="str">
        <f t="shared" si="4"/>
        <v/>
      </c>
      <c r="I83" s="15" t="str">
        <f t="shared" si="5"/>
        <v/>
      </c>
    </row>
    <row r="84" spans="8:9">
      <c r="H84" s="15" t="str">
        <f t="shared" si="4"/>
        <v/>
      </c>
      <c r="I84" s="15" t="str">
        <f t="shared" si="5"/>
        <v/>
      </c>
    </row>
    <row r="85" spans="8:9">
      <c r="H85" s="15" t="str">
        <f t="shared" si="4"/>
        <v/>
      </c>
      <c r="I85" s="15" t="str">
        <f t="shared" si="5"/>
        <v/>
      </c>
    </row>
    <row r="86" spans="8:9">
      <c r="H86" s="15" t="str">
        <f t="shared" si="4"/>
        <v/>
      </c>
      <c r="I86" s="15" t="str">
        <f t="shared" si="5"/>
        <v/>
      </c>
    </row>
    <row r="87" spans="8:9">
      <c r="H87" s="15" t="str">
        <f t="shared" si="4"/>
        <v/>
      </c>
      <c r="I87" s="15" t="str">
        <f t="shared" si="5"/>
        <v/>
      </c>
    </row>
    <row r="88" spans="8:9">
      <c r="H88" s="15" t="str">
        <f t="shared" si="4"/>
        <v/>
      </c>
      <c r="I88" s="15" t="str">
        <f t="shared" si="5"/>
        <v/>
      </c>
    </row>
    <row r="89" spans="8:9">
      <c r="H89" s="15" t="str">
        <f t="shared" si="4"/>
        <v/>
      </c>
      <c r="I89" s="15" t="str">
        <f t="shared" si="5"/>
        <v/>
      </c>
    </row>
    <row r="90" spans="8:9">
      <c r="H90" s="15" t="str">
        <f t="shared" si="4"/>
        <v/>
      </c>
      <c r="I90" s="15" t="str">
        <f t="shared" si="5"/>
        <v/>
      </c>
    </row>
    <row r="91" spans="8:9">
      <c r="H91" s="15" t="str">
        <f t="shared" si="4"/>
        <v/>
      </c>
      <c r="I91" s="15" t="str">
        <f t="shared" si="5"/>
        <v/>
      </c>
    </row>
    <row r="92" spans="8:9">
      <c r="H92" s="15" t="str">
        <f t="shared" si="4"/>
        <v/>
      </c>
      <c r="I92" s="15" t="str">
        <f t="shared" si="5"/>
        <v/>
      </c>
    </row>
    <row r="93" spans="8:9">
      <c r="H93" s="15" t="str">
        <f t="shared" si="4"/>
        <v/>
      </c>
      <c r="I93" s="15" t="str">
        <f t="shared" si="5"/>
        <v/>
      </c>
    </row>
    <row r="94" spans="8:9">
      <c r="H94" s="15" t="str">
        <f t="shared" si="4"/>
        <v/>
      </c>
      <c r="I94" s="15" t="str">
        <f t="shared" si="5"/>
        <v/>
      </c>
    </row>
    <row r="95" spans="8:9">
      <c r="H95" s="15" t="str">
        <f t="shared" si="4"/>
        <v/>
      </c>
      <c r="I95" s="15" t="str">
        <f t="shared" si="5"/>
        <v/>
      </c>
    </row>
    <row r="96" spans="8:9">
      <c r="H96" s="15" t="str">
        <f t="shared" si="4"/>
        <v/>
      </c>
      <c r="I96" s="15" t="str">
        <f t="shared" si="5"/>
        <v/>
      </c>
    </row>
    <row r="97" spans="8:9">
      <c r="H97" s="15" t="str">
        <f t="shared" si="4"/>
        <v/>
      </c>
      <c r="I97" s="15" t="str">
        <f t="shared" si="5"/>
        <v/>
      </c>
    </row>
    <row r="98" spans="8:9">
      <c r="H98" s="15" t="str">
        <f t="shared" si="4"/>
        <v/>
      </c>
      <c r="I98" s="15" t="str">
        <f t="shared" si="5"/>
        <v/>
      </c>
    </row>
    <row r="99" spans="8:9">
      <c r="H99" s="15" t="str">
        <f t="shared" si="4"/>
        <v/>
      </c>
      <c r="I99" s="15" t="str">
        <f t="shared" si="5"/>
        <v/>
      </c>
    </row>
    <row r="100" spans="8:9">
      <c r="H100" s="15" t="str">
        <f t="shared" si="4"/>
        <v/>
      </c>
      <c r="I100" s="15" t="str">
        <f t="shared" si="5"/>
        <v/>
      </c>
    </row>
    <row r="101" spans="8:9">
      <c r="H101" s="15" t="str">
        <f t="shared" si="4"/>
        <v/>
      </c>
      <c r="I101" s="15" t="str">
        <f t="shared" si="5"/>
        <v/>
      </c>
    </row>
    <row r="102" spans="8:9">
      <c r="H102" s="15" t="str">
        <f t="shared" si="4"/>
        <v/>
      </c>
      <c r="I102" s="15" t="str">
        <f t="shared" si="5"/>
        <v/>
      </c>
    </row>
    <row r="103" spans="8:9">
      <c r="H103" s="15" t="str">
        <f t="shared" si="4"/>
        <v/>
      </c>
      <c r="I103" s="15" t="str">
        <f t="shared" si="5"/>
        <v/>
      </c>
    </row>
    <row r="104" spans="8:9">
      <c r="H104" s="15" t="str">
        <f t="shared" si="4"/>
        <v/>
      </c>
      <c r="I104" s="15" t="str">
        <f t="shared" si="5"/>
        <v/>
      </c>
    </row>
    <row r="105" spans="8:9">
      <c r="H105" s="15" t="str">
        <f t="shared" si="4"/>
        <v/>
      </c>
      <c r="I105" s="15" t="str">
        <f t="shared" si="5"/>
        <v/>
      </c>
    </row>
    <row r="106" spans="8:9">
      <c r="H106" s="15" t="str">
        <f t="shared" si="4"/>
        <v/>
      </c>
      <c r="I106" s="15" t="str">
        <f t="shared" si="5"/>
        <v/>
      </c>
    </row>
    <row r="107" spans="8:9">
      <c r="H107" s="15" t="str">
        <f t="shared" si="4"/>
        <v/>
      </c>
      <c r="I107" s="15" t="str">
        <f t="shared" si="5"/>
        <v/>
      </c>
    </row>
    <row r="108" spans="8:9">
      <c r="H108" s="15" t="str">
        <f t="shared" si="4"/>
        <v/>
      </c>
      <c r="I108" s="15" t="str">
        <f t="shared" si="5"/>
        <v/>
      </c>
    </row>
    <row r="109" spans="8:9">
      <c r="H109" s="15" t="str">
        <f t="shared" si="4"/>
        <v/>
      </c>
      <c r="I109" s="15" t="str">
        <f t="shared" si="5"/>
        <v/>
      </c>
    </row>
    <row r="110" spans="8:9">
      <c r="H110" s="15" t="str">
        <f t="shared" si="4"/>
        <v/>
      </c>
      <c r="I110" s="15" t="str">
        <f t="shared" si="5"/>
        <v/>
      </c>
    </row>
    <row r="111" spans="8:9">
      <c r="H111" s="15" t="str">
        <f t="shared" si="4"/>
        <v/>
      </c>
      <c r="I111" s="15" t="str">
        <f t="shared" si="5"/>
        <v/>
      </c>
    </row>
    <row r="112" spans="8:9">
      <c r="H112" s="15" t="str">
        <f t="shared" si="4"/>
        <v/>
      </c>
      <c r="I112" s="15" t="str">
        <f t="shared" si="5"/>
        <v/>
      </c>
    </row>
    <row r="113" spans="8:9">
      <c r="H113" s="15" t="str">
        <f t="shared" si="4"/>
        <v/>
      </c>
      <c r="I113" s="15" t="str">
        <f t="shared" si="5"/>
        <v/>
      </c>
    </row>
    <row r="114" spans="8:9">
      <c r="H114" s="15" t="str">
        <f t="shared" si="4"/>
        <v/>
      </c>
      <c r="I114" s="15" t="str">
        <f t="shared" si="5"/>
        <v/>
      </c>
    </row>
    <row r="115" spans="8:9">
      <c r="H115" s="15" t="str">
        <f t="shared" si="4"/>
        <v/>
      </c>
      <c r="I115" s="15" t="str">
        <f t="shared" si="5"/>
        <v/>
      </c>
    </row>
    <row r="116" spans="8:9">
      <c r="H116" s="15" t="str">
        <f t="shared" si="4"/>
        <v/>
      </c>
      <c r="I116" s="15" t="str">
        <f t="shared" si="5"/>
        <v/>
      </c>
    </row>
    <row r="117" spans="8:9">
      <c r="H117" s="15" t="str">
        <f t="shared" si="4"/>
        <v/>
      </c>
      <c r="I117" s="15" t="str">
        <f t="shared" si="5"/>
        <v/>
      </c>
    </row>
    <row r="118" spans="8:9">
      <c r="H118" s="15" t="str">
        <f t="shared" ref="H118:H181" si="6">IF(OR(D118="", E118=""), "", D118-E118)</f>
        <v/>
      </c>
      <c r="I118" s="15" t="str">
        <f t="shared" ref="I118:I181" si="7">IF(OR(H118="",E118=0),"",ABS(H118)/E118*100)</f>
        <v/>
      </c>
    </row>
    <row r="119" spans="8:9">
      <c r="H119" s="15" t="str">
        <f t="shared" si="6"/>
        <v/>
      </c>
      <c r="I119" s="15" t="str">
        <f t="shared" si="7"/>
        <v/>
      </c>
    </row>
    <row r="120" spans="8:9">
      <c r="H120" s="15" t="str">
        <f t="shared" si="6"/>
        <v/>
      </c>
      <c r="I120" s="15" t="str">
        <f t="shared" si="7"/>
        <v/>
      </c>
    </row>
    <row r="121" spans="8:9">
      <c r="H121" s="15" t="str">
        <f t="shared" si="6"/>
        <v/>
      </c>
      <c r="I121" s="15" t="str">
        <f t="shared" si="7"/>
        <v/>
      </c>
    </row>
    <row r="122" spans="8:9">
      <c r="H122" s="15" t="str">
        <f t="shared" si="6"/>
        <v/>
      </c>
      <c r="I122" s="15" t="str">
        <f t="shared" si="7"/>
        <v/>
      </c>
    </row>
    <row r="123" spans="8:9">
      <c r="H123" s="15" t="str">
        <f t="shared" si="6"/>
        <v/>
      </c>
      <c r="I123" s="15" t="str">
        <f t="shared" si="7"/>
        <v/>
      </c>
    </row>
    <row r="124" spans="8:9">
      <c r="H124" s="15" t="str">
        <f t="shared" si="6"/>
        <v/>
      </c>
      <c r="I124" s="15" t="str">
        <f t="shared" si="7"/>
        <v/>
      </c>
    </row>
    <row r="125" spans="8:9">
      <c r="H125" s="15" t="str">
        <f t="shared" si="6"/>
        <v/>
      </c>
      <c r="I125" s="15" t="str">
        <f t="shared" si="7"/>
        <v/>
      </c>
    </row>
    <row r="126" spans="8:9">
      <c r="H126" s="15" t="str">
        <f t="shared" si="6"/>
        <v/>
      </c>
      <c r="I126" s="15" t="str">
        <f t="shared" si="7"/>
        <v/>
      </c>
    </row>
    <row r="127" spans="8:9">
      <c r="H127" s="15" t="str">
        <f t="shared" si="6"/>
        <v/>
      </c>
      <c r="I127" s="15" t="str">
        <f t="shared" si="7"/>
        <v/>
      </c>
    </row>
    <row r="128" spans="8:9">
      <c r="H128" s="15" t="str">
        <f t="shared" si="6"/>
        <v/>
      </c>
      <c r="I128" s="15" t="str">
        <f t="shared" si="7"/>
        <v/>
      </c>
    </row>
    <row r="129" spans="8:9">
      <c r="H129" s="15" t="str">
        <f t="shared" si="6"/>
        <v/>
      </c>
      <c r="I129" s="15" t="str">
        <f t="shared" si="7"/>
        <v/>
      </c>
    </row>
    <row r="130" spans="8:9">
      <c r="H130" s="15" t="str">
        <f t="shared" si="6"/>
        <v/>
      </c>
      <c r="I130" s="15" t="str">
        <f t="shared" si="7"/>
        <v/>
      </c>
    </row>
    <row r="131" spans="8:9">
      <c r="H131" s="15" t="str">
        <f t="shared" si="6"/>
        <v/>
      </c>
      <c r="I131" s="15" t="str">
        <f t="shared" si="7"/>
        <v/>
      </c>
    </row>
    <row r="132" spans="8:9">
      <c r="H132" s="15" t="str">
        <f t="shared" si="6"/>
        <v/>
      </c>
      <c r="I132" s="15" t="str">
        <f t="shared" si="7"/>
        <v/>
      </c>
    </row>
    <row r="133" spans="8:9">
      <c r="H133" s="15" t="str">
        <f t="shared" si="6"/>
        <v/>
      </c>
      <c r="I133" s="15" t="str">
        <f t="shared" si="7"/>
        <v/>
      </c>
    </row>
    <row r="134" spans="8:9">
      <c r="H134" s="15" t="str">
        <f t="shared" si="6"/>
        <v/>
      </c>
      <c r="I134" s="15" t="str">
        <f t="shared" si="7"/>
        <v/>
      </c>
    </row>
    <row r="135" spans="8:9">
      <c r="H135" s="15" t="str">
        <f t="shared" si="6"/>
        <v/>
      </c>
      <c r="I135" s="15" t="str">
        <f t="shared" si="7"/>
        <v/>
      </c>
    </row>
    <row r="136" spans="8:9">
      <c r="H136" s="15" t="str">
        <f t="shared" si="6"/>
        <v/>
      </c>
      <c r="I136" s="15" t="str">
        <f t="shared" si="7"/>
        <v/>
      </c>
    </row>
    <row r="137" spans="8:9">
      <c r="H137" s="15" t="str">
        <f t="shared" si="6"/>
        <v/>
      </c>
      <c r="I137" s="15" t="str">
        <f t="shared" si="7"/>
        <v/>
      </c>
    </row>
    <row r="138" spans="8:9">
      <c r="H138" s="15" t="str">
        <f t="shared" si="6"/>
        <v/>
      </c>
      <c r="I138" s="15" t="str">
        <f t="shared" si="7"/>
        <v/>
      </c>
    </row>
    <row r="139" spans="8:9">
      <c r="H139" s="15" t="str">
        <f t="shared" si="6"/>
        <v/>
      </c>
      <c r="I139" s="15" t="str">
        <f t="shared" si="7"/>
        <v/>
      </c>
    </row>
    <row r="140" spans="8:9">
      <c r="H140" s="15" t="str">
        <f t="shared" si="6"/>
        <v/>
      </c>
      <c r="I140" s="15" t="str">
        <f t="shared" si="7"/>
        <v/>
      </c>
    </row>
    <row r="141" spans="8:9">
      <c r="H141" s="15" t="str">
        <f t="shared" si="6"/>
        <v/>
      </c>
      <c r="I141" s="15" t="str">
        <f t="shared" si="7"/>
        <v/>
      </c>
    </row>
    <row r="142" spans="8:9">
      <c r="H142" s="15" t="str">
        <f t="shared" si="6"/>
        <v/>
      </c>
      <c r="I142" s="15" t="str">
        <f t="shared" si="7"/>
        <v/>
      </c>
    </row>
    <row r="143" spans="8:9">
      <c r="H143" s="15" t="str">
        <f t="shared" si="6"/>
        <v/>
      </c>
      <c r="I143" s="15" t="str">
        <f t="shared" si="7"/>
        <v/>
      </c>
    </row>
    <row r="144" spans="8:9">
      <c r="H144" s="15" t="str">
        <f t="shared" si="6"/>
        <v/>
      </c>
      <c r="I144" s="15" t="str">
        <f t="shared" si="7"/>
        <v/>
      </c>
    </row>
    <row r="145" spans="8:9">
      <c r="H145" s="15" t="str">
        <f t="shared" si="6"/>
        <v/>
      </c>
      <c r="I145" s="15" t="str">
        <f t="shared" si="7"/>
        <v/>
      </c>
    </row>
    <row r="146" spans="8:9">
      <c r="H146" s="15" t="str">
        <f t="shared" si="6"/>
        <v/>
      </c>
      <c r="I146" s="15" t="str">
        <f t="shared" si="7"/>
        <v/>
      </c>
    </row>
    <row r="147" spans="8:9">
      <c r="H147" s="15" t="str">
        <f t="shared" si="6"/>
        <v/>
      </c>
      <c r="I147" s="15" t="str">
        <f t="shared" si="7"/>
        <v/>
      </c>
    </row>
    <row r="148" spans="8:9">
      <c r="H148" s="15" t="str">
        <f t="shared" si="6"/>
        <v/>
      </c>
      <c r="I148" s="15" t="str">
        <f t="shared" si="7"/>
        <v/>
      </c>
    </row>
    <row r="149" spans="8:9">
      <c r="H149" s="15" t="str">
        <f t="shared" si="6"/>
        <v/>
      </c>
      <c r="I149" s="15" t="str">
        <f t="shared" si="7"/>
        <v/>
      </c>
    </row>
    <row r="150" spans="8:9">
      <c r="H150" s="15" t="str">
        <f t="shared" si="6"/>
        <v/>
      </c>
      <c r="I150" s="15" t="str">
        <f t="shared" si="7"/>
        <v/>
      </c>
    </row>
    <row r="151" spans="8:9">
      <c r="H151" s="15" t="str">
        <f t="shared" si="6"/>
        <v/>
      </c>
      <c r="I151" s="15" t="str">
        <f t="shared" si="7"/>
        <v/>
      </c>
    </row>
    <row r="152" spans="8:9">
      <c r="H152" s="15" t="str">
        <f t="shared" si="6"/>
        <v/>
      </c>
      <c r="I152" s="15" t="str">
        <f t="shared" si="7"/>
        <v/>
      </c>
    </row>
    <row r="153" spans="8:9">
      <c r="H153" s="15" t="str">
        <f t="shared" si="6"/>
        <v/>
      </c>
      <c r="I153" s="15" t="str">
        <f t="shared" si="7"/>
        <v/>
      </c>
    </row>
    <row r="154" spans="8:9">
      <c r="H154" s="15" t="str">
        <f t="shared" si="6"/>
        <v/>
      </c>
      <c r="I154" s="15" t="str">
        <f t="shared" si="7"/>
        <v/>
      </c>
    </row>
    <row r="155" spans="8:9">
      <c r="H155" s="15" t="str">
        <f t="shared" si="6"/>
        <v/>
      </c>
      <c r="I155" s="15" t="str">
        <f t="shared" si="7"/>
        <v/>
      </c>
    </row>
    <row r="156" spans="8:9">
      <c r="H156" s="15" t="str">
        <f t="shared" si="6"/>
        <v/>
      </c>
      <c r="I156" s="15" t="str">
        <f t="shared" si="7"/>
        <v/>
      </c>
    </row>
    <row r="157" spans="8:9">
      <c r="H157" s="15" t="str">
        <f t="shared" si="6"/>
        <v/>
      </c>
      <c r="I157" s="15" t="str">
        <f t="shared" si="7"/>
        <v/>
      </c>
    </row>
    <row r="158" spans="8:9">
      <c r="H158" s="15" t="str">
        <f t="shared" si="6"/>
        <v/>
      </c>
      <c r="I158" s="15" t="str">
        <f t="shared" si="7"/>
        <v/>
      </c>
    </row>
    <row r="159" spans="8:9">
      <c r="H159" s="15" t="str">
        <f t="shared" si="6"/>
        <v/>
      </c>
      <c r="I159" s="15" t="str">
        <f t="shared" si="7"/>
        <v/>
      </c>
    </row>
    <row r="160" spans="8:9">
      <c r="H160" s="15" t="str">
        <f t="shared" si="6"/>
        <v/>
      </c>
      <c r="I160" s="15" t="str">
        <f t="shared" si="7"/>
        <v/>
      </c>
    </row>
    <row r="161" spans="8:9">
      <c r="H161" s="15" t="str">
        <f t="shared" si="6"/>
        <v/>
      </c>
      <c r="I161" s="15" t="str">
        <f t="shared" si="7"/>
        <v/>
      </c>
    </row>
    <row r="162" spans="8:9">
      <c r="H162" s="15" t="str">
        <f t="shared" si="6"/>
        <v/>
      </c>
      <c r="I162" s="15" t="str">
        <f t="shared" si="7"/>
        <v/>
      </c>
    </row>
    <row r="163" spans="8:9">
      <c r="H163" s="15" t="str">
        <f t="shared" si="6"/>
        <v/>
      </c>
      <c r="I163" s="15" t="str">
        <f t="shared" si="7"/>
        <v/>
      </c>
    </row>
    <row r="164" spans="8:9">
      <c r="H164" s="15" t="str">
        <f t="shared" si="6"/>
        <v/>
      </c>
      <c r="I164" s="15" t="str">
        <f t="shared" si="7"/>
        <v/>
      </c>
    </row>
    <row r="165" spans="8:9">
      <c r="H165" s="15" t="str">
        <f t="shared" si="6"/>
        <v/>
      </c>
      <c r="I165" s="15" t="str">
        <f t="shared" si="7"/>
        <v/>
      </c>
    </row>
    <row r="166" spans="8:9">
      <c r="H166" s="15" t="str">
        <f t="shared" si="6"/>
        <v/>
      </c>
      <c r="I166" s="15" t="str">
        <f t="shared" si="7"/>
        <v/>
      </c>
    </row>
    <row r="167" spans="8:9">
      <c r="H167" s="15" t="str">
        <f t="shared" si="6"/>
        <v/>
      </c>
      <c r="I167" s="15" t="str">
        <f t="shared" si="7"/>
        <v/>
      </c>
    </row>
    <row r="168" spans="8:9">
      <c r="H168" s="15" t="str">
        <f t="shared" si="6"/>
        <v/>
      </c>
      <c r="I168" s="15" t="str">
        <f t="shared" si="7"/>
        <v/>
      </c>
    </row>
    <row r="169" spans="8:9">
      <c r="H169" s="15" t="str">
        <f t="shared" si="6"/>
        <v/>
      </c>
      <c r="I169" s="15" t="str">
        <f t="shared" si="7"/>
        <v/>
      </c>
    </row>
    <row r="170" spans="8:9">
      <c r="H170" s="15" t="str">
        <f t="shared" si="6"/>
        <v/>
      </c>
      <c r="I170" s="15" t="str">
        <f t="shared" si="7"/>
        <v/>
      </c>
    </row>
    <row r="171" spans="8:9">
      <c r="H171" s="15" t="str">
        <f t="shared" si="6"/>
        <v/>
      </c>
      <c r="I171" s="15" t="str">
        <f t="shared" si="7"/>
        <v/>
      </c>
    </row>
    <row r="172" spans="8:9">
      <c r="H172" s="15" t="str">
        <f t="shared" si="6"/>
        <v/>
      </c>
      <c r="I172" s="15" t="str">
        <f t="shared" si="7"/>
        <v/>
      </c>
    </row>
    <row r="173" spans="8:9">
      <c r="H173" s="15" t="str">
        <f t="shared" si="6"/>
        <v/>
      </c>
      <c r="I173" s="15" t="str">
        <f t="shared" si="7"/>
        <v/>
      </c>
    </row>
    <row r="174" spans="8:9">
      <c r="H174" s="15" t="str">
        <f t="shared" si="6"/>
        <v/>
      </c>
      <c r="I174" s="15" t="str">
        <f t="shared" si="7"/>
        <v/>
      </c>
    </row>
    <row r="175" spans="8:9">
      <c r="H175" s="15" t="str">
        <f t="shared" si="6"/>
        <v/>
      </c>
      <c r="I175" s="15" t="str">
        <f t="shared" si="7"/>
        <v/>
      </c>
    </row>
    <row r="176" spans="8:9">
      <c r="H176" s="15" t="str">
        <f t="shared" si="6"/>
        <v/>
      </c>
      <c r="I176" s="15" t="str">
        <f t="shared" si="7"/>
        <v/>
      </c>
    </row>
    <row r="177" spans="8:9">
      <c r="H177" s="15" t="str">
        <f t="shared" si="6"/>
        <v/>
      </c>
      <c r="I177" s="15" t="str">
        <f t="shared" si="7"/>
        <v/>
      </c>
    </row>
    <row r="178" spans="8:9">
      <c r="H178" s="15" t="str">
        <f t="shared" si="6"/>
        <v/>
      </c>
      <c r="I178" s="15" t="str">
        <f t="shared" si="7"/>
        <v/>
      </c>
    </row>
    <row r="179" spans="8:9">
      <c r="H179" s="15" t="str">
        <f t="shared" si="6"/>
        <v/>
      </c>
      <c r="I179" s="15" t="str">
        <f t="shared" si="7"/>
        <v/>
      </c>
    </row>
    <row r="180" spans="8:9">
      <c r="H180" s="15" t="str">
        <f t="shared" si="6"/>
        <v/>
      </c>
      <c r="I180" s="15" t="str">
        <f t="shared" si="7"/>
        <v/>
      </c>
    </row>
    <row r="181" spans="8:9">
      <c r="H181" s="15" t="str">
        <f t="shared" si="6"/>
        <v/>
      </c>
      <c r="I181" s="15" t="str">
        <f t="shared" si="7"/>
        <v/>
      </c>
    </row>
    <row r="182" spans="8:9">
      <c r="H182" s="15" t="str">
        <f t="shared" ref="H182:H223" si="8">IF(OR(D182="", E182=""), "", D182-E182)</f>
        <v/>
      </c>
      <c r="I182" s="15" t="str">
        <f t="shared" ref="I182:I230" si="9">IF(OR(H182="",E182=0),"",ABS(H182)/E182*100)</f>
        <v/>
      </c>
    </row>
    <row r="183" spans="8:9">
      <c r="H183" s="15" t="str">
        <f t="shared" si="8"/>
        <v/>
      </c>
      <c r="I183" s="15" t="str">
        <f t="shared" si="9"/>
        <v/>
      </c>
    </row>
    <row r="184" spans="8:9">
      <c r="H184" s="15" t="str">
        <f t="shared" si="8"/>
        <v/>
      </c>
      <c r="I184" s="15" t="str">
        <f t="shared" si="9"/>
        <v/>
      </c>
    </row>
    <row r="185" spans="8:9">
      <c r="H185" s="15" t="str">
        <f t="shared" si="8"/>
        <v/>
      </c>
      <c r="I185" s="15" t="str">
        <f t="shared" si="9"/>
        <v/>
      </c>
    </row>
    <row r="186" spans="8:9">
      <c r="H186" s="15" t="str">
        <f t="shared" si="8"/>
        <v/>
      </c>
      <c r="I186" s="15" t="str">
        <f t="shared" si="9"/>
        <v/>
      </c>
    </row>
    <row r="187" spans="8:9">
      <c r="H187" s="15" t="str">
        <f t="shared" si="8"/>
        <v/>
      </c>
      <c r="I187" s="15" t="str">
        <f t="shared" si="9"/>
        <v/>
      </c>
    </row>
    <row r="188" spans="8:9">
      <c r="H188" s="15" t="str">
        <f t="shared" si="8"/>
        <v/>
      </c>
      <c r="I188" s="15" t="str">
        <f t="shared" si="9"/>
        <v/>
      </c>
    </row>
    <row r="189" spans="8:9">
      <c r="H189" s="15" t="str">
        <f t="shared" si="8"/>
        <v/>
      </c>
      <c r="I189" s="15" t="str">
        <f t="shared" si="9"/>
        <v/>
      </c>
    </row>
    <row r="190" spans="8:9">
      <c r="H190" s="15" t="str">
        <f t="shared" si="8"/>
        <v/>
      </c>
      <c r="I190" s="15" t="str">
        <f t="shared" si="9"/>
        <v/>
      </c>
    </row>
    <row r="191" spans="8:9">
      <c r="H191" s="15" t="str">
        <f t="shared" si="8"/>
        <v/>
      </c>
      <c r="I191" s="15" t="str">
        <f t="shared" si="9"/>
        <v/>
      </c>
    </row>
    <row r="192" spans="8:9">
      <c r="H192" s="15" t="str">
        <f t="shared" si="8"/>
        <v/>
      </c>
      <c r="I192" s="15" t="str">
        <f t="shared" si="9"/>
        <v/>
      </c>
    </row>
    <row r="193" spans="8:9">
      <c r="H193" s="15" t="str">
        <f t="shared" si="8"/>
        <v/>
      </c>
      <c r="I193" s="15" t="str">
        <f t="shared" si="9"/>
        <v/>
      </c>
    </row>
    <row r="194" spans="8:9">
      <c r="H194" s="15" t="str">
        <f t="shared" si="8"/>
        <v/>
      </c>
      <c r="I194" s="15" t="str">
        <f t="shared" si="9"/>
        <v/>
      </c>
    </row>
    <row r="195" spans="8:9">
      <c r="H195" s="15" t="str">
        <f t="shared" si="8"/>
        <v/>
      </c>
      <c r="I195" s="15" t="str">
        <f t="shared" si="9"/>
        <v/>
      </c>
    </row>
    <row r="196" spans="8:9">
      <c r="H196" s="15" t="str">
        <f t="shared" si="8"/>
        <v/>
      </c>
      <c r="I196" s="15" t="str">
        <f t="shared" si="9"/>
        <v/>
      </c>
    </row>
    <row r="197" spans="8:9">
      <c r="H197" s="15" t="str">
        <f t="shared" si="8"/>
        <v/>
      </c>
      <c r="I197" s="15" t="str">
        <f t="shared" si="9"/>
        <v/>
      </c>
    </row>
    <row r="198" spans="8:9">
      <c r="H198" s="15" t="str">
        <f t="shared" si="8"/>
        <v/>
      </c>
      <c r="I198" s="15" t="str">
        <f t="shared" si="9"/>
        <v/>
      </c>
    </row>
    <row r="199" spans="8:9">
      <c r="H199" s="15" t="str">
        <f t="shared" si="8"/>
        <v/>
      </c>
      <c r="I199" s="15" t="str">
        <f t="shared" si="9"/>
        <v/>
      </c>
    </row>
    <row r="200" spans="8:9">
      <c r="H200" s="15" t="str">
        <f t="shared" si="8"/>
        <v/>
      </c>
      <c r="I200" s="15" t="str">
        <f t="shared" si="9"/>
        <v/>
      </c>
    </row>
    <row r="201" spans="8:9">
      <c r="H201" s="15" t="str">
        <f t="shared" si="8"/>
        <v/>
      </c>
      <c r="I201" s="15" t="str">
        <f t="shared" si="9"/>
        <v/>
      </c>
    </row>
    <row r="202" spans="8:9">
      <c r="H202" s="15" t="str">
        <f t="shared" si="8"/>
        <v/>
      </c>
      <c r="I202" s="15" t="str">
        <f t="shared" si="9"/>
        <v/>
      </c>
    </row>
    <row r="203" spans="8:9">
      <c r="H203" s="15" t="str">
        <f t="shared" si="8"/>
        <v/>
      </c>
      <c r="I203" s="15" t="str">
        <f t="shared" si="9"/>
        <v/>
      </c>
    </row>
    <row r="204" spans="8:9">
      <c r="H204" s="15" t="str">
        <f t="shared" si="8"/>
        <v/>
      </c>
      <c r="I204" s="15" t="str">
        <f t="shared" si="9"/>
        <v/>
      </c>
    </row>
    <row r="205" spans="8:9">
      <c r="H205" s="15" t="str">
        <f t="shared" si="8"/>
        <v/>
      </c>
      <c r="I205" s="15" t="str">
        <f t="shared" si="9"/>
        <v/>
      </c>
    </row>
    <row r="206" spans="8:9">
      <c r="H206" s="15" t="str">
        <f t="shared" si="8"/>
        <v/>
      </c>
      <c r="I206" s="15" t="str">
        <f t="shared" si="9"/>
        <v/>
      </c>
    </row>
    <row r="207" spans="8:9">
      <c r="H207" s="15" t="str">
        <f t="shared" si="8"/>
        <v/>
      </c>
      <c r="I207" s="15" t="str">
        <f t="shared" si="9"/>
        <v/>
      </c>
    </row>
    <row r="208" spans="8:9">
      <c r="H208" s="15" t="str">
        <f t="shared" si="8"/>
        <v/>
      </c>
      <c r="I208" s="15" t="str">
        <f t="shared" si="9"/>
        <v/>
      </c>
    </row>
    <row r="209" spans="8:9">
      <c r="H209" s="15" t="str">
        <f t="shared" si="8"/>
        <v/>
      </c>
      <c r="I209" s="15" t="str">
        <f t="shared" si="9"/>
        <v/>
      </c>
    </row>
    <row r="210" spans="8:9">
      <c r="H210" s="15" t="str">
        <f t="shared" si="8"/>
        <v/>
      </c>
      <c r="I210" s="15" t="str">
        <f t="shared" si="9"/>
        <v/>
      </c>
    </row>
    <row r="211" spans="8:9">
      <c r="H211" s="15" t="str">
        <f t="shared" si="8"/>
        <v/>
      </c>
      <c r="I211" s="15" t="str">
        <f t="shared" si="9"/>
        <v/>
      </c>
    </row>
    <row r="212" spans="8:9">
      <c r="H212" s="15" t="str">
        <f t="shared" si="8"/>
        <v/>
      </c>
      <c r="I212" s="15" t="str">
        <f t="shared" si="9"/>
        <v/>
      </c>
    </row>
    <row r="213" spans="8:9">
      <c r="H213" s="15" t="str">
        <f t="shared" si="8"/>
        <v/>
      </c>
      <c r="I213" s="15" t="str">
        <f t="shared" si="9"/>
        <v/>
      </c>
    </row>
    <row r="214" spans="8:9">
      <c r="H214" s="15" t="str">
        <f t="shared" si="8"/>
        <v/>
      </c>
      <c r="I214" s="15" t="str">
        <f t="shared" si="9"/>
        <v/>
      </c>
    </row>
    <row r="215" spans="8:9">
      <c r="H215" s="15" t="str">
        <f t="shared" si="8"/>
        <v/>
      </c>
      <c r="I215" s="15" t="str">
        <f t="shared" si="9"/>
        <v/>
      </c>
    </row>
    <row r="216" spans="8:9">
      <c r="H216" s="15" t="str">
        <f t="shared" si="8"/>
        <v/>
      </c>
      <c r="I216" s="15" t="str">
        <f t="shared" si="9"/>
        <v/>
      </c>
    </row>
    <row r="217" spans="8:9">
      <c r="H217" s="15" t="str">
        <f t="shared" si="8"/>
        <v/>
      </c>
      <c r="I217" s="15" t="str">
        <f t="shared" si="9"/>
        <v/>
      </c>
    </row>
    <row r="218" spans="8:9">
      <c r="H218" s="15" t="str">
        <f t="shared" si="8"/>
        <v/>
      </c>
      <c r="I218" s="15" t="str">
        <f t="shared" si="9"/>
        <v/>
      </c>
    </row>
    <row r="219" spans="8:9">
      <c r="H219" s="15" t="str">
        <f t="shared" si="8"/>
        <v/>
      </c>
      <c r="I219" s="15" t="str">
        <f t="shared" si="9"/>
        <v/>
      </c>
    </row>
    <row r="220" spans="8:9">
      <c r="H220" s="15" t="str">
        <f t="shared" si="8"/>
        <v/>
      </c>
      <c r="I220" s="15" t="str">
        <f t="shared" si="9"/>
        <v/>
      </c>
    </row>
    <row r="221" spans="8:9">
      <c r="H221" s="15" t="str">
        <f t="shared" si="8"/>
        <v/>
      </c>
      <c r="I221" s="15" t="str">
        <f t="shared" si="9"/>
        <v/>
      </c>
    </row>
    <row r="222" spans="8:9">
      <c r="H222" s="15" t="str">
        <f t="shared" si="8"/>
        <v/>
      </c>
      <c r="I222" s="15" t="str">
        <f t="shared" si="9"/>
        <v/>
      </c>
    </row>
    <row r="223" spans="8:9">
      <c r="H223" s="15" t="str">
        <f t="shared" si="8"/>
        <v/>
      </c>
      <c r="I223" s="15" t="str">
        <f t="shared" si="9"/>
        <v/>
      </c>
    </row>
    <row r="224" spans="8:9">
      <c r="I224" s="15" t="str">
        <f t="shared" si="9"/>
        <v/>
      </c>
    </row>
    <row r="225" spans="9:9">
      <c r="I225" s="15" t="str">
        <f t="shared" si="9"/>
        <v/>
      </c>
    </row>
    <row r="226" spans="9:9">
      <c r="I226" s="15" t="str">
        <f t="shared" si="9"/>
        <v/>
      </c>
    </row>
    <row r="227" spans="9:9">
      <c r="I227" s="15" t="str">
        <f t="shared" si="9"/>
        <v/>
      </c>
    </row>
    <row r="228" spans="9:9">
      <c r="I228" s="15" t="str">
        <f t="shared" si="9"/>
        <v/>
      </c>
    </row>
    <row r="229" spans="9:9">
      <c r="I229" s="15" t="str">
        <f t="shared" si="9"/>
        <v/>
      </c>
    </row>
    <row r="230" spans="9:9">
      <c r="I230" s="15" t="str">
        <f t="shared" si="9"/>
        <v/>
      </c>
    </row>
  </sheetData>
  <phoneticPr fontId="0" type="noConversion"/>
  <conditionalFormatting sqref="F5:F65536">
    <cfRule type="cellIs" dxfId="17" priority="28" stopIfTrue="1" operator="equal">
      <formula>"Delayed"</formula>
    </cfRule>
    <cfRule type="cellIs" dxfId="16" priority="29" stopIfTrue="1" operator="equal">
      <formula>"Done"</formula>
    </cfRule>
    <cfRule type="cellIs" dxfId="15" priority="30" stopIfTrue="1" operator="equal">
      <formula>"Ongoing"</formula>
    </cfRule>
  </conditionalFormatting>
  <dataValidations count="2">
    <dataValidation type="list" allowBlank="1" showInputMessage="1" showErrorMessage="1" sqref="F5:F65536">
      <formula1>"Planned, Ongoing, Delayed, Done"</formula1>
    </dataValidation>
    <dataValidation type="list" allowBlank="1" showInputMessage="1" showErrorMessage="1" sqref="B5:B65536">
      <formula1>"Requirements, Design, Development, Testing, Preparation, Coordination, Documentation, Interfaces, Delivery"</formula1>
    </dataValidation>
  </dataValidations>
  <hyperlinks>
    <hyperlink ref="A6" location="Instructions!A1" display="    See Instructions sheet for usage"/>
  </hyperlinks>
  <printOptions gridLines="1"/>
  <pageMargins left="0.75" right="0.75" top="1" bottom="1" header="0.5" footer="0.5"/>
  <pageSetup scale="70" orientation="landscape" horizontalDpi="400" verticalDpi="400"/>
  <headerFooter alignWithMargins="0">
    <oddHeader>&amp;LEdit the Header with Your Team ID&amp;C&amp;F&amp;R&amp;D</oddHeader>
  </headerFooter>
  <legacyDrawing r:id="rId1"/>
</worksheet>
</file>

<file path=xl/worksheets/sheet3.xml><?xml version="1.0" encoding="utf-8"?>
<worksheet xmlns="http://schemas.openxmlformats.org/spreadsheetml/2006/main" xmlns:r="http://schemas.openxmlformats.org/officeDocument/2006/relationships">
  <dimension ref="A1:M150"/>
  <sheetViews>
    <sheetView topLeftCell="A7" workbookViewId="0">
      <selection activeCell="A34" sqref="A34"/>
    </sheetView>
  </sheetViews>
  <sheetFormatPr defaultColWidth="11.42578125" defaultRowHeight="12.75"/>
  <cols>
    <col min="1" max="1" width="33.85546875" customWidth="1"/>
    <col min="2" max="2" width="25.7109375" customWidth="1"/>
    <col min="3" max="3" width="16" customWidth="1"/>
    <col min="4" max="5" width="18.7109375" customWidth="1"/>
    <col min="6" max="7" width="20" customWidth="1"/>
    <col min="8" max="12" width="18.85546875" customWidth="1"/>
    <col min="13" max="13" width="20" customWidth="1"/>
  </cols>
  <sheetData>
    <row r="1" spans="1:13" ht="32.1" customHeight="1">
      <c r="A1" s="33" t="str">
        <f>(Instructions!A19)</f>
        <v>TEAM NAME</v>
      </c>
      <c r="B1" s="30" t="str">
        <f>(Instructions!B19)</f>
        <v>(Fill your team name here)</v>
      </c>
      <c r="C1" s="30"/>
    </row>
    <row r="2" spans="1:13" ht="23.1" customHeight="1">
      <c r="A2" s="33" t="str">
        <f>(Instructions!A20)</f>
        <v>PROJECT NAME</v>
      </c>
      <c r="B2" s="30" t="str">
        <f>(Instructions!B20)</f>
        <v>(Fill your project name here)</v>
      </c>
      <c r="C2" s="30"/>
    </row>
    <row r="3" spans="1:13" ht="30.95" customHeight="1">
      <c r="A3" s="33" t="str">
        <f>(Instructions!A21)</f>
        <v>PROJECT MENTOR</v>
      </c>
      <c r="B3" s="30" t="str">
        <f>(Instructions!B21)</f>
        <v>(Put your Mentor name here)</v>
      </c>
      <c r="C3" s="30"/>
    </row>
    <row r="4" spans="1:13">
      <c r="A4" s="26"/>
    </row>
    <row r="5" spans="1:13" ht="30" customHeight="1">
      <c r="A5" s="33" t="s">
        <v>12</v>
      </c>
      <c r="B5" s="33" t="str">
        <f>(Instructions!B22)</f>
        <v>Team Mamber Name 1</v>
      </c>
      <c r="C5" s="33"/>
      <c r="D5" s="33" t="str">
        <f>(Instructions!B23)</f>
        <v>Team Member Name 2</v>
      </c>
      <c r="E5" s="33"/>
      <c r="F5" s="33" t="str">
        <f>(Instructions!B24)</f>
        <v>Team Member Name 3</v>
      </c>
      <c r="G5" s="33"/>
      <c r="H5" s="33" t="str">
        <f>(Instructions!B25)</f>
        <v>Team Member Name 4</v>
      </c>
      <c r="I5" s="33"/>
      <c r="J5" s="33" t="str">
        <f>(Instructions!B26)</f>
        <v>Team Member Name 5</v>
      </c>
      <c r="K5" s="33"/>
      <c r="L5" s="33" t="s">
        <v>27</v>
      </c>
      <c r="M5" s="34" t="s">
        <v>28</v>
      </c>
    </row>
    <row r="6" spans="1:13" ht="20.100000000000001" customHeight="1">
      <c r="A6" s="26"/>
      <c r="B6" s="13" t="s">
        <v>25</v>
      </c>
      <c r="C6" s="13" t="s">
        <v>26</v>
      </c>
      <c r="D6" s="13" t="s">
        <v>25</v>
      </c>
      <c r="E6" s="13" t="s">
        <v>26</v>
      </c>
      <c r="F6" s="13" t="s">
        <v>25</v>
      </c>
      <c r="G6" s="13" t="s">
        <v>26</v>
      </c>
      <c r="H6" s="13" t="s">
        <v>25</v>
      </c>
      <c r="I6" s="13" t="s">
        <v>26</v>
      </c>
      <c r="J6" s="13" t="s">
        <v>25</v>
      </c>
      <c r="K6" s="13" t="s">
        <v>26</v>
      </c>
      <c r="L6" s="13"/>
    </row>
    <row r="7" spans="1:13" s="2" customFormat="1">
      <c r="A7" s="32" t="str">
        <f xml:space="preserve"> (Team_Status!A7)</f>
        <v>Week 5 -6</v>
      </c>
    </row>
    <row r="8" spans="1:13">
      <c r="A8" s="26" t="str">
        <f xml:space="preserve"> (Team_Status!A8)</f>
        <v xml:space="preserve">Learn Java and usage of Intellij </v>
      </c>
      <c r="L8">
        <f>SUM(B8+D8+F8+H8+J8)</f>
        <v>0</v>
      </c>
      <c r="M8">
        <f>SUM(C8+E8+G8+I8+K8)</f>
        <v>0</v>
      </c>
    </row>
    <row r="9" spans="1:13">
      <c r="A9" s="26" t="str">
        <f xml:space="preserve"> (Team_Status!A9)</f>
        <v>Role preferences</v>
      </c>
      <c r="L9">
        <f t="shared" ref="L9:L72" si="0">SUM(B9+D9+F9+H9+J9)</f>
        <v>0</v>
      </c>
      <c r="M9">
        <f t="shared" ref="M9:M72" si="1">SUM(C9+E9+G9+I9+K9)</f>
        <v>0</v>
      </c>
    </row>
    <row r="10" spans="1:13">
      <c r="A10" s="26" t="str">
        <f xml:space="preserve"> (Team_Status!A10)</f>
        <v>Setting up Intellij</v>
      </c>
      <c r="L10">
        <f t="shared" si="0"/>
        <v>0</v>
      </c>
      <c r="M10">
        <f t="shared" si="1"/>
        <v>0</v>
      </c>
    </row>
    <row r="11" spans="1:13">
      <c r="A11" s="26" t="str">
        <f xml:space="preserve"> (Team_Status!A11)</f>
        <v>Discuss bug report software</v>
      </c>
      <c r="L11">
        <f t="shared" si="0"/>
        <v>0</v>
      </c>
      <c r="M11">
        <f t="shared" si="1"/>
        <v>0</v>
      </c>
    </row>
    <row r="12" spans="1:13" ht="25.5">
      <c r="A12" s="26" t="str">
        <f xml:space="preserve"> (Team_Status!A12)</f>
        <v>Develop questions for requirements elicitation</v>
      </c>
      <c r="L12">
        <f t="shared" si="0"/>
        <v>0</v>
      </c>
      <c r="M12">
        <f t="shared" si="1"/>
        <v>0</v>
      </c>
    </row>
    <row r="13" spans="1:13">
      <c r="A13" s="26" t="str">
        <f xml:space="preserve"> (Team_Status!A13)</f>
        <v>Plugin features</v>
      </c>
      <c r="L13">
        <f t="shared" si="0"/>
        <v>0</v>
      </c>
      <c r="M13">
        <f t="shared" si="1"/>
        <v>0</v>
      </c>
    </row>
    <row r="14" spans="1:13">
      <c r="A14" s="26" t="str">
        <f xml:space="preserve"> (Team_Status!A14)</f>
        <v>Research existing technology</v>
      </c>
      <c r="L14">
        <f t="shared" si="0"/>
        <v>0</v>
      </c>
      <c r="M14">
        <f t="shared" si="1"/>
        <v>0</v>
      </c>
    </row>
    <row r="15" spans="1:13">
      <c r="A15" s="26" t="str">
        <f xml:space="preserve"> (Team_Status!A15)</f>
        <v>Project synopsis writeup</v>
      </c>
      <c r="L15">
        <f t="shared" si="0"/>
        <v>0</v>
      </c>
      <c r="M15">
        <f t="shared" si="1"/>
        <v>0</v>
      </c>
    </row>
    <row r="16" spans="1:13">
      <c r="A16" s="26" t="str">
        <f xml:space="preserve"> (Team_Status!A16)</f>
        <v>Identify role owners</v>
      </c>
      <c r="L16">
        <f t="shared" si="0"/>
        <v>0</v>
      </c>
      <c r="M16">
        <f t="shared" si="1"/>
        <v>0</v>
      </c>
    </row>
    <row r="17" spans="1:13">
      <c r="A17" s="26" t="str">
        <f xml:space="preserve"> (Team_Status!A17)</f>
        <v>Team Meeting</v>
      </c>
      <c r="L17">
        <f t="shared" si="0"/>
        <v>0</v>
      </c>
      <c r="M17">
        <f t="shared" si="1"/>
        <v>0</v>
      </c>
    </row>
    <row r="18" spans="1:13">
      <c r="A18" s="26" t="str">
        <f xml:space="preserve"> (Team_Status!A18)</f>
        <v>Status tracker</v>
      </c>
      <c r="L18">
        <f t="shared" si="0"/>
        <v>0</v>
      </c>
      <c r="M18">
        <f t="shared" si="1"/>
        <v>0</v>
      </c>
    </row>
    <row r="19" spans="1:13" s="31" customFormat="1">
      <c r="A19" s="32" t="str">
        <f xml:space="preserve"> (Team_Status!A19)</f>
        <v>Week 7-8</v>
      </c>
    </row>
    <row r="20" spans="1:13">
      <c r="A20" s="26" t="str">
        <f xml:space="preserve"> (Team_Status!A20)</f>
        <v>Creating a basic Plugin in java</v>
      </c>
      <c r="L20">
        <f t="shared" si="0"/>
        <v>0</v>
      </c>
      <c r="M20">
        <f t="shared" si="1"/>
        <v>0</v>
      </c>
    </row>
    <row r="21" spans="1:13">
      <c r="A21" s="26" t="str">
        <f xml:space="preserve"> (Team_Status!A21)</f>
        <v>Getting familiar with Action class</v>
      </c>
      <c r="L21">
        <f t="shared" si="0"/>
        <v>0</v>
      </c>
      <c r="M21">
        <f t="shared" si="1"/>
        <v>0</v>
      </c>
    </row>
    <row r="22" spans="1:13">
      <c r="A22" s="26" t="str">
        <f xml:space="preserve"> (Team_Status!A25)</f>
        <v>User verification</v>
      </c>
      <c r="L22">
        <f t="shared" si="0"/>
        <v>0</v>
      </c>
      <c r="M22">
        <f t="shared" si="1"/>
        <v>0</v>
      </c>
    </row>
    <row r="23" spans="1:13">
      <c r="A23" s="26" t="str">
        <f xml:space="preserve"> (Team_Status!A26)</f>
        <v>Url Input and processing</v>
      </c>
      <c r="L23">
        <f t="shared" si="0"/>
        <v>0</v>
      </c>
      <c r="M23">
        <f t="shared" si="1"/>
        <v>0</v>
      </c>
    </row>
    <row r="24" spans="1:13">
      <c r="A24" s="26" t="e">
        <f xml:space="preserve"> (Team_Status!#REF!)</f>
        <v>#REF!</v>
      </c>
      <c r="L24">
        <f t="shared" si="0"/>
        <v>0</v>
      </c>
      <c r="M24">
        <f t="shared" si="1"/>
        <v>0</v>
      </c>
    </row>
    <row r="25" spans="1:13">
      <c r="A25" s="26" t="e">
        <f xml:space="preserve"> (Team_Status!#REF!)</f>
        <v>#REF!</v>
      </c>
      <c r="L25">
        <f t="shared" si="0"/>
        <v>0</v>
      </c>
      <c r="M25">
        <f t="shared" si="1"/>
        <v>0</v>
      </c>
    </row>
    <row r="26" spans="1:13" s="2" customFormat="1">
      <c r="A26" s="32" t="str">
        <f xml:space="preserve"> (Team_Status!A24)</f>
        <v>Week 9-10</v>
      </c>
    </row>
    <row r="27" spans="1:13">
      <c r="A27" s="26" t="e">
        <f xml:space="preserve"> (Team_Status!#REF!)</f>
        <v>#REF!</v>
      </c>
      <c r="L27">
        <f t="shared" si="0"/>
        <v>0</v>
      </c>
      <c r="M27">
        <f t="shared" si="1"/>
        <v>0</v>
      </c>
    </row>
    <row r="28" spans="1:13">
      <c r="A28" s="26" t="e">
        <f xml:space="preserve"> (Team_Status!#REF!)</f>
        <v>#REF!</v>
      </c>
      <c r="L28">
        <f t="shared" si="0"/>
        <v>0</v>
      </c>
      <c r="M28">
        <f t="shared" si="1"/>
        <v>0</v>
      </c>
    </row>
    <row r="29" spans="1:13">
      <c r="A29" s="26" t="str">
        <f xml:space="preserve"> (Team_Status!A27)</f>
        <v>Team Meeting</v>
      </c>
      <c r="L29">
        <f t="shared" si="0"/>
        <v>0</v>
      </c>
      <c r="M29">
        <f t="shared" si="1"/>
        <v>0</v>
      </c>
    </row>
    <row r="30" spans="1:13">
      <c r="A30" s="27" t="str">
        <f xml:space="preserve"> (Team_Status!A29)</f>
        <v>Week 11-12</v>
      </c>
      <c r="L30">
        <f t="shared" si="0"/>
        <v>0</v>
      </c>
      <c r="M30">
        <f t="shared" si="1"/>
        <v>0</v>
      </c>
    </row>
    <row r="31" spans="1:13">
      <c r="A31" s="26" t="str">
        <f xml:space="preserve"> (Team_Status!A30)</f>
        <v>Fetching information from Server</v>
      </c>
      <c r="L31">
        <f t="shared" si="0"/>
        <v>0</v>
      </c>
      <c r="M31">
        <f t="shared" si="1"/>
        <v>0</v>
      </c>
    </row>
    <row r="32" spans="1:13">
      <c r="A32" s="26" t="str">
        <f xml:space="preserve"> (Team_Status!A32)</f>
        <v>Team Meeting</v>
      </c>
      <c r="L32">
        <f t="shared" si="0"/>
        <v>0</v>
      </c>
      <c r="M32">
        <f t="shared" si="1"/>
        <v>0</v>
      </c>
    </row>
    <row r="33" spans="1:13">
      <c r="A33" s="26" t="str">
        <f xml:space="preserve"> (Team_Status!A35)</f>
        <v>Week 12-13</v>
      </c>
      <c r="L33">
        <f t="shared" si="0"/>
        <v>0</v>
      </c>
      <c r="M33">
        <f t="shared" si="1"/>
        <v>0</v>
      </c>
    </row>
    <row r="34" spans="1:13">
      <c r="A34" s="26" t="str">
        <f xml:space="preserve"> (Team_Status!A36)</f>
        <v>Running VNC java viewer</v>
      </c>
      <c r="L34">
        <f t="shared" si="0"/>
        <v>0</v>
      </c>
      <c r="M34">
        <f t="shared" si="1"/>
        <v>0</v>
      </c>
    </row>
    <row r="35" spans="1:13">
      <c r="A35" s="26" t="str">
        <f xml:space="preserve"> (Team_Status!A37)</f>
        <v>Rendering web view</v>
      </c>
      <c r="L35">
        <f t="shared" si="0"/>
        <v>0</v>
      </c>
      <c r="M35">
        <f t="shared" si="1"/>
        <v>0</v>
      </c>
    </row>
    <row r="36" spans="1:13">
      <c r="A36" s="26" t="str">
        <f xml:space="preserve"> (Team_Status!A39)</f>
        <v>Discuss errors encountered</v>
      </c>
      <c r="L36">
        <f t="shared" si="0"/>
        <v>0</v>
      </c>
      <c r="M36">
        <f t="shared" si="1"/>
        <v>0</v>
      </c>
    </row>
    <row r="37" spans="1:13">
      <c r="A37" s="26" t="str">
        <f xml:space="preserve"> (Team_Status!A41)</f>
        <v>Week 14-15</v>
      </c>
      <c r="L37">
        <f t="shared" si="0"/>
        <v>0</v>
      </c>
      <c r="M37">
        <f t="shared" si="1"/>
        <v>0</v>
      </c>
    </row>
    <row r="38" spans="1:13">
      <c r="A38" s="26" t="str">
        <f xml:space="preserve"> (Team_Status!A42)</f>
        <v>NoVNC usage and comaptibility</v>
      </c>
      <c r="L38">
        <f t="shared" si="0"/>
        <v>0</v>
      </c>
      <c r="M38">
        <f t="shared" si="1"/>
        <v>0</v>
      </c>
    </row>
    <row r="39" spans="1:13">
      <c r="A39" s="26" t="str">
        <f xml:space="preserve"> (Team_Status!A43)</f>
        <v>Connecting viewer and web view</v>
      </c>
      <c r="L39">
        <f t="shared" si="0"/>
        <v>0</v>
      </c>
      <c r="M39">
        <f t="shared" si="1"/>
        <v>0</v>
      </c>
    </row>
    <row r="40" spans="1:13">
      <c r="A40" s="26" t="str">
        <f xml:space="preserve"> (Team_Status!A45)</f>
        <v>Discuss errors encountered</v>
      </c>
      <c r="L40">
        <f t="shared" si="0"/>
        <v>0</v>
      </c>
      <c r="M40">
        <f t="shared" si="1"/>
        <v>0</v>
      </c>
    </row>
    <row r="41" spans="1:13">
      <c r="A41" s="26" t="str">
        <f xml:space="preserve"> (Team_Status!A47)</f>
        <v>Week 16-17</v>
      </c>
      <c r="L41">
        <f t="shared" si="0"/>
        <v>0</v>
      </c>
      <c r="M41">
        <f t="shared" si="1"/>
        <v>0</v>
      </c>
    </row>
    <row r="42" spans="1:13">
      <c r="A42" s="26" t="str">
        <f xml:space="preserve"> (Team_Status!A48)</f>
        <v>Working of each module</v>
      </c>
      <c r="L42">
        <f t="shared" si="0"/>
        <v>0</v>
      </c>
      <c r="M42">
        <f t="shared" si="1"/>
        <v>0</v>
      </c>
    </row>
    <row r="43" spans="1:13">
      <c r="A43" s="26" t="str">
        <f xml:space="preserve"> (Team_Status!A49)</f>
        <v>Connecting two modules</v>
      </c>
      <c r="L43">
        <f t="shared" si="0"/>
        <v>0</v>
      </c>
      <c r="M43">
        <f t="shared" si="1"/>
        <v>0</v>
      </c>
    </row>
    <row r="44" spans="1:13">
      <c r="A44" s="26" t="str">
        <f xml:space="preserve"> (Team_Status!A50)</f>
        <v>Integration of all modules</v>
      </c>
      <c r="L44">
        <f t="shared" si="0"/>
        <v>0</v>
      </c>
      <c r="M44">
        <f t="shared" si="1"/>
        <v>0</v>
      </c>
    </row>
    <row r="45" spans="1:13">
      <c r="A45" s="26" t="str">
        <f xml:space="preserve"> (Team_Status!A51)</f>
        <v>Team Meeting</v>
      </c>
      <c r="L45">
        <f t="shared" si="0"/>
        <v>0</v>
      </c>
      <c r="M45">
        <f t="shared" si="1"/>
        <v>0</v>
      </c>
    </row>
    <row r="46" spans="1:13">
      <c r="A46" s="26" t="e">
        <f xml:space="preserve"> (Team_Status!#REF!)</f>
        <v>#REF!</v>
      </c>
      <c r="L46">
        <f t="shared" si="0"/>
        <v>0</v>
      </c>
      <c r="M46">
        <f t="shared" si="1"/>
        <v>0</v>
      </c>
    </row>
    <row r="47" spans="1:13">
      <c r="A47" s="26" t="e">
        <f xml:space="preserve"> (Team_Status!#REF!)</f>
        <v>#REF!</v>
      </c>
      <c r="L47">
        <f t="shared" si="0"/>
        <v>0</v>
      </c>
      <c r="M47">
        <f t="shared" si="1"/>
        <v>0</v>
      </c>
    </row>
    <row r="48" spans="1:13">
      <c r="A48" s="26" t="e">
        <f xml:space="preserve"> (Team_Status!#REF!)</f>
        <v>#REF!</v>
      </c>
      <c r="L48">
        <f t="shared" si="0"/>
        <v>0</v>
      </c>
      <c r="M48">
        <f t="shared" si="1"/>
        <v>0</v>
      </c>
    </row>
    <row r="49" spans="1:13">
      <c r="A49" s="26" t="e">
        <f xml:space="preserve"> (Team_Status!#REF!)</f>
        <v>#REF!</v>
      </c>
      <c r="L49">
        <f t="shared" si="0"/>
        <v>0</v>
      </c>
      <c r="M49">
        <f t="shared" si="1"/>
        <v>0</v>
      </c>
    </row>
    <row r="50" spans="1:13">
      <c r="A50" s="26" t="e">
        <f xml:space="preserve"> (Team_Status!#REF!)</f>
        <v>#REF!</v>
      </c>
      <c r="L50">
        <f t="shared" si="0"/>
        <v>0</v>
      </c>
      <c r="M50">
        <f t="shared" si="1"/>
        <v>0</v>
      </c>
    </row>
    <row r="51" spans="1:13">
      <c r="A51" s="26" t="e">
        <f xml:space="preserve"> (Team_Status!#REF!)</f>
        <v>#REF!</v>
      </c>
      <c r="L51">
        <f t="shared" si="0"/>
        <v>0</v>
      </c>
      <c r="M51">
        <f t="shared" si="1"/>
        <v>0</v>
      </c>
    </row>
    <row r="52" spans="1:13">
      <c r="A52" s="26" t="e">
        <f xml:space="preserve"> (Team_Status!#REF!)</f>
        <v>#REF!</v>
      </c>
      <c r="L52">
        <f t="shared" si="0"/>
        <v>0</v>
      </c>
      <c r="M52">
        <f t="shared" si="1"/>
        <v>0</v>
      </c>
    </row>
    <row r="53" spans="1:13">
      <c r="A53" s="26" t="e">
        <f xml:space="preserve"> (Team_Status!#REF!)</f>
        <v>#REF!</v>
      </c>
      <c r="L53">
        <f t="shared" si="0"/>
        <v>0</v>
      </c>
      <c r="M53">
        <f t="shared" si="1"/>
        <v>0</v>
      </c>
    </row>
    <row r="54" spans="1:13">
      <c r="A54" s="26" t="e">
        <f xml:space="preserve"> (Team_Status!#REF!)</f>
        <v>#REF!</v>
      </c>
      <c r="L54">
        <f t="shared" si="0"/>
        <v>0</v>
      </c>
      <c r="M54">
        <f t="shared" si="1"/>
        <v>0</v>
      </c>
    </row>
    <row r="55" spans="1:13">
      <c r="A55" s="26" t="e">
        <f xml:space="preserve"> (Team_Status!#REF!)</f>
        <v>#REF!</v>
      </c>
      <c r="L55">
        <f t="shared" si="0"/>
        <v>0</v>
      </c>
      <c r="M55">
        <f t="shared" si="1"/>
        <v>0</v>
      </c>
    </row>
    <row r="56" spans="1:13">
      <c r="A56" s="26" t="e">
        <f xml:space="preserve"> (Team_Status!#REF!)</f>
        <v>#REF!</v>
      </c>
      <c r="L56">
        <f t="shared" si="0"/>
        <v>0</v>
      </c>
      <c r="M56">
        <f t="shared" si="1"/>
        <v>0</v>
      </c>
    </row>
    <row r="57" spans="1:13">
      <c r="A57" s="26" t="e">
        <f xml:space="preserve"> (Team_Status!#REF!)</f>
        <v>#REF!</v>
      </c>
      <c r="L57">
        <f t="shared" si="0"/>
        <v>0</v>
      </c>
      <c r="M57">
        <f t="shared" si="1"/>
        <v>0</v>
      </c>
    </row>
    <row r="58" spans="1:13">
      <c r="A58" s="26" t="e">
        <f xml:space="preserve"> (Team_Status!#REF!)</f>
        <v>#REF!</v>
      </c>
      <c r="L58">
        <f t="shared" si="0"/>
        <v>0</v>
      </c>
      <c r="M58">
        <f t="shared" si="1"/>
        <v>0</v>
      </c>
    </row>
    <row r="59" spans="1:13">
      <c r="A59" s="26" t="e">
        <f xml:space="preserve"> (Team_Status!#REF!)</f>
        <v>#REF!</v>
      </c>
      <c r="L59">
        <f t="shared" si="0"/>
        <v>0</v>
      </c>
      <c r="M59">
        <f t="shared" si="1"/>
        <v>0</v>
      </c>
    </row>
    <row r="60" spans="1:13">
      <c r="A60" s="26" t="e">
        <f xml:space="preserve"> (Team_Status!#REF!)</f>
        <v>#REF!</v>
      </c>
      <c r="L60">
        <f t="shared" si="0"/>
        <v>0</v>
      </c>
      <c r="M60">
        <f t="shared" si="1"/>
        <v>0</v>
      </c>
    </row>
    <row r="61" spans="1:13">
      <c r="A61" s="26" t="e">
        <f xml:space="preserve"> (Team_Status!#REF!)</f>
        <v>#REF!</v>
      </c>
      <c r="L61">
        <f t="shared" si="0"/>
        <v>0</v>
      </c>
      <c r="M61">
        <f t="shared" si="1"/>
        <v>0</v>
      </c>
    </row>
    <row r="62" spans="1:13">
      <c r="A62" s="26" t="e">
        <f xml:space="preserve"> (Team_Status!#REF!)</f>
        <v>#REF!</v>
      </c>
      <c r="L62">
        <f t="shared" si="0"/>
        <v>0</v>
      </c>
      <c r="M62">
        <f t="shared" si="1"/>
        <v>0</v>
      </c>
    </row>
    <row r="63" spans="1:13">
      <c r="A63" s="26" t="e">
        <f xml:space="preserve"> (Team_Status!#REF!)</f>
        <v>#REF!</v>
      </c>
      <c r="L63">
        <f t="shared" si="0"/>
        <v>0</v>
      </c>
      <c r="M63">
        <f t="shared" si="1"/>
        <v>0</v>
      </c>
    </row>
    <row r="64" spans="1:13">
      <c r="A64" s="26" t="e">
        <f xml:space="preserve"> (Team_Status!#REF!)</f>
        <v>#REF!</v>
      </c>
      <c r="L64">
        <f t="shared" si="0"/>
        <v>0</v>
      </c>
      <c r="M64">
        <f t="shared" si="1"/>
        <v>0</v>
      </c>
    </row>
    <row r="65" spans="1:13">
      <c r="A65" s="26" t="e">
        <f xml:space="preserve"> (Team_Status!#REF!)</f>
        <v>#REF!</v>
      </c>
      <c r="L65">
        <f t="shared" si="0"/>
        <v>0</v>
      </c>
      <c r="M65">
        <f t="shared" si="1"/>
        <v>0</v>
      </c>
    </row>
    <row r="66" spans="1:13">
      <c r="A66" s="26" t="e">
        <f xml:space="preserve"> (Team_Status!#REF!)</f>
        <v>#REF!</v>
      </c>
      <c r="L66">
        <f t="shared" si="0"/>
        <v>0</v>
      </c>
      <c r="M66">
        <f t="shared" si="1"/>
        <v>0</v>
      </c>
    </row>
    <row r="67" spans="1:13">
      <c r="A67" s="26" t="e">
        <f xml:space="preserve"> (Team_Status!#REF!)</f>
        <v>#REF!</v>
      </c>
      <c r="L67">
        <f t="shared" si="0"/>
        <v>0</v>
      </c>
      <c r="M67">
        <f t="shared" si="1"/>
        <v>0</v>
      </c>
    </row>
    <row r="68" spans="1:13">
      <c r="A68" s="26" t="e">
        <f xml:space="preserve"> (Team_Status!#REF!)</f>
        <v>#REF!</v>
      </c>
      <c r="L68">
        <f t="shared" si="0"/>
        <v>0</v>
      </c>
      <c r="M68">
        <f t="shared" si="1"/>
        <v>0</v>
      </c>
    </row>
    <row r="69" spans="1:13">
      <c r="A69" s="26" t="e">
        <f xml:space="preserve"> (Team_Status!#REF!)</f>
        <v>#REF!</v>
      </c>
      <c r="L69">
        <f t="shared" si="0"/>
        <v>0</v>
      </c>
      <c r="M69">
        <f t="shared" si="1"/>
        <v>0</v>
      </c>
    </row>
    <row r="70" spans="1:13">
      <c r="A70" s="26" t="e">
        <f xml:space="preserve"> (Team_Status!#REF!)</f>
        <v>#REF!</v>
      </c>
      <c r="L70">
        <f t="shared" si="0"/>
        <v>0</v>
      </c>
      <c r="M70">
        <f t="shared" si="1"/>
        <v>0</v>
      </c>
    </row>
    <row r="71" spans="1:13">
      <c r="A71" s="26" t="e">
        <f xml:space="preserve"> (Team_Status!#REF!)</f>
        <v>#REF!</v>
      </c>
      <c r="L71">
        <f t="shared" si="0"/>
        <v>0</v>
      </c>
      <c r="M71">
        <f t="shared" si="1"/>
        <v>0</v>
      </c>
    </row>
    <row r="72" spans="1:13">
      <c r="A72" s="26" t="e">
        <f xml:space="preserve"> (Team_Status!#REF!)</f>
        <v>#REF!</v>
      </c>
      <c r="L72">
        <f t="shared" si="0"/>
        <v>0</v>
      </c>
      <c r="M72">
        <f t="shared" si="1"/>
        <v>0</v>
      </c>
    </row>
    <row r="73" spans="1:13">
      <c r="A73" s="26" t="e">
        <f xml:space="preserve"> (Team_Status!#REF!)</f>
        <v>#REF!</v>
      </c>
      <c r="L73">
        <f t="shared" ref="L73:L136" si="2">SUM(B73+D73+F73+H73+J73)</f>
        <v>0</v>
      </c>
      <c r="M73">
        <f t="shared" ref="M73:M136" si="3">SUM(C73+E73+G73+I73+K73)</f>
        <v>0</v>
      </c>
    </row>
    <row r="74" spans="1:13">
      <c r="A74" s="26" t="e">
        <f xml:space="preserve"> (Team_Status!#REF!)</f>
        <v>#REF!</v>
      </c>
      <c r="L74">
        <f t="shared" si="2"/>
        <v>0</v>
      </c>
      <c r="M74">
        <f t="shared" si="3"/>
        <v>0</v>
      </c>
    </row>
    <row r="75" spans="1:13">
      <c r="A75" s="26" t="e">
        <f xml:space="preserve"> (Team_Status!#REF!)</f>
        <v>#REF!</v>
      </c>
      <c r="L75">
        <f t="shared" si="2"/>
        <v>0</v>
      </c>
      <c r="M75">
        <f t="shared" si="3"/>
        <v>0</v>
      </c>
    </row>
    <row r="76" spans="1:13">
      <c r="A76" s="26" t="e">
        <f xml:space="preserve"> (Team_Status!#REF!)</f>
        <v>#REF!</v>
      </c>
      <c r="L76">
        <f t="shared" si="2"/>
        <v>0</v>
      </c>
      <c r="M76">
        <f t="shared" si="3"/>
        <v>0</v>
      </c>
    </row>
    <row r="77" spans="1:13">
      <c r="A77" s="26" t="e">
        <f xml:space="preserve"> (Team_Status!#REF!)</f>
        <v>#REF!</v>
      </c>
      <c r="L77">
        <f t="shared" si="2"/>
        <v>0</v>
      </c>
      <c r="M77">
        <f t="shared" si="3"/>
        <v>0</v>
      </c>
    </row>
    <row r="78" spans="1:13">
      <c r="A78" s="26" t="str">
        <f xml:space="preserve"> (Team_Status!A52)</f>
        <v>Discuss errors encountered</v>
      </c>
      <c r="L78">
        <f t="shared" si="2"/>
        <v>0</v>
      </c>
      <c r="M78">
        <f t="shared" si="3"/>
        <v>0</v>
      </c>
    </row>
    <row r="79" spans="1:13">
      <c r="A79" s="26" t="str">
        <f xml:space="preserve"> (Team_Status!A53)</f>
        <v>Status tracker</v>
      </c>
      <c r="L79">
        <f t="shared" si="2"/>
        <v>0</v>
      </c>
      <c r="M79">
        <f t="shared" si="3"/>
        <v>0</v>
      </c>
    </row>
    <row r="80" spans="1:13">
      <c r="A80" s="26">
        <f xml:space="preserve"> (Team_Status!A54)</f>
        <v>0</v>
      </c>
      <c r="L80">
        <f t="shared" si="2"/>
        <v>0</v>
      </c>
      <c r="M80">
        <f t="shared" si="3"/>
        <v>0</v>
      </c>
    </row>
    <row r="81" spans="1:13">
      <c r="A81" s="26">
        <f xml:space="preserve"> (Team_Status!A55)</f>
        <v>0</v>
      </c>
      <c r="L81">
        <f t="shared" si="2"/>
        <v>0</v>
      </c>
      <c r="M81">
        <f t="shared" si="3"/>
        <v>0</v>
      </c>
    </row>
    <row r="82" spans="1:13">
      <c r="A82" s="26">
        <f xml:space="preserve"> (Team_Status!A56)</f>
        <v>0</v>
      </c>
      <c r="L82">
        <f t="shared" si="2"/>
        <v>0</v>
      </c>
      <c r="M82">
        <f t="shared" si="3"/>
        <v>0</v>
      </c>
    </row>
    <row r="83" spans="1:13">
      <c r="A83" s="26">
        <f xml:space="preserve"> (Team_Status!A57)</f>
        <v>0</v>
      </c>
      <c r="L83">
        <f t="shared" si="2"/>
        <v>0</v>
      </c>
      <c r="M83">
        <f t="shared" si="3"/>
        <v>0</v>
      </c>
    </row>
    <row r="84" spans="1:13">
      <c r="A84" s="26">
        <f xml:space="preserve"> (Team_Status!A58)</f>
        <v>0</v>
      </c>
      <c r="L84">
        <f t="shared" si="2"/>
        <v>0</v>
      </c>
      <c r="M84">
        <f t="shared" si="3"/>
        <v>0</v>
      </c>
    </row>
    <row r="85" spans="1:13">
      <c r="A85" s="26">
        <f xml:space="preserve"> (Team_Status!A59)</f>
        <v>0</v>
      </c>
      <c r="L85">
        <f t="shared" si="2"/>
        <v>0</v>
      </c>
      <c r="M85">
        <f t="shared" si="3"/>
        <v>0</v>
      </c>
    </row>
    <row r="86" spans="1:13">
      <c r="A86" s="26">
        <f xml:space="preserve"> (Team_Status!A60)</f>
        <v>0</v>
      </c>
      <c r="L86">
        <f t="shared" si="2"/>
        <v>0</v>
      </c>
      <c r="M86">
        <f t="shared" si="3"/>
        <v>0</v>
      </c>
    </row>
    <row r="87" spans="1:13">
      <c r="A87" s="26">
        <f xml:space="preserve"> (Team_Status!A61)</f>
        <v>0</v>
      </c>
      <c r="L87">
        <f t="shared" si="2"/>
        <v>0</v>
      </c>
      <c r="M87">
        <f t="shared" si="3"/>
        <v>0</v>
      </c>
    </row>
    <row r="88" spans="1:13">
      <c r="A88" s="26">
        <f xml:space="preserve"> (Team_Status!A62)</f>
        <v>0</v>
      </c>
      <c r="L88">
        <f t="shared" si="2"/>
        <v>0</v>
      </c>
      <c r="M88">
        <f t="shared" si="3"/>
        <v>0</v>
      </c>
    </row>
    <row r="89" spans="1:13">
      <c r="A89" s="26">
        <f xml:space="preserve"> (Team_Status!A63)</f>
        <v>0</v>
      </c>
      <c r="L89">
        <f t="shared" si="2"/>
        <v>0</v>
      </c>
      <c r="M89">
        <f t="shared" si="3"/>
        <v>0</v>
      </c>
    </row>
    <row r="90" spans="1:13">
      <c r="A90" s="26">
        <f xml:space="preserve"> (Team_Status!A64)</f>
        <v>0</v>
      </c>
      <c r="L90">
        <f t="shared" si="2"/>
        <v>0</v>
      </c>
      <c r="M90">
        <f t="shared" si="3"/>
        <v>0</v>
      </c>
    </row>
    <row r="91" spans="1:13">
      <c r="A91" s="26">
        <f xml:space="preserve"> (Team_Status!A65)</f>
        <v>0</v>
      </c>
      <c r="L91">
        <f t="shared" si="2"/>
        <v>0</v>
      </c>
      <c r="M91">
        <f t="shared" si="3"/>
        <v>0</v>
      </c>
    </row>
    <row r="92" spans="1:13">
      <c r="A92" s="26">
        <f xml:space="preserve"> (Team_Status!A66)</f>
        <v>0</v>
      </c>
      <c r="L92">
        <f t="shared" si="2"/>
        <v>0</v>
      </c>
      <c r="M92">
        <f t="shared" si="3"/>
        <v>0</v>
      </c>
    </row>
    <row r="93" spans="1:13">
      <c r="A93" s="26">
        <f xml:space="preserve"> (Team_Status!A67)</f>
        <v>0</v>
      </c>
      <c r="L93">
        <f t="shared" si="2"/>
        <v>0</v>
      </c>
      <c r="M93">
        <f t="shared" si="3"/>
        <v>0</v>
      </c>
    </row>
    <row r="94" spans="1:13">
      <c r="A94" s="26">
        <f xml:space="preserve"> (Team_Status!A68)</f>
        <v>0</v>
      </c>
      <c r="L94">
        <f t="shared" si="2"/>
        <v>0</v>
      </c>
      <c r="M94">
        <f t="shared" si="3"/>
        <v>0</v>
      </c>
    </row>
    <row r="95" spans="1:13">
      <c r="A95" s="26">
        <f xml:space="preserve"> (Team_Status!A69)</f>
        <v>0</v>
      </c>
      <c r="L95">
        <f t="shared" si="2"/>
        <v>0</v>
      </c>
      <c r="M95">
        <f t="shared" si="3"/>
        <v>0</v>
      </c>
    </row>
    <row r="96" spans="1:13">
      <c r="A96" s="26">
        <f xml:space="preserve"> (Team_Status!A70)</f>
        <v>0</v>
      </c>
      <c r="L96">
        <f t="shared" si="2"/>
        <v>0</v>
      </c>
      <c r="M96">
        <f t="shared" si="3"/>
        <v>0</v>
      </c>
    </row>
    <row r="97" spans="1:13">
      <c r="A97" s="26">
        <f xml:space="preserve"> (Team_Status!A71)</f>
        <v>0</v>
      </c>
      <c r="L97">
        <f t="shared" si="2"/>
        <v>0</v>
      </c>
      <c r="M97">
        <f t="shared" si="3"/>
        <v>0</v>
      </c>
    </row>
    <row r="98" spans="1:13">
      <c r="A98" s="26">
        <f xml:space="preserve"> (Team_Status!A72)</f>
        <v>0</v>
      </c>
      <c r="L98">
        <f t="shared" si="2"/>
        <v>0</v>
      </c>
      <c r="M98">
        <f t="shared" si="3"/>
        <v>0</v>
      </c>
    </row>
    <row r="99" spans="1:13">
      <c r="A99" s="26">
        <f xml:space="preserve"> (Team_Status!A73)</f>
        <v>0</v>
      </c>
      <c r="L99">
        <f t="shared" si="2"/>
        <v>0</v>
      </c>
      <c r="M99">
        <f t="shared" si="3"/>
        <v>0</v>
      </c>
    </row>
    <row r="100" spans="1:13">
      <c r="A100" s="26">
        <f xml:space="preserve"> (Team_Status!A74)</f>
        <v>0</v>
      </c>
      <c r="L100">
        <f t="shared" si="2"/>
        <v>0</v>
      </c>
      <c r="M100">
        <f t="shared" si="3"/>
        <v>0</v>
      </c>
    </row>
    <row r="101" spans="1:13">
      <c r="A101" s="26">
        <f xml:space="preserve"> (Team_Status!A75)</f>
        <v>0</v>
      </c>
      <c r="L101">
        <f t="shared" si="2"/>
        <v>0</v>
      </c>
      <c r="M101">
        <f t="shared" si="3"/>
        <v>0</v>
      </c>
    </row>
    <row r="102" spans="1:13">
      <c r="A102" s="26">
        <f xml:space="preserve"> (Team_Status!A76)</f>
        <v>0</v>
      </c>
      <c r="L102">
        <f t="shared" si="2"/>
        <v>0</v>
      </c>
      <c r="M102">
        <f t="shared" si="3"/>
        <v>0</v>
      </c>
    </row>
    <row r="103" spans="1:13">
      <c r="A103" s="26">
        <f xml:space="preserve"> (Team_Status!A77)</f>
        <v>0</v>
      </c>
      <c r="L103">
        <f t="shared" si="2"/>
        <v>0</v>
      </c>
      <c r="M103">
        <f t="shared" si="3"/>
        <v>0</v>
      </c>
    </row>
    <row r="104" spans="1:13">
      <c r="A104" s="26">
        <f xml:space="preserve"> (Team_Status!A78)</f>
        <v>0</v>
      </c>
      <c r="L104">
        <f t="shared" si="2"/>
        <v>0</v>
      </c>
      <c r="M104">
        <f t="shared" si="3"/>
        <v>0</v>
      </c>
    </row>
    <row r="105" spans="1:13">
      <c r="A105" s="26">
        <f xml:space="preserve"> (Team_Status!A79)</f>
        <v>0</v>
      </c>
      <c r="L105">
        <f t="shared" si="2"/>
        <v>0</v>
      </c>
      <c r="M105">
        <f t="shared" si="3"/>
        <v>0</v>
      </c>
    </row>
    <row r="106" spans="1:13">
      <c r="A106" s="26">
        <f xml:space="preserve"> (Team_Status!A80)</f>
        <v>0</v>
      </c>
      <c r="L106">
        <f t="shared" si="2"/>
        <v>0</v>
      </c>
      <c r="M106">
        <f t="shared" si="3"/>
        <v>0</v>
      </c>
    </row>
    <row r="107" spans="1:13">
      <c r="A107" s="26">
        <f xml:space="preserve"> (Team_Status!A81)</f>
        <v>0</v>
      </c>
      <c r="L107">
        <f t="shared" si="2"/>
        <v>0</v>
      </c>
      <c r="M107">
        <f t="shared" si="3"/>
        <v>0</v>
      </c>
    </row>
    <row r="108" spans="1:13">
      <c r="A108" s="26">
        <f xml:space="preserve"> (Team_Status!A82)</f>
        <v>0</v>
      </c>
      <c r="L108">
        <f t="shared" si="2"/>
        <v>0</v>
      </c>
      <c r="M108">
        <f t="shared" si="3"/>
        <v>0</v>
      </c>
    </row>
    <row r="109" spans="1:13">
      <c r="A109" s="26">
        <f xml:space="preserve"> (Team_Status!A83)</f>
        <v>0</v>
      </c>
      <c r="L109">
        <f t="shared" si="2"/>
        <v>0</v>
      </c>
      <c r="M109">
        <f t="shared" si="3"/>
        <v>0</v>
      </c>
    </row>
    <row r="110" spans="1:13">
      <c r="A110" s="26">
        <f xml:space="preserve"> (Team_Status!A84)</f>
        <v>0</v>
      </c>
      <c r="L110">
        <f t="shared" si="2"/>
        <v>0</v>
      </c>
      <c r="M110">
        <f t="shared" si="3"/>
        <v>0</v>
      </c>
    </row>
    <row r="111" spans="1:13">
      <c r="A111" s="26">
        <f xml:space="preserve"> (Team_Status!A85)</f>
        <v>0</v>
      </c>
      <c r="L111">
        <f t="shared" si="2"/>
        <v>0</v>
      </c>
      <c r="M111">
        <f t="shared" si="3"/>
        <v>0</v>
      </c>
    </row>
    <row r="112" spans="1:13">
      <c r="A112" s="26">
        <f xml:space="preserve"> (Team_Status!A86)</f>
        <v>0</v>
      </c>
      <c r="L112">
        <f t="shared" si="2"/>
        <v>0</v>
      </c>
      <c r="M112">
        <f t="shared" si="3"/>
        <v>0</v>
      </c>
    </row>
    <row r="113" spans="1:13">
      <c r="A113" s="26">
        <f xml:space="preserve"> (Team_Status!A87)</f>
        <v>0</v>
      </c>
      <c r="L113">
        <f t="shared" si="2"/>
        <v>0</v>
      </c>
      <c r="M113">
        <f t="shared" si="3"/>
        <v>0</v>
      </c>
    </row>
    <row r="114" spans="1:13">
      <c r="A114" s="26">
        <f xml:space="preserve"> (Team_Status!A88)</f>
        <v>0</v>
      </c>
      <c r="L114">
        <f t="shared" si="2"/>
        <v>0</v>
      </c>
      <c r="M114">
        <f t="shared" si="3"/>
        <v>0</v>
      </c>
    </row>
    <row r="115" spans="1:13">
      <c r="A115" s="26">
        <f xml:space="preserve"> (Team_Status!A89)</f>
        <v>0</v>
      </c>
      <c r="L115">
        <f t="shared" si="2"/>
        <v>0</v>
      </c>
      <c r="M115">
        <f t="shared" si="3"/>
        <v>0</v>
      </c>
    </row>
    <row r="116" spans="1:13">
      <c r="A116" s="26">
        <f xml:space="preserve"> (Team_Status!A90)</f>
        <v>0</v>
      </c>
      <c r="L116">
        <f t="shared" si="2"/>
        <v>0</v>
      </c>
      <c r="M116">
        <f t="shared" si="3"/>
        <v>0</v>
      </c>
    </row>
    <row r="117" spans="1:13">
      <c r="A117" s="26">
        <f xml:space="preserve"> (Team_Status!A91)</f>
        <v>0</v>
      </c>
      <c r="L117">
        <f t="shared" si="2"/>
        <v>0</v>
      </c>
      <c r="M117">
        <f t="shared" si="3"/>
        <v>0</v>
      </c>
    </row>
    <row r="118" spans="1:13">
      <c r="A118" s="26">
        <f xml:space="preserve"> (Team_Status!A92)</f>
        <v>0</v>
      </c>
      <c r="L118">
        <f t="shared" si="2"/>
        <v>0</v>
      </c>
      <c r="M118">
        <f t="shared" si="3"/>
        <v>0</v>
      </c>
    </row>
    <row r="119" spans="1:13">
      <c r="A119" s="26">
        <f xml:space="preserve"> (Team_Status!A93)</f>
        <v>0</v>
      </c>
      <c r="L119">
        <f t="shared" si="2"/>
        <v>0</v>
      </c>
      <c r="M119">
        <f t="shared" si="3"/>
        <v>0</v>
      </c>
    </row>
    <row r="120" spans="1:13">
      <c r="A120" s="26">
        <f xml:space="preserve"> (Team_Status!A94)</f>
        <v>0</v>
      </c>
      <c r="L120">
        <f t="shared" si="2"/>
        <v>0</v>
      </c>
      <c r="M120">
        <f t="shared" si="3"/>
        <v>0</v>
      </c>
    </row>
    <row r="121" spans="1:13">
      <c r="A121" s="26">
        <f xml:space="preserve"> (Team_Status!A95)</f>
        <v>0</v>
      </c>
      <c r="L121">
        <f t="shared" si="2"/>
        <v>0</v>
      </c>
      <c r="M121">
        <f t="shared" si="3"/>
        <v>0</v>
      </c>
    </row>
    <row r="122" spans="1:13">
      <c r="A122" s="26">
        <f xml:space="preserve"> (Team_Status!A96)</f>
        <v>0</v>
      </c>
      <c r="L122">
        <f t="shared" si="2"/>
        <v>0</v>
      </c>
      <c r="M122">
        <f t="shared" si="3"/>
        <v>0</v>
      </c>
    </row>
    <row r="123" spans="1:13">
      <c r="A123" s="26">
        <f xml:space="preserve"> (Team_Status!A97)</f>
        <v>0</v>
      </c>
      <c r="L123">
        <f t="shared" si="2"/>
        <v>0</v>
      </c>
      <c r="M123">
        <f t="shared" si="3"/>
        <v>0</v>
      </c>
    </row>
    <row r="124" spans="1:13">
      <c r="A124" s="26">
        <f xml:space="preserve"> (Team_Status!A98)</f>
        <v>0</v>
      </c>
      <c r="L124">
        <f t="shared" si="2"/>
        <v>0</v>
      </c>
      <c r="M124">
        <f t="shared" si="3"/>
        <v>0</v>
      </c>
    </row>
    <row r="125" spans="1:13">
      <c r="A125" s="26">
        <f xml:space="preserve"> (Team_Status!A99)</f>
        <v>0</v>
      </c>
      <c r="L125">
        <f t="shared" si="2"/>
        <v>0</v>
      </c>
      <c r="M125">
        <f t="shared" si="3"/>
        <v>0</v>
      </c>
    </row>
    <row r="126" spans="1:13">
      <c r="A126" s="26">
        <f xml:space="preserve"> (Team_Status!A100)</f>
        <v>0</v>
      </c>
      <c r="L126">
        <f t="shared" si="2"/>
        <v>0</v>
      </c>
      <c r="M126">
        <f t="shared" si="3"/>
        <v>0</v>
      </c>
    </row>
    <row r="127" spans="1:13">
      <c r="A127" s="26">
        <f xml:space="preserve"> (Team_Status!A101)</f>
        <v>0</v>
      </c>
      <c r="L127">
        <f t="shared" si="2"/>
        <v>0</v>
      </c>
      <c r="M127">
        <f t="shared" si="3"/>
        <v>0</v>
      </c>
    </row>
    <row r="128" spans="1:13">
      <c r="A128" s="26">
        <f xml:space="preserve"> (Team_Status!A102)</f>
        <v>0</v>
      </c>
      <c r="L128">
        <f t="shared" si="2"/>
        <v>0</v>
      </c>
      <c r="M128">
        <f t="shared" si="3"/>
        <v>0</v>
      </c>
    </row>
    <row r="129" spans="1:13">
      <c r="A129" s="26">
        <f xml:space="preserve"> (Team_Status!A103)</f>
        <v>0</v>
      </c>
      <c r="L129">
        <f t="shared" si="2"/>
        <v>0</v>
      </c>
      <c r="M129">
        <f t="shared" si="3"/>
        <v>0</v>
      </c>
    </row>
    <row r="130" spans="1:13">
      <c r="A130" s="26">
        <f xml:space="preserve"> (Team_Status!A104)</f>
        <v>0</v>
      </c>
      <c r="L130">
        <f t="shared" si="2"/>
        <v>0</v>
      </c>
      <c r="M130">
        <f t="shared" si="3"/>
        <v>0</v>
      </c>
    </row>
    <row r="131" spans="1:13">
      <c r="A131" s="26">
        <f xml:space="preserve"> (Team_Status!A105)</f>
        <v>0</v>
      </c>
      <c r="L131">
        <f t="shared" si="2"/>
        <v>0</v>
      </c>
      <c r="M131">
        <f t="shared" si="3"/>
        <v>0</v>
      </c>
    </row>
    <row r="132" spans="1:13">
      <c r="A132" s="26">
        <f xml:space="preserve"> (Team_Status!A106)</f>
        <v>0</v>
      </c>
      <c r="L132">
        <f t="shared" si="2"/>
        <v>0</v>
      </c>
      <c r="M132">
        <f t="shared" si="3"/>
        <v>0</v>
      </c>
    </row>
    <row r="133" spans="1:13">
      <c r="A133" s="26">
        <f xml:space="preserve"> (Team_Status!A107)</f>
        <v>0</v>
      </c>
      <c r="L133">
        <f t="shared" si="2"/>
        <v>0</v>
      </c>
      <c r="M133">
        <f t="shared" si="3"/>
        <v>0</v>
      </c>
    </row>
    <row r="134" spans="1:13">
      <c r="A134" s="26">
        <f xml:space="preserve"> (Team_Status!A108)</f>
        <v>0</v>
      </c>
      <c r="L134">
        <f t="shared" si="2"/>
        <v>0</v>
      </c>
      <c r="M134">
        <f t="shared" si="3"/>
        <v>0</v>
      </c>
    </row>
    <row r="135" spans="1:13">
      <c r="A135" s="26">
        <f xml:space="preserve"> (Team_Status!A109)</f>
        <v>0</v>
      </c>
      <c r="L135">
        <f t="shared" si="2"/>
        <v>0</v>
      </c>
      <c r="M135">
        <f t="shared" si="3"/>
        <v>0</v>
      </c>
    </row>
    <row r="136" spans="1:13">
      <c r="A136" s="26">
        <f xml:space="preserve"> (Team_Status!A110)</f>
        <v>0</v>
      </c>
      <c r="L136">
        <f t="shared" si="2"/>
        <v>0</v>
      </c>
      <c r="M136">
        <f t="shared" si="3"/>
        <v>0</v>
      </c>
    </row>
    <row r="137" spans="1:13">
      <c r="L137">
        <f t="shared" ref="L137:M150" si="4">SUM(B137+D137+F137+H137+J137)</f>
        <v>0</v>
      </c>
      <c r="M137">
        <f>SUM(C137+E137+G137+I137+K137)</f>
        <v>0</v>
      </c>
    </row>
    <row r="138" spans="1:13">
      <c r="L138">
        <f t="shared" si="4"/>
        <v>0</v>
      </c>
      <c r="M138">
        <f t="shared" si="4"/>
        <v>0</v>
      </c>
    </row>
    <row r="139" spans="1:13">
      <c r="L139">
        <f t="shared" si="4"/>
        <v>0</v>
      </c>
      <c r="M139">
        <f t="shared" si="4"/>
        <v>0</v>
      </c>
    </row>
    <row r="140" spans="1:13">
      <c r="L140">
        <f t="shared" si="4"/>
        <v>0</v>
      </c>
      <c r="M140">
        <f t="shared" si="4"/>
        <v>0</v>
      </c>
    </row>
    <row r="141" spans="1:13">
      <c r="L141">
        <f t="shared" si="4"/>
        <v>0</v>
      </c>
      <c r="M141">
        <f t="shared" si="4"/>
        <v>0</v>
      </c>
    </row>
    <row r="142" spans="1:13">
      <c r="L142">
        <f t="shared" si="4"/>
        <v>0</v>
      </c>
      <c r="M142">
        <f t="shared" si="4"/>
        <v>0</v>
      </c>
    </row>
    <row r="143" spans="1:13">
      <c r="L143">
        <f t="shared" si="4"/>
        <v>0</v>
      </c>
      <c r="M143">
        <f t="shared" si="4"/>
        <v>0</v>
      </c>
    </row>
    <row r="144" spans="1:13">
      <c r="L144">
        <f t="shared" si="4"/>
        <v>0</v>
      </c>
      <c r="M144">
        <f t="shared" si="4"/>
        <v>0</v>
      </c>
    </row>
    <row r="145" spans="12:13">
      <c r="L145">
        <f t="shared" si="4"/>
        <v>0</v>
      </c>
      <c r="M145">
        <f t="shared" si="4"/>
        <v>0</v>
      </c>
    </row>
    <row r="146" spans="12:13">
      <c r="L146">
        <f t="shared" si="4"/>
        <v>0</v>
      </c>
      <c r="M146">
        <f t="shared" si="4"/>
        <v>0</v>
      </c>
    </row>
    <row r="147" spans="12:13">
      <c r="L147">
        <f t="shared" si="4"/>
        <v>0</v>
      </c>
      <c r="M147">
        <f t="shared" si="4"/>
        <v>0</v>
      </c>
    </row>
    <row r="148" spans="12:13">
      <c r="L148">
        <f t="shared" si="4"/>
        <v>0</v>
      </c>
      <c r="M148">
        <f t="shared" si="4"/>
        <v>0</v>
      </c>
    </row>
    <row r="149" spans="12:13">
      <c r="L149">
        <f t="shared" si="4"/>
        <v>0</v>
      </c>
      <c r="M149">
        <f t="shared" si="4"/>
        <v>0</v>
      </c>
    </row>
    <row r="150" spans="12:13">
      <c r="L150">
        <f t="shared" si="4"/>
        <v>0</v>
      </c>
      <c r="M150">
        <f t="shared" si="4"/>
        <v>0</v>
      </c>
    </row>
  </sheetData>
  <phoneticPr fontId="12" type="noConversion"/>
  <pageMargins left="0.75" right="0.75" top="1" bottom="1" header="0.5" footer="0.5"/>
  <pageSetup paperSize="9"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dimension ref="B1:E10"/>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5" width="16" customWidth="1"/>
  </cols>
  <sheetData>
    <row r="1" spans="2:5">
      <c r="B1" s="36" t="s">
        <v>89</v>
      </c>
      <c r="C1" s="37"/>
      <c r="D1" s="42"/>
      <c r="E1" s="42"/>
    </row>
    <row r="2" spans="2:5">
      <c r="B2" s="36" t="s">
        <v>90</v>
      </c>
      <c r="C2" s="37"/>
      <c r="D2" s="42"/>
      <c r="E2" s="42"/>
    </row>
    <row r="3" spans="2:5">
      <c r="B3" s="38"/>
      <c r="C3" s="38"/>
      <c r="D3" s="43"/>
      <c r="E3" s="43"/>
    </row>
    <row r="4" spans="2:5" ht="38.25">
      <c r="B4" s="39" t="s">
        <v>91</v>
      </c>
      <c r="C4" s="38"/>
      <c r="D4" s="43"/>
      <c r="E4" s="43"/>
    </row>
    <row r="5" spans="2:5">
      <c r="B5" s="38"/>
      <c r="C5" s="38"/>
      <c r="D5" s="43"/>
      <c r="E5" s="43"/>
    </row>
    <row r="6" spans="2:5">
      <c r="B6" s="36" t="s">
        <v>92</v>
      </c>
      <c r="C6" s="37"/>
      <c r="D6" s="42"/>
      <c r="E6" s="44" t="s">
        <v>93</v>
      </c>
    </row>
    <row r="7" spans="2:5" ht="13.5" thickBot="1">
      <c r="B7" s="38"/>
      <c r="C7" s="38"/>
      <c r="D7" s="43"/>
      <c r="E7" s="43"/>
    </row>
    <row r="8" spans="2:5" ht="39" thickBot="1">
      <c r="B8" s="40" t="s">
        <v>94</v>
      </c>
      <c r="C8" s="41"/>
      <c r="D8" s="45"/>
      <c r="E8" s="46">
        <v>1</v>
      </c>
    </row>
    <row r="9" spans="2:5">
      <c r="B9" s="38"/>
      <c r="C9" s="38"/>
      <c r="D9" s="43"/>
      <c r="E9" s="43"/>
    </row>
    <row r="10" spans="2:5">
      <c r="B10" s="38"/>
      <c r="C10" s="38"/>
      <c r="D10" s="43"/>
      <c r="E10" s="4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Team_Status</vt:lpstr>
      <vt:lpstr>Individual_Status</vt:lpstr>
      <vt:lpstr>Compatibility Report</vt:lpstr>
    </vt:vector>
  </TitlesOfParts>
  <Company>RIT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swami</dc:creator>
  <cp:lastModifiedBy>admin</cp:lastModifiedBy>
  <cp:lastPrinted>2003-11-21T18:36:36Z</cp:lastPrinted>
  <dcterms:created xsi:type="dcterms:W3CDTF">2003-08-12T18:15:36Z</dcterms:created>
  <dcterms:modified xsi:type="dcterms:W3CDTF">2016-10-31T16:48:11Z</dcterms:modified>
</cp:coreProperties>
</file>