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y Data\Downloads\"/>
    </mc:Choice>
  </mc:AlternateContent>
  <xr:revisionPtr revIDLastSave="0" documentId="13_ncr:1_{624E09CE-CC18-46B9-8BE1-0CD1BBCE2ED3}" xr6:coauthVersionLast="47" xr6:coauthVersionMax="47" xr10:uidLastSave="{00000000-0000-0000-0000-000000000000}"/>
  <bookViews>
    <workbookView xWindow="-108" yWindow="-108" windowWidth="23256" windowHeight="13896" tabRatio="500" xr2:uid="{00000000-000D-0000-FFFF-FFFF00000000}"/>
  </bookViews>
  <sheets>
    <sheet name="Test Plan_V3" sheetId="1" r:id="rId1"/>
    <sheet name="Screensho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 i="1" l="1"/>
  <c r="F5" i="1"/>
  <c r="F4" i="1"/>
  <c r="F7" i="1" l="1"/>
  <c r="F8" i="1" s="1"/>
  <c r="D4" i="1" s="1"/>
</calcChain>
</file>

<file path=xl/sharedStrings.xml><?xml version="1.0" encoding="utf-8"?>
<sst xmlns="http://schemas.openxmlformats.org/spreadsheetml/2006/main" count="657" uniqueCount="532">
  <si>
    <t>Test Title</t>
  </si>
  <si>
    <t>System Testing of PW (3rd cycle)</t>
  </si>
  <si>
    <t>Total # of Test Cases</t>
  </si>
  <si>
    <t>Test Environment</t>
  </si>
  <si>
    <t>OVERALL PROGRESS</t>
  </si>
  <si>
    <t>TEST RESULT</t>
  </si>
  <si>
    <t>Web</t>
  </si>
  <si>
    <t>Assigned QA</t>
  </si>
  <si>
    <t>PASSED</t>
  </si>
  <si>
    <t>Assigned Dev</t>
  </si>
  <si>
    <t>FAILED</t>
  </si>
  <si>
    <t>PENDING</t>
  </si>
  <si>
    <t>Links</t>
  </si>
  <si>
    <t>http://dev-web10:8000/</t>
  </si>
  <si>
    <t>TOTAL TC EXECUTED</t>
  </si>
  <si>
    <t>http://dev-web10:8001/login</t>
  </si>
  <si>
    <t>TOTAL TC EXECUTED (%)</t>
  </si>
  <si>
    <t>Test Case ID</t>
  </si>
  <si>
    <t>Screen</t>
  </si>
  <si>
    <t>Description</t>
  </si>
  <si>
    <t>Test Steps</t>
  </si>
  <si>
    <t>Expected Results</t>
  </si>
  <si>
    <t>Actual Results</t>
  </si>
  <si>
    <t>Remarks</t>
  </si>
  <si>
    <t>UI-UX-01</t>
  </si>
  <si>
    <t>Home Page (Frontend)</t>
  </si>
  <si>
    <t>Verify that the tester can complete the documented procedure for Home Page (Frontend) (UI-UX-01) under Home Page — covering: Open the Home Page; Use the Top Navigation Bar; Explore from the Hero Banner; Open a division; Read the DPWH Budget &amp; Projects Chart; Check the Total Budget Widget; Review the Budget Cycle Timeline; Open a Planning Application; Read Announcements; Browse Issuances; Access Reports; Download Resources — and confirm the expected results of the test.</t>
  </si>
  <si>
    <t>1. Open the Home Page
   a. Launch your browser and go to the Planning Service website URL provided by your office.
   b. Wait for the page to fully load. The "Welcome to Planning Service Dashboard" banner should appear near the top.
2. Use the Top Navigation Bar
   a. Use the menu at the top of the screen to jump to any major section.
   b. Single links (Home, News, AIP) navigate directly on click.
   c. Dropdown menus (About Us, Planning Apps, Reports, GIS Apps, Issuances, Downloads) expand on hover or click — select an item to navigate.
   d. Click the brand logo at any time to return to the Home Page.
3. Explore from the Hero Banner
   a. Click Explore AIP to open the Annual Infrastructure Program section.
   b. Click News to jump straight to the latest news.
4. Open a division
   a. Scroll to the Division Cards row.
   b. Click any card — SD, PPD, ESSD, DPD, or PD — to open that division's landing page.
      i. Example: Click SD for the Statistics Division.
      ii. Example: Click DPD for the Development Planning Division.
5. Read the DPWH Budget &amp; Projects Chart
   a. Locate the DPWH Budget &amp; Projects section.
   b. Review the bar chart comparing Total Regular Budget (₱ Billions) against No. of Projects per fiscal year.
   c. Narrow the data using the filters:
      i. Offices dropdown — choose a specific office (default: All Offices).
      ii. Budget Types dropdown — choose a budget type (default: All Budget Types).
   d. Hover over any bar to see the exact value in a tooltip.
6. Check the Total Budget Widget
   a. In the Total DPWH Regular Budget widget, select the Fiscal Year (e.g., FY 2028).
   b. Optionally filter by Offices and Budget Types.
   c. The green gauge updates automatically to reflect your selection, showing the total regular budget value.
7. Review the Budget Cycle Timeline
   a. Scroll to the Budget Cycle Timeline section.
   b. Select the Fiscal Year (e.g., FY 2028) from the dropdown at the top-right.
   c. Read the timeline left-to-right to follow the cycle phases across the months — from Data Collection through Approval of GAA and Posting of AIP.
   d. Hover over a phase bar for additional detail; check the footnote for the responsible office(s).
8. Open a Planning Application
   a. Scroll to Planning Applications &amp; Systems.
   b. Click the card (or its arrow) for the system you need:
      i. BMS — Bridge Management System
      ii. MYPS — Multi-Year Programming and Scheduling Application
      iii. PMS — Pavement Management System
      iv. RBIA — Road and Bridge Information Application
      v. RTIA — Road Traffic Information Application
   c. You will be redirected to the selected application. Sign in if prompted.
9. Read Announcements
   a. In the Announcements section, review the latest items.
   b. Click an announcement title to open its full details.
   c. Click View all → to see the complete announcements list.
10. Browse Issuances
   a. In the Issuances section, use the tabs to switch between Department Orders, Special Orders, Office Orders, and Memorandums.
   b. Click any issuance to open its detail page.
   c. Click All Issuances → to open the full issuances library.
11. Access Reports
   a. In the Reports section, click a tile such as Feasibility Study, Proposed Feasibility Study, Master Plans, or Environmental and Social Assessment Documents to open that report collection.
12. Download Resources
   a. In the Downloads section, click Forms, Templates, or Others to open or download the corresponding files.
   b. If a download is restricted, sign in with your Planning Service account when prompted.
   c. Notes on Responsive Behavior
   d. On tablets and phones, the multi-column rows (division cards, application cards, report and download tiles) automatically stack into a single column.
   e. The top navigation may collapse into a menu (hamburger ≡) icon on small screens — tap it to reveal the links.
   f. All buttons, tiles, and cards remain touch-friendly (minimum target size ≈ 44×44 px).</t>
  </si>
  <si>
    <t>* Correct Planning Service URL opened
* Supported browser (latest Chrome/Edge/Firefox) with JavaScript and cookies enabled
* Welcome banner and navigation menu are visible
* Charts and gauges load (hover shows tooltips)
* Division cards open the correct division pages
* Announcements and issuances are visible and clickable
* Planning application cards open correctly (sign in if prompted)</t>
  </si>
  <si>
    <t>Pending</t>
  </si>
  <si>
    <t>UI-UX-02</t>
  </si>
  <si>
    <t>Planning Service Divisions - Statistics Division</t>
  </si>
  <si>
    <t>Verify that the tester can complete the documented procedure for Statistics Division (UI-UX-02) under Planning Service Divisions — covering: Open the Statistics Division Page; View the Organizational Chart; Review the Functional Chart; Browse the Process Flowcharts; Check Coordinators; Use Announcements &amp; Events — and confirm the expected results of the test.</t>
  </si>
  <si>
    <t>1. Open the Statistics Division Page
   a. Launch your browser and go to the Planning Service website.
   b. From the Home Page division cards or the navigation menu, open the Statistics Division.
   c. You can also switch divisions using the division selector dropdown at the top of the left sidebar.
2. View the Organizational Chart
   a. The Organizational Chart section loads first, headed "Central Office Organizational Chart".
   b. The Division Chief appears at the top, with section headers and member cards beneath.
   c. For the Statistics Division, the chart is headed by the Division Chief (e.g., Edwin M. Fornas, Engineer III) and groups members under Admin Support, Road Conversion and Statistics Section, Road and Bridge Information Administration Section, and Geographic Information Administration Section.
   d. Scroll or pan within the chart canvas to view all sections and members.
3. Review the Functional Chart
   a. Click Functional Chart in the sidebar (or scroll down).
   b. The Functional Chart shows STATISTICS DIVISION at the top over three section columns: Road Conversion and Statistics Section, Road and Bridge Information Administration Section, and Geographic Information Administration Section.
   c. Read each column to understand that section's functions and responsibilities.
4. Browse the Process Flowcharts
   a. Click Process Flowcharts in the sidebar.
   b. The Statistics Division lists eleven process flowcharts (3.3.1 to 3.3.11), covering areas such as the Location Referencing System (LRS) and road inventory data collection, quality assurance, visual road condition survey, outsourcing special surveys, geographic information and cartography, road concession, creation/reclassification of District Engineering Offices, DPWH Atlas infrastructure data, Road User Cost / Basic Vehicle Operating Cost survey, and other statistics.
   c. Use these entries as a reference index for the division's documented procedures.
5. Check Coordinators
   a. Click Coordinators in the sidebar.
   b. For the Statistics Division, the Coordinators section currently shows "No groups available."
6. Use Announcements &amp; Events
   a. Click Announcements &amp; Events in the sidebar.
   b. Review the Announcements panel on the left for the division's latest notices.
   c. In the Events area, filter using Event Type, Timeline, and Location, or type in Search.
   d. Navigate the calendar with the Today button and the ‹ / › month controls (the current day is highlighted).
   e. Matching items appear under Filtered Announcements &amp; Events; click Reset to clear all filters.
   f. On Success
   g. The correct division name shows in the sidebar selector and all five sections load.
   h. Organizational and functional charts render; process flowcharts, coordinators, and events display their content or a clear empty-state message.</t>
  </si>
  <si>
    <t>* Correct division shown in the sidebar selector
* Organizational Chart renders (Division Chief, sections, members)
* Functional Chart displays the section columns</t>
  </si>
  <si>
    <t>UI-UX-03</t>
  </si>
  <si>
    <t>Planning Service Divisions - Project Preparation Division</t>
  </si>
  <si>
    <t>Verify that the tester can complete the documented procedure for Project Preparation Division (UI-UX-03) under Planning Service Divisions — covering: Open the Project Preparation Division Page; View the Organizational Chart; Review the Functional Chart; Browse the Process Flowcharts; Check Coordinators; Use Announcements &amp; Events — and confirm the expected results of the test.</t>
  </si>
  <si>
    <t>1. Open the Project Preparation Division Page
   a. Launch your browser and go to the Planning Service website.
   b. From the Home Page division cards or the navigation menu, open the Project Preparation Division.
   c. You can also switch divisions using the division selector dropdown at the top of the left sidebar.
2. View the Organizational Chart
   a. The Organizational Chart section loads first, headed "Central Office Organizational Chart".
   b. The Division Chief appears at the top, with section headers and member cards beneath.
   c. For the Project Preparation Division, the chart shows the Division Chief and members grouped under Admin Support and the division's technical sections.
   d. Scroll or pan within the chart canvas to view all sections and members.
3. Review the Functional Chart
   a. Click Functional Chart in the sidebar (or scroll down).
   b. The Functional Chart shows PROJECT PREPARATION DIVISION at the top over two section columns: Engineering and Traffic Section and Economic Evaluation Section.
   c. Read each column to understand that section's functions and responsibilities.
4. Browse the Process Flowcharts
   a. Click Process Flowcharts in the sidebar.
   b. The Project Preparation Division lists process flowcharts covering recommendation for funding and conduct of pre-investment studies, in-house feasibility studies and special studies, preparation and submission of projects for NEDA ICC / NEDA Board approval, review of pre-feasibility and feasibility study reports, review of project concept papers, procurement of consulting services, review and monitoring of studies, capacity-enhancement activities, document management, issuance of "No Objection" certificates/letters, traffic condition assessment for road conversion, and review and approval of Public-Private Partnership (PPP) proposals.
   c. Use these entries as a reference index for the division's documented procedures.
5. Check Coordinators
   a. Click Coordinators in the sidebar.
   b. For the Project Preparation Division, the Coordinators section currently shows "No groups available."
6. Use Announcements &amp; Events
   a. Click Announcements &amp; Events in the sidebar.
   b. Review the Announcements panel on the left for the division's latest notices.
   c. In the Events area, filter using Event Type, Timeline, and Location, or type in Search.
   d. Navigate the calendar with the Today button and the ‹ / › month controls (the current day is highlighted).
   e. Matching items appear under Filtered Announcements &amp; Events; click Reset to clear all filters.</t>
  </si>
  <si>
    <t>* Correct division shown in the sidebar selector
* Organizational Chart renders (Division Chief, sections, members)
* Functional Chart displays the section columns
* Process Flowcharts list is visible
* Coordinators section shows groups or a clear empty state
* Announcements &amp; Events load; filters and calendar respond</t>
  </si>
  <si>
    <t>UI-UX-04</t>
  </si>
  <si>
    <t>Planning Service Divisions - Environmental and Social Safeguards Division</t>
  </si>
  <si>
    <t>Verify that the tester can complete the documented procedure for Environmental and Social Safeguards Division (UI-UX-04) under Planning Service Divisions — covering: View the Organizational Chart; Review the Functional Chart; Browse the Process Flowcharts; Check Coordinators; Use Announcements &amp; Events — and confirm the expected results of the test.</t>
  </si>
  <si>
    <t>1. View the Organizational Chart
   a. The Organizational Chart section loads first, headed "Central Office Organizational Chart".
   b. The Division Chief appears at the top, with section headers and member cards beneath.
   c. For the ESSD, the chart is headed by the Division Chief (e.g., Rosemarie B. Del Rosario, Project Manager II) with a Chief Environmental Management Specialist role (shown as Vacant) and members grouped under the Environmental Safeguards Section and the Social Safeguards, Gender and Development Section.
   d. Scroll or pan within the chart canvas to view all sections and members.
2. Review the Functional Chart
   a. Click Functional Chart in the sidebar (or scroll down).
   b. The Functional Chart shows ENVIRONMENTAL AND SOCIAL SAFEGUARDS DIVISION at the top over three section columns (Environmental Safeguards; Social Safeguards and Gender and Development; and a National Greenhouse Gas / Settings management section as displayed).
   c. Read each column to understand that section's functions and responsibilities.
3. Browse the Process Flowcharts
   a. Click Process Flowcharts in the sidebar.
   b. The ESSD lists twelve process flowcharts (3.5.1 to 3.5.12), covering review of environmental, social, gender and development aspects of feasibility studies; review of sewerage and septage management studies; review of stand-alone safeguards reports; stakeholder engagement; procurement of consulting services; GAD and NGGMP programs and activities; rapid environmental and social impact assessment; preparation and submission of Gender and Development Plans and Budget (GPB) and accomplishment reports (GAR); climate change expenditure tagging and program convergence budgeting; consolidation and submission of reports; gender and development audit; and project identification, prioritization, and monitoring for the rainwater collection system program.
   c. Use these entries as a reference index for the division's documented procedures.
4. Check Coordinators
   a. Click Coordinators in the sidebar.
   b. For the ESSD, the Coordinators section shows one group: "Automation." Click the group (where enabled) to view its details.
5. Use Announcements &amp; Events
   a. Click Announcements &amp; Events in the sidebar.
   b. Review the Announcements panel on the left for the division's latest notices.
   c. In the Events area, filter using Event Type, Timeline, and Location, or type in Search.
   d. Navigate the calendar with the Today button and the ‹ / › month controls (the current day is highlighted).
   e. Matching items appear under Filtered Announcements &amp; Events; click Reset to clear all filters.</t>
  </si>
  <si>
    <t>UI-UX-05</t>
  </si>
  <si>
    <t>Planning Service Divisions - Development Planning Division</t>
  </si>
  <si>
    <t>Verify that the tester can complete the documented procedure for Development Planning Division (UI-UX-05) under Planning Service Divisions — covering: Open the Development Planning Division Page; View the Organizational Chart; Review the Functional Chart; Browse the Process Flowcharts; Check Coordinators; Use Announcements &amp; Events — and confirm the expected results of the test.</t>
  </si>
  <si>
    <t>1. Open the Development Planning Division Page
   a. Launch your browser and go to the Planning Service website.
   b. From the Home Page division cards or the navigation menu, open the Development Planning Division.
   c. You can also switch divisions using the division selector dropdown at the top of the left sidebar.
2. View the Organizational Chart
   a. The Organizational Chart section loads first, headed "Central Office Organizational Chart".
   b. The Division Chief appears at the top, with section headers and member cards beneath.
   c. For the Development Planning Division, the chart groups members under the Infrastructure Development Section, Network Development, Plan Formulation and Development, and Results Monitoring and Evaluation, with named engineers and staff under each.
   d. Scroll or pan within the chart canvas to view all sections and members.
3. Review the Functional Chart
   a. Click Functional Chart in the sidebar (or scroll down).
   b. The Functional Chart shows Development Planning Division at the top over three detailed section columns: Infrastructure Development Section, Roads and Bridges Planning Section, and Other Infrastructure Planning Section — each listing extensive functions and responsibilities.
   c. Read each column to understand that section's functions and responsibilities.
4. Browse the Process Flowcharts
   a. Click Process Flowcharts in the sidebar.
   b. The Development Planning Division lists seventeen process flowcharts (DPD-01 to DPD-17), covering the Philippine Development Plan; updating the DPWH PDP targets/matrix; updating the Public Investment Program (PIP); prioritization/modification of projects for the Annual Infrastructure Program (AIP); the Multi-Year Contractual Activity (MYCA) and forward obligational authority; evaluation of projects under the Convergence Program; managing budget proposal (BP) and annual infrastructure program; managing regular budget proposal for organizational outcomes and special support programs; prioritization for the network development program; evaluation of off-carriageway improvement projects; evaluation of drainage projects under asset preservation; evaluation of bridge projects using the Bridge Management System; flood control activities; road slope protection projects; and results-based monitoring and evaluation (RBME).
   c. Use these entries as a reference index for the division's documented procedures.
5. Check Coordinators
   a. Click Coordinators in the sidebar.
   b. For the Development Planning Division, the Coordinators section shows two groups: "General Services" and "MVUC." Click a group (where enabled) to view its details.
6. Use Announcements &amp; Events
   a. Click Announcements &amp; Events in the sidebar.
   b. Review the Announcements panel on the left for the division's latest notices.
   c. In the Events area, filter using Event Type, Timeline, and Location, or type in Search.
   d. Navigate the calendar with the Today button and the ‹ / › month controls (the current day is highlighted).
   e. Matching items appear under Filtered Announcements &amp; Events; click Reset to clear all filters.</t>
  </si>
  <si>
    <t>UI-UX-06</t>
  </si>
  <si>
    <t>Planning Service Divisions - Programming Division</t>
  </si>
  <si>
    <t>Verify that the tester can complete the documented procedure for Programming Division (UI-UX-06) under Planning Service Divisions — covering: Open the Programming Division Page; View the Organizational Chart; Review the Functional Chart; Browse the Process Flowcharts; Check Coordinators; Use Announcements &amp; Events — and confirm the expected results of the test.</t>
  </si>
  <si>
    <t>1. Open the Programming Division Page
   a. Launch your browser and go to the Planning Service website.
   b. From the Home Page division cards or the navigation menu, open the Programming Division.
   c. You can also switch divisions using the division selector dropdown at the top of the left sidebar.
2. View the Organizational Chart
   a. The Organizational Chart section loads first, headed "Central Office Organizational Chart".
   b. The Division Chief appears at the top, with section headers and member cards beneath.
   c. For the Programming Division, the Organizational Chart may currently display "No organization members found" until the structure is published.
   d. Scroll or pan within the chart canvas to view all sections and members.
3. Review the Functional Chart
   a. Click Functional Chart in the sidebar (or scroll down).
   b. The Functional Chart for the Programming Division may currently display "Functional chart content is not yet available." until it is published.
   c. Read each column to understand that section's functions and responsibilities.
4. Browse the Process Flowcharts
   a. Click Process Flowcharts in the sidebar.
   b. The Programming Division lists four process flowcharts (3.7.1 to 3.7.4): preparation of the department's Annual Budget Program; approval for the modification of projects in the GAA; assignment of Project and Project Component ID; and preparation of the Flood Management Program.
   c. Use these entries as a reference index for the division's documented procedures.
5. Check Coordinators
   a. Click Coordinators in the sidebar.
   b. For the Programming Division, the Coordinators section currently shows "No groups available."
6. Use Announcements &amp; Events
   a. Click Announcements &amp; Events in the sidebar.
   b. Review the Announcements panel on the left for the division's latest notices.
   c. In the Events area, filter using Event Type, Timeline, and Location, or type in Search.
   d. Navigate the calendar with the Today button and the ‹ / › month controls (the current day is highlighted).
   e. Matching items appear under Filtered Announcements &amp; Events; click Reset to clear all filters.</t>
  </si>
  <si>
    <t>UI-UX-07</t>
  </si>
  <si>
    <t>About Us</t>
  </si>
  <si>
    <t>Verify that the tester can complete the documented procedure for About Us (UI-UX-07) under About Us — covering: Open the About Us page; Navigate between sections; Read the Profile; Study the Planning Phases diagram; Explore the Organizational Structure; Review the Functions — and confirm the expected results of the test.</t>
  </si>
  <si>
    <t>1. Open the About Us page
   a. From the top navigation bar, click About Us → About Us.
   b. The page loads with the Profile section in view.
2. Navigate between sections
   a. Use the Left Jump Menu to click Profile, Planning Phases, Organizational Structure, or Functions.
   b. The page smoothly scrolls to the selected section.
3. Read the Profile
   a. Review the two-column narrative to understand the Planning Service scope and mandate.
4. Study the Planning Phases diagram
   a. Trace the flow left-to-right: Data Collection → Project Identification / Preparation → Project Evaluation / Prioritization → Multi-Year Planning → Annual Programming &amp; Budgeting.
   b. Note the "Key Documents" and "Key Divisions" rows aligned under each phase.
5. Explore the Organizational Structure
   a. Confirm the Diagram View tab is active (default).
   b. Click the + button to zoom in on a specific division; use − to zoom out.
   c. Click Reset to restore the default view.
   d. Switch to Photo Directory View to see members with photos.
6. Review the Functions
   a. Read the bulleted list of Functions of Planning Service for a summary of duties.</t>
  </si>
  <si>
    <t>* All four sections (Profile, Phases, Org Structure, Functions) visible
* Diagram View renders correctly
* Zoom + / − / Reset controls respond
* Photo Directory View loads member photos (where available)</t>
  </si>
  <si>
    <t>UI-UX-08</t>
  </si>
  <si>
    <t>News</t>
  </si>
  <si>
    <t>Verify that the tester can complete the documented procedure for News (UI-UX-08) under News — covering: Open the News page; Review the counts; Search by keyword; Filter by division; Filter by date range; Apply filters; Open an issuance; Reset your view — and confirm the expected results of the test.</t>
  </si>
  <si>
    <t>1. Open the News page
   a. From the top navigation bar, click News.
   b. The page loads with the latest issuances shown by default (most recent first).
2. Review the counts
   a. Note the Division Update and Issuances chips for the current data volume.
3. Search by keyword
   a. Click the SEARCH field and type a title, reference number, or DO number.
   b. Valid examples: "Urdaneta Bypass", "88", "Series 2026".
   c. Avoid single-character searches — they return too many results.
   d. Press Enter or click Apply Filters.
4. Filter by division
   a. Click the DIVISION dropdown and choose an office (e.g., "Office of the Secretary").
   b. Selecting "All Divisions" clears the division filter.
5. Filter by date range
   a. Enter DATE FROM (mm/dd/yyyy) — inclusive start.
   b. Enter DATE TO (mm/dd/yyyy) — inclusive end. Must be on or after DATE FROM.
   c. Leave either field blank for an open-ended range.
6. Apply filters
   a. Click Apply Filters.
   b. The result cards and total counter refresh to match your criteria.
7. Open an issuance
   a. On any card, click the title or the View link.
   b. The issuance detail page (or attached PDF) opens in a new tab.
8. Reset your view
   a. Clear the SEARCH box, set DIVISION back to "All Divisions", and clear both dates.
   b. Click Apply Filters to restore the default listing.</t>
  </si>
  <si>
    <t>* Filters entered correctly (dates in mm/dd/yyyy)
* Apply Filters clicked
* Total counter updated to match visible cards
* View links open the correct document</t>
  </si>
  <si>
    <t>UI-UX-09</t>
  </si>
  <si>
    <t>Planning Applications - MYPS</t>
  </si>
  <si>
    <t>Verify that the tester can complete the documented procedure for MYPS (UI-UX-09) under Planning Applications — covering: Open the MYPS application page; Read the Overview; View Manuals; View Training Materials; View Reports; View Coordinators; Return to the applications list — and confirm the expected results of the test.</t>
  </si>
  <si>
    <t>1. Open the MYPS application page
   a. From the top navigation bar, click Planning Apps → MYPS.
   b. The Overview tab is displayed by default.
2. Read the Overview
   a. Review the narrative to understand MYPS purpose, integrations, and primary users (Central Office DPD/PD; Regional/District Offices for review and confirmation).
3. View Manuals
   a. Click the Manuals tab.
   b. Click any manual title to open or download the PDF.
   c. Note file size before downloading on slow connections.
4. View Training Materials
   a. Click the Training Materials tab.
   b. Choose a training deck or video to open.
5. View Reports
   a. Click the Reports tab.
   b. Use built-in filters (region/date, if available) to narrow the list.
   c. Click a report to open the PDF.
6. View Coordinators
   a. Click the Coordinators tab.
   b. Locate the person for your region/office; note their contact details.
7. Return to the applications list
   a. Click the "← All Planning Applications" breadcrumb.</t>
  </si>
  <si>
    <t>* Correct Planning Application opened (title "MYPS")
* Overview reviewed
* All tabs load without error
* Coordinator identified for your region</t>
  </si>
  <si>
    <t>UI-UX-10</t>
  </si>
  <si>
    <t>Planning Applications - BMS</t>
  </si>
  <si>
    <t>Verify that the tester can complete the documented procedure for BMS (UI-UX-10) under Planning Applications — covering: Open the BMS application page; Read the Overview; Study the BMS Requirements diagram; Access Manuals / Training / Reports / Archives; View Coordinators; Return to the applications list — and confirm the expected results of the test.</t>
  </si>
  <si>
    <t>1. Open the BMS application page
   a. From the top navigation, click Planning Apps → BMS.
   b. The Overview tab is displayed by default.
2. Read the Overview
   a. Understand how BMS derives the Bridge Needs Ratio (BNR) and feeds Bridge Major Maintenance and Network Development Programs.
3. Study the BMS Requirements diagram
   a. Identify inputs (Bridge Inspection, Location, Simulation Data).
   b. Trace how they enter RBIA and how outputs reach CMSs, HDMS, and MYPS.
4. Access Manuals / Training / Reports / Archives
   a. Click the desired tab.
   b. Open a listed document by clicking its title.
   c. For Archives, apply the year filter to find superseded editions.
5. View Coordinators
   a. Click the Coordinators tab and note the name/office/contact of the coordinator for your region.
6. Return to the applications list
   a. Click the "← All Planning Applications" breadcrumb.</t>
  </si>
  <si>
    <t>* Correct application opened (title "BMS")
* Requirements diagram visible and readable
* Reports/Archives filters applied as needed
* Coordinator identified</t>
  </si>
  <si>
    <t>UI-UX-11</t>
  </si>
  <si>
    <t>Planning Applications - PMS</t>
  </si>
  <si>
    <t>Verify that the tester can complete the documented procedure for PMS (UI-UX-11) under Planning Applications — covering: Open the PMS application page; Read the Overview; Use the Manuals / Training Materials tabs; Browse Reports; Consult Archives; Return to the applications list — and confirm the expected results of the test.</t>
  </si>
  <si>
    <t>1. Open the PMS application page
   a. Click Planning Apps → PMS from the top navigation.
   b. The Overview tab loads by default.
2. Read the Overview
   a. Note the two working levels: network-level (policy and budgeting) and project-level.
   b. Note the data-collection cadence (annual road condition; roughness every 1--3 years).
3. Use the Manuals / Training Materials tabs
   a. Click a tab; open or download the desired document.
4. Browse Reports
   a. Click the Reports tab.
   b. Filter by region or year if needed.
   c. Click a report title to open the PDF.
5. Consult Archives
   a. Click Archives to find historical editions.
   b. Apply the year filter to narrow to a specific edition.
6. Return to the applications list
   a. Click the "← All Planning Applications" breadcrumb.</t>
  </si>
  <si>
    <t>* Correct application opened (title "PMS")
* Overview and diagrams reviewed
* Reports/Archives filters applied
* Materials downloaded successfully</t>
  </si>
  <si>
    <t>UI-UX-12</t>
  </si>
  <si>
    <t>Planning Applications - RBIA</t>
  </si>
  <si>
    <t>Verify that the tester can complete the documented procedure for RBIA (UI-UX-12) under Planning Applications — covering: Open the RBIA application page; Read the Overview; Use inline links; Access Manuals / Training / Reports / Archives; Return to the applications list — and confirm the expected results of the test.</t>
  </si>
  <si>
    <t>1. Open the RBIA application page
   a. Click Planning Apps → RBIA from the top navigation.
   b. The Overview tab loads by default.
2. Read the Overview
   a. Understand that RBIA is a network-level inventory (not for project-level design).
   b. Note the Statistics Division's custodial role and DO 54, Series 2004 reference.
3. Use inline links
   a. Click "Department Order 54 of Series 2004" or "Summary of Information Quality Level Definitions" to open the reference.
4. Access Manuals / Training / Reports / Archives
   a. Click the desired tab and open the target document.
5. Return to the applications list
   a. Click the "← All Planning Applications" breadcrumb.</t>
  </si>
  <si>
    <t>* Correct application opened (title "RBIA")
* Overview and inline references confirmed working
* Reports/Archives navigated as needed</t>
  </si>
  <si>
    <t>UI-UX-13</t>
  </si>
  <si>
    <t>Planning Applications - RTIA</t>
  </si>
  <si>
    <t>Verify that the tester can complete the documented procedure for RTIA (UI-UX-13) under Planning Applications — covering: Open the RTIA application page; Read the Overview; Follow inline link (optional); Access Manuals / Training / Reports / Archives; Return to the applications list — and confirm the expected results of the test.</t>
  </si>
  <si>
    <t>1. Open the RTIA application page
   a. Click Planning Apps → RTIA from the top navigation.
   b. The Overview tab loads by default.
2. Read the Overview
   a. Note NRTSP as the official source of traffic data collection procedures (started 2003, DO 166 Series 2003).
   b. Identify the four RTIA components and understand how each contributes to the AADT summaries.
3. Follow inline link (optional)
   a. Click "Road Traffic Information Applications (RTIA)" to open the referenced document.
4. Access Manuals / Training / Reports / Archives
   a. Click the desired tab and open the target document.
5. Return to the applications list
   a. Click the "← All Planning Applications" breadcrumb.</t>
  </si>
  <si>
    <t>* Correct application opened (title "RTIA")
* Overview and inline reference confirmed</t>
  </si>
  <si>
    <t>UI-UX-14</t>
  </si>
  <si>
    <t>Reports - Feasibility Study (Reports)</t>
  </si>
  <si>
    <t>Verify that the tester can complete the documented procedure for Feasibility Study (Reports) (UI-UX-14) under Reports — covering: Open the Feasibility Study page; Choose a category (optional); Search by keyword; Filter by region; Sort the list; Apply a publication date range; Expand or collapse groups; Open or download a report — and confirm the expected results of the test.</t>
  </si>
  <si>
    <t>1. Open the Feasibility Study page
   a. From the top navigation, click Reports → Feasibility Study.
   b. The results load, grouped by region.
2. Choose a category (optional)
   a. Confirm "Feasibility Study" is highlighted in the left sidebar. Click any sibling to switch categories.
3. Search by keyword
   a. Click the SEARCH box.
   b. Valid examples: "EDSA-Taft", "Marikina Bridge", author last name.
   c. Avoid single-character searches.
   d. Press Enter to filter.
4. Filter by region
   a. Click the All-regions dropdown and select a region (e.g., NCR).
   b. Only that region's group is shown.
5. Sort the list
   a. Click Sort By and choose newest, oldest, A--Z, Z--A, or by file size.
6. Apply a publication date range
   a. Enter PUBLISHED Date From (mm/dd/yyyy).
   b. Enter PUBLISHED Date To (mm/dd/yyyy) — must be ≥ Date From.
   c. The results refresh automatically.
7. Expand or collapse groups
   a. Click Expand all to open every region.
   b. Click Collapse all to close every region.
   c. Click an individual region header to toggle just that group.
8. Open or download a report
   a. Click the report Title to open the PDF in a new tab.
   b. Click the download icon on the right of a row to save the PDF locally.</t>
  </si>
  <si>
    <t>* Correct category selected in the sidebar
* Filters and sort applied as intended
* Region groups expanded to view items</t>
  </si>
  <si>
    <t>UI-UX-15</t>
  </si>
  <si>
    <t>Reports - Proposed Feasibility Study (Reports)</t>
  </si>
  <si>
    <t>Verify that the tester can complete the documented procedure for Proposed Feasibility Study (Reports) (UI-UX-15) under Reports — covering: Open the Proposed Feasibility Study page; Verify the sidebar selection; Search / filter / sort; Expand/Collapse groups; Open or download a report — and confirm the expected results of the test.</t>
  </si>
  <si>
    <t>1. Open the Proposed Feasibility Study page
   a. Click Reports → Proposed Feasibility Study.
2. Verify the sidebar selection
   a. Confirm "Proposed Feasibility Study" is highlighted; results are grouped by region.
3. Search / filter / sort
   a. Type a keyword in SEARCH; press Enter.
   b. Select an All-Regions option to restrict to one region.
   c. Choose a Sort By order.
   d. Set the PUBLISHED date range.
4. Expand/Collapse groups
   a. Use Expand all / Collapse all or click individual group headers.
5. Open or download a report
   a. Click the title (opens PDF) or the download icon (saves PDF).</t>
  </si>
  <si>
    <t>* Category "Proposed Feasibility Study" selected in the sidebar
* Filters and sort applied as intended</t>
  </si>
  <si>
    <t>UI-UX-16</t>
  </si>
  <si>
    <t>Reports - Master Plans (Reports)</t>
  </si>
  <si>
    <t>Verify that the tester can complete the documented procedure for Master Plans (Reports) (UI-UX-16) under Reports — covering: Open the Master Plans page; Choose a sub-category; Search / filter / sort; Expand/Collapse groups; Handle large files; Open or download a report — and confirm the expected results of the test.</t>
  </si>
  <si>
    <t>1. Open the Master Plans page
   a. Click Reports → Master Plans → (choose a sub-category).
2. Choose a sub-category
   a. In the left sidebar under Master Plans, click one of: Roads and Bridges, Flood Mitigation Structured, Other Infrastructures Studies.
   b. The main list refreshes to show only that sub-category.
3. Search / filter / sort
   a. Enter a keyword in SEARCH.
   b. Choose a region in All Regions.
   c. Set a Sort By order.
   d. Set the PUBLISHED date range.
4. Expand/Collapse groups
   a. Use Expand all / Collapse all, or click an individual group header.
5. Handle large files
   a. Master plans can be large (5--20 MB). Check the file size in the row.
   b. For very large files, prefer a stable network or download during off-peak hours.
6. Open or download a report
   a. Click the title to open the PDF, or the download icon to save it.</t>
  </si>
  <si>
    <t>* Sub-category selected (Roads and Bridges / Flood Mitigation Structured / Other Infrastructures Studies)
* Filters and sort applied
* Region groups reflect current counts
* PDFs open/download successfully; chapters used for very large plans</t>
  </si>
  <si>
    <t>UI-UX-17</t>
  </si>
  <si>
    <t>Reports - Environmental and Social Assessment Documents (Reports)</t>
  </si>
  <si>
    <t>Verify that the tester can complete the documented procedure for Environmental and Social Assessment Documents (Reports) (UI-UX-17) under Reports — covering: Open the Environmental and Social Assessment Documents page; Choose a sub-category; Search / filter / sort; Expand/Collapse groups; Open or download a report — and confirm the expected results of the test.</t>
  </si>
  <si>
    <t>1. Open the Environmental and Social Assessment Documents page
   a. Click Reports → Environmental and Social Assessment Documents → (choose a sub-category).
2. Choose a sub-category
   a. In the left sidebar, click one of: Environment Impact Statement, Initial Environmental Examination/Checklist, Project Description, or Resettlement Action Plan.
   b. The main list refreshes to show only that sub-category.
3. Search / filter / sort
   a. Enter a keyword in SEARCH (e.g., "ADB", "Macalelon-Mulanay", author name).
   b. Choose a region in All Regions.
   c. Set a Sort By order.
   d. Set the PUBLISHED date range.
4. Expand/Collapse groups
   a. Use Expand all / Collapse all, or click an individual region header.
5. Open or download a report
   a. Click the report title to open the PDF, or the download icon to save it.</t>
  </si>
  <si>
    <t>* Correct sub-category selected (EIS / IEE / Project Description / RAP)
* Filters and sort applied
* Region groups reflect current counts
* PDFs open/download successfully</t>
  </si>
  <si>
    <t>UI-UX-18</t>
  </si>
  <si>
    <t>Annual Infrastructure Program</t>
  </si>
  <si>
    <t>Verify that the tester can complete the documented procedure for Annual Infrastructure Program (UI-UX-18) under Annual Infrastructure Program — covering: Open the AIP page; Choose a fiscal year; Search for a program; Expand a region; Download or open details — and confirm the expected results of the test.</t>
  </si>
  <si>
    <t>1. Open the AIP page
   a. From the top navigation bar, click AIP.
   b. The page loads with the current fiscal year selected.
2. Choose a fiscal year
   a. Use the Fiscal Year selector (e.g., FY 2025).
   b. The stat chips and program list refresh for that year.
3. Search for a program
   a. Type a keyword in the SEARCH box (e.g., "GAA", region name).
   b. The list and "programs found" counter update.
4. Expand a region
   a. Click a region header (e.g., NCR) to expand it.
   b. Review the GAA and NEP program rows within.
5. Download or open details
   a. Click the Download icon to save the program PDF.
   b. Click Details to open the full program record.</t>
  </si>
  <si>
    <t>* Correct fiscal year selected
* Search applied as intended
* Region groups expanded to view programs
* PDF downloads / Details open successfully</t>
  </si>
  <si>
    <t>UI-UX-19</t>
  </si>
  <si>
    <t>Issuances - Department Orders</t>
  </si>
  <si>
    <t>Verify that the tester can complete the documented procedure for Department Orders (UI-UX-19) under Issuances — covering: Open the Issuances page; Confirm the active tab; Apply filters; Read the results; Open an issuance — and confirm the expected results of the test.</t>
  </si>
  <si>
    <t>1. Open the Issuances page
   a. From the top navigation, click Issuances → Department Orders.
   b. The Department Orders tab is shown.
2. Confirm the active tab
   a. Ensure "Department Orders" is selected. Click another tab to switch types.
3. Apply filters
   a. Choose a Series from the dropdown (optional).
   b. Enter an Issuance No. if you know the reference.
   c. Type keywords in Subject.
   d. Set the from / To date range (mm/dd/yyyy).
   e. Choose an Office to narrow by issuing unit.
4. Read the results
   a. Review the Series, No., Subject, Date, Supersedes, Superseded By, and Office columns.
   b. Check the records counter to see how many match.
5. Open an issuance
   a. Click the Subject (or its PDF link) to open the issuance.</t>
  </si>
  <si>
    <t>* Correct tab (Department Orders) selected
* Filters applied as intended
* Records counter matches visible rows
* Subject/PDF links open the correct document
* Supersession status checked</t>
  </si>
  <si>
    <t>UI-UX-20</t>
  </si>
  <si>
    <t>Issuances - Special Orders</t>
  </si>
  <si>
    <t>Verify that the tester can complete the documented procedure for Special Orders (UI-UX-20) under Issuances — covering: Open the Issuances page; Confirm the active tab; Apply filters; Read the results; Open an issuance — and confirm the expected results of the test.</t>
  </si>
  <si>
    <t>1. Open the Issuances page
   a. From the top navigation, click Issuances → Special Orders.
   b. The Special Orders tab is shown.
2. Confirm the active tab
   a. Ensure "Special Orders" is selected. Click another tab to switch types.
3. Apply filters
   a. Choose a Series from the dropdown (optional).
   b. Enter an Issuance No. if you know the reference.
   c. Type keywords in Subject.
   d. Set the From / To date range (mm/dd/yyyy).
   e. Choose an Office to narrow by issuing unit.
4. Read the results
   a. Review the Series, No., Subject, Date, Supersedes, Superseded By, and Office columns.
   b. Check the records counter to see how many match.
5. Open an issuance
   a. Click the Subject (or its PDF link) to open the issuance.</t>
  </si>
  <si>
    <t>* Correct tab (Special Orders) selected
* Filters applied as intended
* Records counter matches visible rows
* Subject/PDF links open the correct document
* Supersession status checked</t>
  </si>
  <si>
    <t>UI-UX-21</t>
  </si>
  <si>
    <t>Issuances - Office Orders</t>
  </si>
  <si>
    <t>Verify that the tester can complete the documented procedure for Office Orders (UI-UX-21) under Issuances — covering: Open the Issuances page; Confirm the active tab; Apply filters; Read the results; Open an issuance — and confirm the expected results of the test.</t>
  </si>
  <si>
    <t>1. Open the Issuances page
   a. From the top navigation, click Issuances → Office Orders.
   b. The Office Orders tab is shown.
2. Confirm the active tab
   a. Ensure "Office Orders" is selected. Click another tab to switch types.
3. Apply filters
   a. Choose a Series from the dropdown (optional).
   b. Enter an Issuance No. if you know the reference.
   c. Type keywords in Subject.
   d. Set the From / To date range (mm/dd/yyyy).
   e. Choose an Office to narrow by issuing unit.
4. Read the results
   a. Review the Series, No., Subject, Date, Supersedes, Superseded By, and Office columns.
   b. Check the records counter to see how many match.
5. Open an issuance
   a. Click the Subject (or its PDF link) to open the issuance.</t>
  </si>
  <si>
    <t>* Correct tab (Office Orders) selected
* Filters applied as intended
* Records counter matches visible rows
* Subject/PDF links open the correct document
* Supersession status checked
* Pagination used to reach all entries</t>
  </si>
  <si>
    <t>UI-UX-22</t>
  </si>
  <si>
    <t>Issuances - Memorandums</t>
  </si>
  <si>
    <t>Verify that the tester can complete the documented procedure for Memorandums (UI-UX-22) under Issuances — covering: Open the Memorandums view; Enter filters; Apply; Read the results; Open a memorandum — and confirm the expected results of the test.</t>
  </si>
  <si>
    <t>1. Open the Memorandums view
   a. From the top navigation, click Issuances → Memorandums.
2. Enter filters
   a. Type keywords in Subject.
   b. Set the from / To date range (mm/dd/yyyy).
   c. Choose a division (default: All Divisions).
3. Apply
   a. Click the Filter button to refresh the list.
4. Read the results
   a. Review the Subject, Date, and Division(s) columns.
   b. Check the records counter for the number of matches.
5. Open a memorandum
   a. Click the Subject (or its PDF link) to open the document.</t>
  </si>
  <si>
    <t>* Memorandums tab selected
* Subject / Division / date filters applied
* Filter button clicked
* Records counter matches visible rows
* Subject/PDF links open the correct document</t>
  </si>
  <si>
    <t>UI-UX-23</t>
  </si>
  <si>
    <t>Downloads - Forms</t>
  </si>
  <si>
    <t>Verify that the tester can complete the documented procedure for Forms (UI-UX-23) under Downloads — covering: Open the Downloads page; Confirm the active tab; Search and filter; Read the results; Download a file; Page through results — and confirm the expected results of the test.</t>
  </si>
  <si>
    <t>1. Open the Downloads page
   a. From the top navigation, click Downloads → Forms.
2. Confirm the active tab
   a. Ensure "Forms" is selected. Click another tab to switch categories.
3. Search and filter
   a. Type a keyword in SEARCH (name or purpose).
   b. Choose a Type (e.g., Word, Excel, PDF).
   c. Choose a division.
   d. Set the Date Added range if needed.
4. Read the results
   a. Review the Name, Purpose, Type, Division, and Date Added columns.
   b. Check the downloads counter for the number of matches.
5. Download a file
   a. Click the Download button in the Access column (labelled by file type).
   b. Sign in if the file is restricted.
6. Page through results
   a. Use the pagination controls at the bottom to view more entries.</t>
  </si>
  <si>
    <t>* Correct tab (Forms) selected
* Search and filters applied as intended
* Downloads counter matches visible rows
* Correct file downloaded (right type/version)
* Pagination used to reach all entries</t>
  </si>
  <si>
    <t>UI-UX-24</t>
  </si>
  <si>
    <t>Downloads - Templates</t>
  </si>
  <si>
    <t>Verify that the tester can complete the documented procedure for Templates (UI-UX-24) under Downloads — covering: Open the Downloads page; Confirm the active tab; Search and filter; Read the results; Download a file; Page through results — and confirm the expected results of the test.</t>
  </si>
  <si>
    <t>1. Open the Downloads page
   a. From the top navigation, click Downloads → Templates.
2. Confirm the active tab
   a. Ensure "Templates" is selected. Click another tab to switch categories.
3. Search and filter
   a. Type a keyword in SEARCH (name or purpose).
   b. Choose a Type (e.g., Word, Excel, PDF).
   c. Choose a Division.
   d. Set the Date Added range if needed.
4. Read the results
   a. Review the Name, Purpose, Type, Division, and Date Added columns.
   b. Check the downloads counter for the number of matches.
5. Download a file
   a. Click the Download button in the Access column (labelled by file type).
   b. Sign in if the file is restricted.
6. Page through results
   a. Use the pagination controls at the bottom to view more entries.</t>
  </si>
  <si>
    <t>* Correct tab (Templates) selected
* Search and filters applied as intended
* Downloads counter matches visible rows
* Correct file downloaded (right type/version)
* Pagination used to reach all entries</t>
  </si>
  <si>
    <t>UI-UX-25</t>
  </si>
  <si>
    <t>Downloads - Others</t>
  </si>
  <si>
    <t>Verify that the tester can complete the documented procedure for Others (UI-UX-25) under Downloads — covering: Open the Downloads page; Confirm the active tab; Search and filter; Read the results; Download a file; Page through results — and confirm the expected results of the test.</t>
  </si>
  <si>
    <t>1. Open the Downloads page
   a. From the top navigation, click Downloads → Others.
2. Confirm the active tab
   a. Ensure "Others" is selected. Click another tab to switch categories.
3. Search and filter
   a. Type a keyword in SEARCH (name or purpose).
   b. Choose a Type (e.g., Word, Excel, PDF).
   c. Choose a division.
   d. Set the Date Added range if needed.
4. Read the results
   a. Review the Name, Purpose, Type, Division, and Date Added columns.
   b. Check the downloads counter for the number of matches.
5. Download a file
   a. Click the Download button in the Access column (labelled by file type).
   b. Sign in if the file is restricted.
6. Page through results
   a. Use the pagination controls at the bottom to view more entries.</t>
  </si>
  <si>
    <t>* Correct tab (Others) selected
* Search and filters applied as intended
* Downloads counter matches visible rows
* Correct file downloaded (right type/version)</t>
  </si>
  <si>
    <t>UI-UX-26</t>
  </si>
  <si>
    <t>Back Office Login - Login Page</t>
  </si>
  <si>
    <t>Verify that the tester can complete the documented procedure for Login Page (UI-UX-26) under Back Office Login — covering: Open the Admin Login page; Enter your email; Enter your password; (Optional) Remember me; Submit; If you forgot your password — and confirm the expected results of the test.</t>
  </si>
  <si>
    <t>1. Open the Admin Login page
   a. Go to the management-portal URL provided by your office.
   b. The "Sign in to Admin" card appears.
2. Enter your email
   a. Click the Email address field and type your registered email.
   b. Example valid entry: Borromeo.allan@dpwh.gov.ph
   c. Invalid entry: borromeo@ (incomplete address)
3. Enter your password
   a. Click the Password field and type your password.
   b. Remember: password is case-sensitive. I8MK104#;a0.
4. (Optional) Remember me
   a. Tick Remember me only on your own trusted device.
5. Submit
   a. Click Log in (or press Enter).
   b. Wait for authentication; you will be redirected to the management portal on success.
6. If you forgot your password
   a. Click Forgot password? and follow the reset instructions sent to your email.</t>
  </si>
  <si>
    <t>* Correct management-portal URL opened
* Email entered correctly (valid format)
* Password typed with correct case; Caps Lock off</t>
  </si>
  <si>
    <t>UI-UX-27</t>
  </si>
  <si>
    <t>Administration Dashboard - Dashboard</t>
  </si>
  <si>
    <t>Verify that the tester can complete the documented procedure for Dashboard (UI-UX-27) under Administration Dashboard — covering: Sign in and open the Dashboard; Review the summary cards; Open a planning application; Open a division; Navigate elsewhere — and confirm the expected results of the test.</t>
  </si>
  <si>
    <t>1. Sign in and open the Dashboard
   a. Log in via the Admin Login page.
   b. You land on the Dashboard by default; or click Dashboard in the sidebar.
2. Review the summary cards
   a. Read the counts for Planning Applications, Divisions, Users, and Roles to gauge system state at a glance.
3. Open a planning application
   a. In Planning Applications, click a card (e.g., BMS) to jump to its management area.
4. Open a division
   a. In Divisions, click a division row to view or manage it (where enabled).
5. Navigate elsewhere
   a. Use the left sidebar to open Administration (Users, Access Control, Divisions, References, Website) or content areas.</t>
  </si>
  <si>
    <t>* Signed in with the correct role
* Summary counts loaded
* Application/division shortcuts open correctly</t>
  </si>
  <si>
    <t>UI-UX-28</t>
  </si>
  <si>
    <t>User Management - Users</t>
  </si>
  <si>
    <t>Verify that the tester can complete the documented procedure for Users (UI-UX-28) under User Management — covering: Open the Users page; Find a user; Create a new user; Edit a user; Activate or deactivate; Delete a user — and confirm the expected results of the test.</t>
  </si>
  <si>
    <t>1. Open the Users page
   a. In the sidebar, click Administration → Users.
2. Find a user
   a. Type a name/email in Search, or filter by Roles and/or Divisions.
3. Create a new user
   a. Click Create User (top-right) and complete the form (UI-UX-29).
4. Edit a user
   a. Click the Edit icon on the user's row to open the Edit User form (UI-UX-30).
5. Activate or deactivate
   a. Click the Activate/Deactivate icon; confirm in the dialog (UI-UX-31).
6. Delete a user
   a. Click the Delete icon; confirm in the dialog (UI-UX-32). This cannot be undone.</t>
  </si>
  <si>
    <t>* Correct filters applied to find the user
* Create/Edit/Deactivate/Delete performed with confirmation</t>
  </si>
  <si>
    <t>UI-UX-29</t>
  </si>
  <si>
    <t>User Management - Create User</t>
  </si>
  <si>
    <t>Verify that the tester can complete the documented procedure for Create User (UI-UX-29) under User Management — covering: Open the form; Enter the name; Enter contact details; Set the password; Assign role and division; Submit — and confirm the expected results of the test.</t>
  </si>
  <si>
    <t>1. Open the form
   a. On the Users page, click Create User.
2. Enter the name
   a. Type First Name, Middle Name (optional), and Last Name.
   b. Example: First "Allan", Middle "S", Last "Cabrera".
3. Enter contact details
   a. Type the Phone Number and Email.
   b. Valid email: borromeo.allan@dpwh.gov.ph Invalid: borromeo.allan@ (incomplete).
4. Set the password
   a. Type a password that meets the policy. Characters are masked.
5. Assign role and division
   a. Choose a Role and a Division from the dropdowns.
6. Submit
   a. Click Create.
   b. The new user appears in the Users list.</t>
  </si>
  <si>
    <t>* All required fields completed
* Valid email entered
* Correct Role and Division selected
* Policy-compliant password set
* Create clicked and confirmation received</t>
  </si>
  <si>
    <t>UI-UX-30</t>
  </si>
  <si>
    <t>User Management - Edit User</t>
  </si>
  <si>
    <t>Verify that the tester can complete the documented procedure for Edit User (UI-UX-30) under User Management — covering: Open the form; Enter the name; Enter contact details; Set a new password (optional); Assign role and division; Submit — and confirm the expected results of the test.</t>
  </si>
  <si>
    <t>1. Open the form
   a. On the Users page, click the Edit icon on the user's row.
2. Enter the name
   a. Type First Name, Middle Name (optional), and Last Name.
   b. Example: First "Allan", Middle "S", Last "Cabrera".
3. Enter contact details
   a. Type the Phone Number and Email.
   b. Valid email: borromeo.allan@dpwh.gov.ph Invalid: borromeo.allan@ (incomplete).
4. Set a new password (optional)
   a. Leave New Password blank to keep the current one, or type a new password to change it.
5. Assign role and division
   a. Choose a Role and a Division from the dropdowns.
6. Submit
   a. Click Update.
   b. The user's row reflects the updated details.</t>
  </si>
  <si>
    <t>* All required fields completed
* Valid email entered
* Correct Role and Division selected
* Password left blank or intentionally changed
* Update clicked and confirmation received</t>
  </si>
  <si>
    <t>UI-UX-31</t>
  </si>
  <si>
    <t>User Management - Deactivate User</t>
  </si>
  <si>
    <t>Verify that the tester can complete the documented procedure for Deactivate User (UI-UX-31) under User Management — covering: Review the user; Decide; Confirm the result — and confirm the expected results of the test.</t>
  </si>
  <si>
    <t>1. Review the user
   a. Read the message and confirm the named user is the intended target.
2. Decide
   a. Click Cancel to abort, or deactivate to proceed.
3. Confirm the result
   a. On success, the dialog closes and the user's status changes to inactive.</t>
  </si>
  <si>
    <t>* Correct user confirmed in the message
* Intentional choice made (Cancel or Deactivate)
* Result verified in the Users list</t>
  </si>
  <si>
    <t>UI-UX-32</t>
  </si>
  <si>
    <t>User Management - Delete User</t>
  </si>
  <si>
    <t>Verify that the tester can complete the documented procedure for Delete User (UI-UX-32) under User Management — covering: Review the user; Decide; Confirm the result — and confirm the expected results of the test.</t>
  </si>
  <si>
    <t>1. Review the user
   a. Read the message and confirm the named user is the intended target.
2. Decide
   a. Click Cancel to abort, or delete to proceed.
3. Confirm the result
   a. On success, the dialog closes and the user's record is removed from the list.</t>
  </si>
  <si>
    <t>* Correct user confirmed in the message
* Intentional choice made (Cancel or Delete)
* Result verified in the Users list</t>
  </si>
  <si>
    <t>UI-UX-33</t>
  </si>
  <si>
    <t>Access Controls</t>
  </si>
  <si>
    <t>Verify that the tester can complete the documented procedure for Access Controls (UI-UX-33) under Access Controls — covering: Open Access Controls; Select a role; Set permissions per resource; Confirm saving behavior; Create a new role (optional) — and confirm the expected results of the test.</t>
  </si>
  <si>
    <t>1. Open Access Controls
   a. In the sidebar, click Administration → Access Control.
2. Select a role
   a. Click the tab for the role you want to configure (e.g., Staff).
3. Set permissions per resource
   a. For each resource group, toggle View, Add, Edit, and/or Delete on or off.
   b. Tip: enable View before Add/Edit/Delete — users generally need to see a resource to act on it.
4. Confirm saving behavior
   a. Toggles are applied per your system's save behavior (auto-save or a Save action). Verify the toggle reflects your choice.
5. Create a new role (optional)
   a. Click Create Role (top-right) and complete the form (UI-UX-34), then configure its toggles.</t>
  </si>
  <si>
    <t>* Correct role tab selected
* View enabled where the role needs visibility
* Add/Edit/Delete set per least privilege
* Changes verified with an affected user</t>
  </si>
  <si>
    <t>UI-UX-34</t>
  </si>
  <si>
    <t>Access Controls - Create Role</t>
  </si>
  <si>
    <t>Verify that the tester can complete the documented procedure for Create Role (UI-UX-34) under Access Controls — covering: Open the form; Enter the role name; Add a description; Create — and confirm the expected results of the test.</t>
  </si>
  <si>
    <t>1. Open the form
   a. On the Access Controls page, click Create Role.
2. Enter the role name
   a. Type a clear, unique name in the Role field.
   b. Example: "Reviewer".
3. Add a description
   a. Briefly describe what the role is for.
4. Create
   a. Click Create. The new role appears as a tab in Access Controls.
   b. ```{=html} &lt;!-- --&gt; ```
   c. 5. Configure permissions
      i. Select the new role's tab and set its View/Add/Edit/Delete toggles (UI-UX-33).</t>
  </si>
  <si>
    <t>* Unique role name entered
* Description provided
* Create clicked and role appears in tabs
* Permissions configured in Access Controls</t>
  </si>
  <si>
    <t>UI-UX-35</t>
  </si>
  <si>
    <t>Divisions Management - Divisions</t>
  </si>
  <si>
    <t>Verify that the tester can complete the documented procedure for Divisions (UI-UX-35) under Divisions Management — covering: Open the Divisions page; Find a division; Create a division; Edit a division; Reorder divisions; Open division contents; Delete a division — and confirm the expected results of the test.</t>
  </si>
  <si>
    <t>1. Open the Divisions page
   a. In the sidebar, click Administration → Divisions.
2. Find a division
   a. Type a code or title in Search.
3. Create a division
   a. Click Create Division and complete the form (UI-UX-36).
4. Edit a division
   a. Click the Edit icon on the row (UI-UX-37).
5. Reorder divisions
   a. Drag a row by its handle to change display order.
6. Open division contents
   a. Open a division to manage its Organization, Announcements/Events, and charts (UI-UX-39).
7. Delete a division
   a. Click the Delete icon and confirm (UI-UX-38). This cannot be undone.</t>
  </si>
  <si>
    <t>* Correct division located
* Create/Edit/Reorder/Delete performed as intended
* Change confirmed in the list</t>
  </si>
  <si>
    <t>UI-UX-36</t>
  </si>
  <si>
    <t>Divisions Management - Create Divisions</t>
  </si>
  <si>
    <t>Verify that the tester can complete the documented procedure for Create Divisions (UI-UX-36) under Divisions Management — covering: Open the form; Enter the code and title; Add a description; Add a link (optional); Submit — and confirm the expected results of the test.</t>
  </si>
  <si>
    <t>1. Open the form
   a. On the Divisions page, click Create Division.
2. Enter the code and title
   a. Type the Code (e.g., "DPD") and Title (e.g., "Development Planning Division").
3. Add a description
   a. Use the rich-text editor to describe the division; format as needed.
4. Add a link (optional)
   a. Enter a related URL if applicable.
5. Submit
   a. Click Create.
   b. The new division appears in the list.</t>
  </si>
  <si>
    <t>* Code and Title entered
* Description formatted as needed</t>
  </si>
  <si>
    <t>UI-UX-37</t>
  </si>
  <si>
    <t>Divisions Management - Edit Division</t>
  </si>
  <si>
    <t>Verify that the tester can complete the documented procedure for Edit Division (UI-UX-37) under Divisions Management — covering: 1. Open the form; 2. Enter the code and title; 3. Add a description; 4. Add a link (optional); 5. Submit — and confirm the expected results of the test.</t>
  </si>
  <si>
    <t>1. 1. Open the form
   a. On the Divisions page, click the Edit icon on the division row.
2. 2. Enter the code and title
   a. Type the Code (e.g., "DPD") and Title (e.g., "Development Planning Division").
3. 3. Add a description
   a. Use the rich-text editor to describe the division; format as needed.
4. 4. Add a link (optional)
   a. Enter a related URL if applicable.
5. 5. Submit
   a. Click Update.
   b. The division row reflects the update.</t>
  </si>
  <si>
    <t>* Code and Title entered
* Description formatted as needed
* Link valid or blank
* Update clicked and confirmed</t>
  </si>
  <si>
    <t>UI-UX-38</t>
  </si>
  <si>
    <t>Divisions Management - Delete Division</t>
  </si>
  <si>
    <t>Verify that the tester can complete the documented procedure for Delete Division (UI-UX-38) under Divisions Management — covering: Review the target; Decide; Confirm the result — and confirm the expected results of the test.</t>
  </si>
  <si>
    <t>1. Review the target
   a. Read the message and confirm the named division is correct.
2. Decide
   a. Click Cancel to abort, or delete to proceed.
3. Confirm the result
   a. On success, the dialog closes and the division is removed from the list.</t>
  </si>
  <si>
    <t>* Correct division confirmed in the message
* Intentional choice made
* Removal verified in the list</t>
  </si>
  <si>
    <t>UI-UX-39</t>
  </si>
  <si>
    <t>Division Organization - Divisions Organization</t>
  </si>
  <si>
    <t>Verify that the tester can complete the documented procedure for Divisions Organization (UI-UX-39) under Division Organization — covering: Open a division's Organization; Build the structure (Step 1); Add staff (Step 2); Create groups (Step 3) — and confirm the expected results of the test.</t>
  </si>
  <si>
    <t>1. Open a division's Organization
   a. From Divisions (UI-UX-35), open a division, then click Organization in the sub-nav.
2. Build the structure (Step 1)
   a. Click Add Section to create sections (UI-UX-40).
   b. On a section, click Add Unit to add units (UI-UX-41).
   c. On a unit, click Add Sub-unit to add sub-units.
   d. Use the × control to remove an item if needed.
3. Add staff (Step 2)
   a. Confirm the office scope (default: Central Office).
   b. Assign each staff member to the correct Section, Unit, and Sub-unit.
   c. Use the Organization Chart Preview to verify reporting lines (pan/zoom/Full Screen).
4. Create groups (Step 3)
   a. Click Add Group to create a cross-functional group (UI-UX-42).
   b. Click Add Member to assign staff and their group role (UI-UX-43).</t>
  </si>
  <si>
    <t>* Structure built (Sections → Units → Sub-units)
* Staff assigned to correct nodes
* Org chart preview verified
* Cross-functional groups and members created</t>
  </si>
  <si>
    <t>UI-UX-40</t>
  </si>
  <si>
    <t>Division Organization - Create Section</t>
  </si>
  <si>
    <t>Verify that the tester can complete the documented procedure for Create Section (UI-UX-40) under Division Organization — covering: Open the form; Enter the section name; Set the sort order; Create — and confirm the expected results of the test.</t>
  </si>
  <si>
    <t>1. Open the form
   a. In Step 1 (Build Structure), click Add Section.
2. Enter the section name
   a. Type a clear section name.
3. Set the sort order
   a. Enter a number to control where the section appears.
4. Create
   a. Click Create. The section appears in the structure.</t>
  </si>
  <si>
    <t>* Section name entered
* Sort order set
* Create clicked and section appears</t>
  </si>
  <si>
    <t>UI-UX-41</t>
  </si>
  <si>
    <t>Division Organization - Create Unit</t>
  </si>
  <si>
    <t>Verify that the tester can complete the documented procedure for Create Unit (UI-UX-41) under Division Organization — covering: Open the form; Confirm the section; Enter the unit's name; Set sort order and create — and confirm the expected results of the test.</t>
  </si>
  <si>
    <t>1. Open the form
   a. On a section, click Add Unit.
2. Confirm the section
   a. Verify or choose the parent Section in the dropdown.
3. Enter the unit's name
   a. Type a clear unit name.
4. Set sort order and create
   a. Enter a sort order, then click Create.</t>
  </si>
  <si>
    <t>* Parent section selected
* Unit name entered
* Sort order set
* Create clicked and unit appears</t>
  </si>
  <si>
    <t>UI-UX-42</t>
  </si>
  <si>
    <t>Division Organization - Create Group</t>
  </si>
  <si>
    <t>Verify that the tester can complete the documented procedure for Create Group (UI-UX-42) under Division Organization — covering: Open the form; Enter the group name; Create; Add members — and confirm the expected results of the test.</t>
  </si>
  <si>
    <t>1. Open the form
   a. In Step 3 (Cross-Functional Groups), click Add Group.
2. Enter the group name
   a. Type a clear, unique group name.
3. Create
   a. Click Create. The group appears in the list.
4. Add members
   a. Use Add Member to assign staff (UI-UX-43).</t>
  </si>
  <si>
    <t>* Group name entered
* Create clicked and group appears
* Members added as needed</t>
  </si>
  <si>
    <t>UI-UX-43</t>
  </si>
  <si>
    <t>Division Organization - Add Member</t>
  </si>
  <si>
    <t>Verify that the tester can complete the documented procedure for Add Member (UI-UX-43) under Division Organization — covering: Open the form; Search for staff; Set the role; Add — and confirm the expected results of the test.</t>
  </si>
  <si>
    <t>1. Open the form
   a. On a group, click Add Member.
2. Search for staff
   a. Type in Staff Name to find a Central Office staff record; select it.
3. Set the role
   a. Enter the member's group role (e.g., "Coordinator").
4. Add
   a. Click Add. The member appears under the group.</t>
  </si>
  <si>
    <t>* Staff selected from search
* Role entered
* Add clicked and member appears</t>
  </si>
  <si>
    <t>UI-UX-44</t>
  </si>
  <si>
    <t>Announcements and Events - Announcement and Events</t>
  </si>
  <si>
    <t>Verify that the tester can complete the documented procedure for Announcement and Events (UI-UX-44) under Announcements and Events — covering: Open Announcements and Events; Find an entry; Add an event; Edit an event; Delete an event — and confirm the expected results of the test.</t>
  </si>
  <si>
    <t>1. Open Announcements and Events
   a. From a division's Contents, click Announcements and Events.
2. Find an entry
   a. Type in Search, set a Date range, or use the All/Event/Training tabs.
3. Add an event
   a. Click Add Event and complete the form (UI-UX-45).
4. Edit an event
   a. Click the Edit icon on the row (UI-UX-46).
5. Delete an event
   a. Click the Delete icon and confirm (UI-UX-47).</t>
  </si>
  <si>
    <t>* Correct entry located
* Add/Edit/Delete performed with confirmation
* List reflects the change</t>
  </si>
  <si>
    <t>UI-UX-45</t>
  </si>
  <si>
    <t>Announcements and Events - Create Event</t>
  </si>
  <si>
    <t>Verify that the tester can complete the documented procedure for Create Event (UI-UX-45) under Announcements and Events — covering: Open the form; Choose the type and title; Add description and location; Set dates and times; Upload a cover; Submit — and confirm the expected results of the test.</t>
  </si>
  <si>
    <t>1. Open the form
   a. On Announcements and Events, click Add Event.
2. Choose the type and title
   a. Select Event Type and enter the Title.
3. Add description and location
   a. Write the description and enter the location.
4. Set dates and times
   a. Enter Start/End Date (mm/dd/yyyy) and Start/End Time.
   b. End Date must be on or after Start Date.
5. Upload a cover
   a. Click to upload a PNG/JPG (max 100MB).
6. Submit
   a. Click Create.
   b. The event appears in the list.</t>
  </si>
  <si>
    <t>* Type and title set
* Dates/times valid
* Cover uploaded (PNG/JPG ≤ 100MB)
* Create clicked and confirmed</t>
  </si>
  <si>
    <t>UI-UX-46</t>
  </si>
  <si>
    <t>Announcements and Events - Edit Event</t>
  </si>
  <si>
    <t>Verify that the tester can complete the documented procedure for Edit Event (UI-UX-46) under Announcements and Events — covering: 1. Open the form; 2. Choose the type and title; 3. Add description and location; 4. Set dates and times; 5. Upload a cover; 6. Submit — and confirm the expected results of the test.</t>
  </si>
  <si>
    <t>1. 1. Open the form
   a. On the event row, click the Edit icon.
2. 2. Choose the type and title
   a. Select Event Type and enter the Title.
3. 3. Add description and location
   a. Write the description and enter the location.
4. 4. Set dates and times
   a. Enter Start/End Date (mm/dd/yyyy) and Start/End Time.
   b. End Date must be on or after Start Date.
5. 5. Upload a cover
   a. Click to upload a PNG/JPG (max 100MB). Replace the existing file if needed.
6. 6. Submit
   a. Click Update.
   b. The row reflects the update.</t>
  </si>
  <si>
    <t>* Type and title set
* Dates/times valid
* Cover uploaded (PNG/JPG ≤ 100MB)
* Update clicked and confirmed</t>
  </si>
  <si>
    <t>UI-UX-47</t>
  </si>
  <si>
    <t>Announcements and Events - Delete Event</t>
  </si>
  <si>
    <t>Verify that the tester can complete the documented procedure for Delete Event (UI-UX-47) under Announcements and Events — covering: Review the target; Decide; Confirm the result — and confirm the expected results of the test.</t>
  </si>
  <si>
    <t>1. Review the target
   a. Read the message and confirm the named event is correct.
2. Decide
   a. Click Cancel to abort, or delete to proceed.
3. Confirm the result
   a. On success, the dialog closes and the event is removed from the list.</t>
  </si>
  <si>
    <t>* Correct event confirmed in the message
* Intentional choice made
* Removal verified in the list</t>
  </si>
  <si>
    <t>UI-UX-48</t>
  </si>
  <si>
    <t>Division Charts - Functional Chart</t>
  </si>
  <si>
    <t>Verify that the tester can complete the documented procedure for Functional Chart (UI-UX-48) under Division Charts — covering: Open the Functional Chart; Choose an editor; Edit the chart; Save — and confirm the expected results of the test.</t>
  </si>
  <si>
    <t>1. Open the Functional Chart
   a. From a division's Contents, click Functional Chart.
2. Choose an editor
   a. Select Rich Text Editor for text-based content, or Diagram Editor for shapes.
3. Edit the chart
   a. In Diagram Editor, use the Shapes toolbar to add Rectangle/Circle/Diamond/Block Arrow/Text.
   b. Arrange nodes and enter labels/descriptions.
   c. Switch Preview Mode (Diagram / Photo Directory) to check appearance.
   d. Use Full Screen for large charts.
4. Save
   a. Click Save Changes to persist your edits.</t>
  </si>
  <si>
    <t>* Correct editor mode chosen
* Nodes/labels added and arranged
* Preview verified
* Save Changes clicked and confirmed</t>
  </si>
  <si>
    <t>UI-UX-49</t>
  </si>
  <si>
    <t>Division Charts - Process Flow Chart</t>
  </si>
  <si>
    <t>Verify that the tester can complete the documented procedure for Process Flow Chart (UI-UX-49) under Division Charts — covering: Open the Process Flow Chart; Choose an editor; Edit the chart; Save — and confirm the expected results of the test.</t>
  </si>
  <si>
    <t>1. Open the Process Flow Chart
   a. From a division's Contents, click Process Flow Chart.
2. Choose an editor
   a. Select Rich Text Editor for text-based content, or Diagram Editor for shapes.
3. Edit the chart
   a. In Diagram Editor, use the Shapes toolbar to add Rectangle/Circle/Diamond/Block Arrow/Text.
   b. Arrange nodes and enter labels/descriptions.
   c. Switch Preview Mode (Diagram / Photo Directory) to check appearance.
   d. Use Full Screen for large charts.
4. Save
   a. Click Save Changes to persist your edits.</t>
  </si>
  <si>
    <t>* Correct editor mode chosen
* Nodes/labels added and arranged
* Preview verified</t>
  </si>
  <si>
    <t>UI-UX-50</t>
  </si>
  <si>
    <t>Reference Data and Site Settings - Category</t>
  </si>
  <si>
    <t>Verify that the tester can complete the documented procedure for Category (UI-UX-50) under Reference Data and Site Settings — covering: Open the Category page; Find an entry; Create an entry; Edit an entry; Delete an entry — and confirm the expected results of the test.</t>
  </si>
  <si>
    <t>1. Open the Category page
   a. In the sidebar, click Administration → References → Category.
2. Find an entry
   a. Type a title in Search.
3. Create an entry
   a. Click Create Category and complete the form.
4. Edit an entry
   a. Click the Edit icon on the row.
5. Delete an entry
   a. Click the Delete icon and confirm.</t>
  </si>
  <si>
    <t>* Correct entry located
* Create/Edit/Delete performed with confirmation
* List reflects the change</t>
  </si>
  <si>
    <t>UI-UX-51</t>
  </si>
  <si>
    <t>Reference Data and Site Settings - News Type</t>
  </si>
  <si>
    <t>Verify that the tester can complete the documented procedure for News Type (UI-UX-51) under Reference Data and Site Settings — covering: Open the News Type page; Find an entry; Create an entry; Edit an entry; Delete an entry — and confirm the expected results of the test.</t>
  </si>
  <si>
    <t>1. Open the News Type page
   a. In the sidebar, click Administration → References → News Type.
2. Find an entry
   a. Type a title in Search.
3. Create an entry
   a. Click Create News Type and complete the form.
4. Edit an entry
   a. Click the Edit icon on the row.
5. Delete an entry
   a. Click the Delete icon and confirm.</t>
  </si>
  <si>
    <t>UI-UX-52</t>
  </si>
  <si>
    <t>Reference Data and Site Settings - Regions</t>
  </si>
  <si>
    <t>Verify that the tester can complete the documented procedure for Regions (UI-UX-52) under Reference Data and Site Settings — covering: Open the Regions page; Review the order; Reorder regions; Verify on the public site — and confirm the expected results of the test.</t>
  </si>
  <si>
    <t>1. Open the Regions page
   a. In the sidebar, click Administration → References → Regions.
2. Review the order
   a. Check the Order, Region, and Label columns.
3. Reorder regions
   a. Drag a row by its handle to the desired position; the Order updates.
4. Verify on the public site
   a. Confirm the new order appears in Reports pages and region dropdowns.</t>
  </si>
  <si>
    <t>* Desired order arranged by dragging
* Order column updated
* Public site/dropdowns verified</t>
  </si>
  <si>
    <t>UI-UX-53</t>
  </si>
  <si>
    <t>Reference Data and Site Settings - Top Menu</t>
  </si>
  <si>
    <t>Verify that the tester can complete the documented procedure for Top Menu (UI-UX-53) under Reference Data and Site Settings — covering: Open the Top Menus page; Add a parent menu; Add child items; Reorder items; Toggle visibility; Edit or delete — and confirm the expected results of the test.</t>
  </si>
  <si>
    <t>1. Open the Top Menus page
   a. In the sidebar, click Administration → Website → Top Menus.
2. Add a parent menu
   a. Click Add Parent Menu and enter the label/link.
3. Add child items
   a. On a parent, click Add Child (+) to create sub-menu items.
4. Reorder items
   a. Drag items by their handle to change order within a level.
5. Toggle visibility
   a. Use the Status control to show/hide an item (Active/Inactive).
6. Edit or delete
   a. Use the Edit or Delete icons on any item; confirm deletion.</t>
  </si>
  <si>
    <t>* Parent/child items created as intended
* Order arranged by dragging
* Status set (Active/Inactive)
* Public navigation verified</t>
  </si>
  <si>
    <t>UI-UX-54</t>
  </si>
  <si>
    <t>Planning Applications Management - Planning Applications</t>
  </si>
  <si>
    <t>Verify that the tester can complete the documented procedure for Planning Applications (UI-UX-54) under Planning Applications Management — covering: Open the Planning Applications page; Find an application; Create an application; View or edit; Duplicate; Delete — and confirm the expected results of the test.</t>
  </si>
  <si>
    <t>1. Open the Planning Applications page
   a. In the sidebar, click Planning → Planning Applications.
2. Find an application
   a. Type a code or description in Search.
3. Create an application
   a. Click Create Planning Application and complete the form (code, description, thumbnail, order, status).
4. View or edit
   a. Use the View or Edit icon on a row.
5. Duplicate
   a. Use the Duplicate icon to copy an application as a new draft.
6. Delete
   a. Use the Delete icon and confirm. This cannot be undone.</t>
  </si>
  <si>
    <t>* Correct application located
* Create/View/Duplicate/Edit/Delete performed as intended
* Order By set for display</t>
  </si>
  <si>
    <t>UI-UX-55</t>
  </si>
  <si>
    <t>Planning Applications Management - Planning Application Coordinators</t>
  </si>
  <si>
    <t>Verify that the tester can complete the documented procedure for Planning Application Coordinators (UI-UX-55) under Planning Applications Management — covering: Open the Coordinators view; Add a coordinator; Rename the section label (optional); View a coordinator; Edit a coordinator; Deactivate or remove; Go back — and confirm the expected results of the test.</t>
  </si>
  <si>
    <t>1. Open the Coordinators view
   a. From Planning Applications (UI-UX-54), open an application, then select the coordinators tab.
2. Add a coordinator
   a. Click Add Coordinator and complete the form (UI-UX-56).
3. Rename the section label (optional)
   a. Click the Edit label icon to change the "Coordinators" label (UI-UX-57).
4. View a coordinator
   a. Click the View action on a card (UI-UX-59).
5. Edit a coordinator
   a. Click the Edit action on a card (UI-UX-60).
6. Deactivate or remove
   a. Use the Deactivate (UI-UX-58) or Remove action; confirm when prompted.
7. Go back
   a. Click Back to Planning Applications to return to the list.</t>
  </si>
  <si>
    <t>* Correct application opened
* Coordinators added/edited as intended
* Statuses correct (Active/Inactive)
* Public page verified</t>
  </si>
  <si>
    <t>UI-UX-56</t>
  </si>
  <si>
    <t>Planning Applications Management - Create Coordinators</t>
  </si>
  <si>
    <t>Verify that the tester can complete the documented procedure for Create Coordinators (UI-UX-56) under Planning Applications Management — covering: Open the form; Choose a mode; Existing Staff; New Staff; Create — and confirm the expected results of the test.</t>
  </si>
  <si>
    <t>1. Open the form
   a. On the Coordinators view, click Add Coordinator.
2. Choose a mode
   a. Select Existing Staff to pick from an org chart, or New Staff to enter details manually.
3. Existing Staff
   a. Search and select a Division.
   b. Choose the Staff Name (the list loads after a division is selected).
   c. Enter the Contact Phone Number if needed.
4. New Staff
   a. Enter Name, Region, Position, Contact Phone Number, and Contact Email.
   b. Valid email: jimenez.nenita@dpwh.gov.ph Invalid: jimenez.nenita@ (incomplete).
5. Create
   a. Click Create. The coordinator appears on the coordinators view.</t>
  </si>
  <si>
    <t>* Mode chosen (Existing/New Staff)
* Division/Staff or manual details entered
* Contact details valid
* Create clicked and coordinator appears</t>
  </si>
  <si>
    <t>UI-UX-57</t>
  </si>
  <si>
    <t>Planning Applications Management - Edit Planning Application</t>
  </si>
  <si>
    <t>Verify that the tester can complete the documented procedure for Edit Planning Application (UI-UX-57) under Planning Applications Management — covering: Open the label editor; Edit the label; Update — and confirm the expected results of the test.</t>
  </si>
  <si>
    <t>1. Open the label editor
   a. On the Coordinators view, click the Edit label icon.
2. Edit the label
   a. Change the Coordinator Label text as needed.
3. Update
   a. Click Update. The section heading reflects the new label.</t>
  </si>
  <si>
    <t>* Label edited
* Update clicked and confirmed
* Public heading verified</t>
  </si>
  <si>
    <t>UI-UX-58</t>
  </si>
  <si>
    <t>Planning Applications Management - Deactivate Planning Application Coordinator</t>
  </si>
  <si>
    <t>Verify that the tester can complete the documented procedure for Deactivate Planning Application Coordinator (UI-UX-58) under Planning Applications Management — covering: Review the coordinator; Decide; Confirm the result — and confirm the expected results of the test.</t>
  </si>
  <si>
    <t>1. Review the coordinator
   a. Read the message and confirm the named coordinator is correct.
2. Decide
   a. Click Cancel to abort, or deactivate to proceed.
3. Confirm the result
   a. On success, the dialog closes and the coordinator's status shows as inactive.</t>
  </si>
  <si>
    <t>* Correct coordinator confirmed
* Intentional choice made
* Status verified as inactive</t>
  </si>
  <si>
    <t>UI-UX-59</t>
  </si>
  <si>
    <t>Planning Applications Management - Coordinator Details</t>
  </si>
  <si>
    <t>Verify that the tester can complete the documented procedure for Coordinator Details (UI-UX-59) under Planning Applications Management — covering: 1. Open details; 2. Review the information; 3. Close — and confirm the expected results of the test.</t>
  </si>
  <si>
    <t>1. 1. Open details
   a. On a coordinator card, click the View action.
2. 2. Review the information
   a. Check the photo, name, office/position, phone, email, and status.
3. 3. Close
   a. Click the × (or outside the modal) to close.</t>
  </si>
  <si>
    <t>* Details opened for the correct coordinator
* Information reviewed
* Modal closed</t>
  </si>
  <si>
    <t>UI-UX-60</t>
  </si>
  <si>
    <t>Planning Applications Management - Edit Coordinator</t>
  </si>
  <si>
    <t>Verify that the tester can complete the documented procedure for Edit Coordinator (UI-UX-60) under Planning Applications Management — covering: Open the form; Update the details; Update the photo (optional); Update — and confirm the expected results of the test.</t>
  </si>
  <si>
    <t>1. Open the form
   a. On a coordinator card, click the Edit action.
2. Update the details
   a. Edit Name, Region, Position, Contact Phone Number, and Contact Email as needed.
   b. Valid email: jimenez.nenita@dpwh.gov.ph Invalid: jimenez.nenita@ (incomplete).
3. Update the photo (optional)
   a. Click to upload a JPG/JPEG/PNG/WEBP (max 100MB); the preview updates.
4. Update
   a. Click Update. The coordinator card reflects the changes.</t>
  </si>
  <si>
    <t>* All required fields completed
* Valid email entered
* Photo uploaded (supported type ≤ 100MB)
* Update clicked and confirmed</t>
  </si>
  <si>
    <t>UI-UX-61</t>
  </si>
  <si>
    <t>Planning Applications Management - Delete Coordinator</t>
  </si>
  <si>
    <t>Verify that the tester can complete the documented procedure for Delete Coordinator (UI-UX-61) under Planning Applications Management — covering: Review the target; Decide; Confirm the result — and confirm the expected results of the test.</t>
  </si>
  <si>
    <t>1. Review the target
   a. Read the message and confirm the named coordinator is correct.
2. Decide
   a. Click Cancel to abort, or Delete to proceed.
3. Confirm the result
   a. On success, the dialog closes and the coordinator is removed from the list.</t>
  </si>
  <si>
    <t>* Correct coordinator confirmed in the message
* Intentional choice made
* Result verified in the list</t>
  </si>
  <si>
    <t>UI-UX-62</t>
  </si>
  <si>
    <t>Planning Application Content - Overview</t>
  </si>
  <si>
    <t>Verify that the tester can complete the documented procedure for Overview (UI-UX-62) under Planning Application Content — covering: Open the Contents tab; Review the Overview and blocks; Add content; Edit / deactivate / delete; Manage attachments — and confirm the expected results of the test.</t>
  </si>
  <si>
    <t>1. Open the Contents tab
   a. On a planning application, click the Contents tab.
2. Review the Overview and blocks
   a. Read the Overview and any other content blocks with their attachments.
3. Add content
   a. Click Create Content and complete the form (UI-UX-63).
4. Edit / deactivate / delete
   a. Use the per-block actions (UI-UX-65 / UI-UX-64 / UI-UX-66).
5. Manage attachments
   a. Remove an attachment via Delete Attachment (UI-UX-67).</t>
  </si>
  <si>
    <t>* Contents tab active
* Overview and blocks reviewed</t>
  </si>
  <si>
    <t>UI-UX-63</t>
  </si>
  <si>
    <t>Planning Application Content - Create Content</t>
  </si>
  <si>
    <t>Verify that the tester can complete the documented procedure for Create Content (UI-UX-63) under Planning Application Content — covering: Open the form; Enter title and type; Write the body — and confirm the expected results of the test.</t>
  </si>
  <si>
    <t>1. Open the form
   a. On the Contents tab, click Create Content.
2. Enter title and type
   a. Type the Content Title and choose the Content Type.
3. Write the body
   a. Use the rich-text editor to enter the content; format as needed.
   b. ```{=html} &lt;!-- --&gt; ```
   c. 4. Set order and attachments
      i. Enter Order By; upload attachments if needed.
   d. 5. Choose status and submit
      i. Set Status (Draft or Publish), then click Create.</t>
  </si>
  <si>
    <t>* Title and type set
* Body written and formatted
* Order and attachments set
* Status chosen; Create clicked and confirmed</t>
  </si>
  <si>
    <t>UI-UX-64</t>
  </si>
  <si>
    <t>Planning Application Content - Deactivate Planning Application Content</t>
  </si>
  <si>
    <t>Verify that the tester can complete the documented procedure for Deactivate Planning Application Content (UI-UX-64) under Planning Application Content — covering: 1. Review the target; 2. Decide; 3. Confirm the result — and confirm the expected results of the test.</t>
  </si>
  <si>
    <t>1. 1. Review the target
   a. Read the message and confirm the named content block is correct.
2. 2. Decide
   a. Click Cancel to abort, or Deactivate to proceed.
3. 3. Confirm the result
   a. On success, the dialog closes and the content block's status shows inactive.</t>
  </si>
  <si>
    <t>* Correct content block confirmed in the message
* Intentional choice made
* Result verified in the list</t>
  </si>
  <si>
    <t>UI-UX-65</t>
  </si>
  <si>
    <t>Planning Application Content - Edit Content</t>
  </si>
  <si>
    <t>Verify that the tester can complete the documented procedure for Edit Content (UI-UX-65) under Planning Application Content — covering: Open the form; Enter title and type; Write the body; Set order and attachments; Choose status and submit — and confirm the expected results of the test.</t>
  </si>
  <si>
    <t>1. Open the form
   a. On a content block, click the Edit icon.
2. Enter title and type
   a. Type the Content Title and choose the Content Type.
3. Write the body
   a. Use the rich-text editor to enter the content; format as needed.
4. Set order and attachments
   a. Enter Order By; upload attachments if needed. Remove obsolete files via Delete Attachment (UI-UX-67).
5. Choose status and submit
   a. Set Status (Draft or Publish), then click Update.</t>
  </si>
  <si>
    <t>* Title and type set
* Body written and formatted
* Order and attachments set
* Status chosen; Update clicked and confirmed</t>
  </si>
  <si>
    <t>UI-UX-66</t>
  </si>
  <si>
    <t>Planning Application Content - Delete Content</t>
  </si>
  <si>
    <t>Verify that the tester can complete the documented procedure for Delete Content (UI-UX-66) under Planning Application Content — covering: 1. Review the target; 2. Decide; 3. Confirm the result — and confirm the expected results of the test.</t>
  </si>
  <si>
    <t>1. 1. Review the target
   a. Read the message and confirm the named content block is correct.
2. 2. Decide
   a. Click Cancel to abort, or Delete to proceed.
3. 3. Confirm the result
   a. On success, the dialog closes and the content block is removed from the list.</t>
  </si>
  <si>
    <t>UI-UX-67</t>
  </si>
  <si>
    <t>Planning Application Content - Delete Attachment</t>
  </si>
  <si>
    <t>Verify that the tester can complete the documented procedure for Delete Attachment (UI-UX-67) under Planning Application Content — covering: Review the target; Decide; Confirm the result — and confirm the expected results of the test.</t>
  </si>
  <si>
    <t>1. Review the target
   a. Read the message and confirm the named attachment is correct.
2. Decide
   a. Click Cancel to abort, or delete to proceed.
3. Confirm the result
   a. On success, the dialog closes and the attachment is removed from the list.</t>
  </si>
  <si>
    <t>* Correct attachment confirmed in the message
* Intentional choice made
* Result verified in the list</t>
  </si>
  <si>
    <t>UI-UX-68</t>
  </si>
  <si>
    <t>Annual Budget</t>
  </si>
  <si>
    <t>Verify that the tester can complete the documented procedure for Annual Budget (UI-UX-68) under Annual Budget — covering: Open the Annual Budget page; Filter entries; Add an entry; Edit an entry; Delete an entry — and confirm the expected results of the test.</t>
  </si>
  <si>
    <t>1. Open the Annual Budget page
   a. In the sidebar, click Planning → Annual Budget.
2. Filter entries
   a. Use Search, Fiscal Year, and Office to narrow the list.
3. Add an entry
   a. Click Add Entry and complete the form (UI-UX-69).
4. Edit an entry
   a. Click the Edit icon on a row (UI-UX-70).
5. Delete an entry
   a. Click the Delete icon and confirm (UI-UX-71).</t>
  </si>
  <si>
    <t>* Correct entry located/filtered
* Add/Edit/Delete performed with confirmation
* Dashboard reflects the figures</t>
  </si>
  <si>
    <t>UI-UX-69</t>
  </si>
  <si>
    <t>Annual Budget - Add Annual Budget Entry</t>
  </si>
  <si>
    <t>Verify that the tester can complete the documented procedure for Add Annual Budget Entry (UI-UX-69) under Annual Budget — covering: Open the form; Choose year, office, type; Enter figures; Submit — and confirm the expected results of the test.</t>
  </si>
  <si>
    <t>1. Open the form
   a. On the Annual Budget page, click Add Entry.
2. Choose year, office, type
   a. Set Fiscal Year, Office, and Budget Type.
3. Enter figures
   a. Type the Amount (₱) and No. of Projects.
   b. Enter amounts as plain numbers (no commas), e.g., 1200000000.
4. Submit
   a. Click Add.
   b. The entry appears in the list.</t>
  </si>
  <si>
    <t>* Year/Office/Type set
* Amount and project count entered
* Add clicked and confirmed</t>
  </si>
  <si>
    <t>UI-UX-70</t>
  </si>
  <si>
    <t>Annual Budget - Edit Annual Budget Entry</t>
  </si>
  <si>
    <t>Verify that the tester can complete the documented procedure for Edit Annual Budget Entry (UI-UX-70) under Annual Budget — covering: Open the form; Choose year, office, type; Enter figures; Submit — and confirm the expected results of the test.</t>
  </si>
  <si>
    <t>1. Open the form
   a. On an entry row, click the Edit icon.
2. Choose year, office, type
   a. Set Fiscal Year, Office, and Budget Type.
3. Enter figures
   a. Type the Amount (₱) and No. of Projects.
   b. Enter amounts as plain numbers (no commas), e.g., 1200000000.
4. Submit
   a. Click Update.
   b. The row reflects the update.</t>
  </si>
  <si>
    <t>* Year/Office/Type set
* Amount and project count entered
* Update clicked and confirmed</t>
  </si>
  <si>
    <t>UI-UX-71</t>
  </si>
  <si>
    <t>Annual Budget - Delete Annual Budget Entry</t>
  </si>
  <si>
    <t>Verify that the tester can complete the documented procedure for Delete Annual Budget Entry (UI-UX-71) under Annual Budget — covering: Review the target; Decide; Confirm the result — and confirm the expected results of the test.</t>
  </si>
  <si>
    <t>1. Review the target
   a. Read the message and confirm the named annual budget entry is correct.
2. Decide
   a. Click Cancel to abort, or Delete to proceed.
3. Confirm the result
   a. On success, the dialog closes and the annual budget entry is removed from the list.</t>
  </si>
  <si>
    <t>* Correct annual budget entry confirmed in the message
* Intentional choice made
* Result verified in the list</t>
  </si>
  <si>
    <t>UI-UX-72</t>
  </si>
  <si>
    <t>About Us Management - About Us Profile</t>
  </si>
  <si>
    <t>Verify that the tester can complete the documented procedure for About Us Profile (UI-UX-72) under About Us Management — covering: Open the Profile editor; Edit the content; Preview; Save — and confirm the expected results of the test.</t>
  </si>
  <si>
    <t>1. Open the Profile editor
   a. From the admin area, open About Us → Profile.
2. Edit the content
   a. Use the rich-text toolbar to edit the text; add links/images as needed.
3. Preview
   a. Verify the section looks correct before saving.
4. Save
   a. Click Save Changes to publish your edits.</t>
  </si>
  <si>
    <t>* Content edited
* Preview verified
* Save Changes clicked and confirmed</t>
  </si>
  <si>
    <t>UI-UX-73</t>
  </si>
  <si>
    <t>About Us Management - About Us Planning Phases</t>
  </si>
  <si>
    <t>Verify that the tester can complete the documented procedure for About Us Planning Phases (UI-UX-73) under About Us Management — covering: Open the Planning Phases editor; Edit the content; Preview; Save — and confirm the expected results of the test.</t>
  </si>
  <si>
    <t>1. Open the Planning Phases editor
   a. From the admin area, open About Us → Planning Phases.
2. Edit the content
   a. Choose Rich Text or Diagram Editor; add/arrange shapes and labels; switch Preview Mode to check.
3. Preview
   a. Verify the section looks correct before saving.
4. Save
   a. Click Save Changes to publish your edits.</t>
  </si>
  <si>
    <t>UI-UX-74</t>
  </si>
  <si>
    <t>About Us Management - About Us Organizational Structure</t>
  </si>
  <si>
    <t>Verify that the tester can complete the documented procedure for About Us Organizational Structure (UI-UX-74) under About Us Management — covering: 1. Open the Organizational Structure editor; 2. Edit the content; 3. Preview; 4. Save — and confirm the expected results of the test.</t>
  </si>
  <si>
    <t>1. 1. Open the Organizational Structure editor
   a. From the admin area, open About Us → Organizational Structure.
2. 2. Edit the content
   a. Add/adjust position nodes; use Diagram View or Photo Directory View; zoom/Reset to arrange.
3. 3. Preview
   a. Verify the section looks correct before saving.
4. 4. Save
   a. Click Save Changes to publish your edits.</t>
  </si>
  <si>
    <t>UI-UX-75</t>
  </si>
  <si>
    <t>About Us Management - About Us Functions</t>
  </si>
  <si>
    <t>Verify that the tester can complete the documented procedure for About Us Functions (UI-UX-75) under About Us Management — covering: Open the Functions editor; Edit the content; Preview; Save — and confirm the expected results of the test.</t>
  </si>
  <si>
    <t>1. Open the Functions editor
   a. From the admin area, open About Us → Functions.
2. Edit the content
   a. Use the rich-text toolbar to edit the text; add links/images as needed.
3. Preview
   a. Verify the section looks correct before saving.
4. Save
   a. Click Save Changes to publish your edits.</t>
  </si>
  <si>
    <t>UI-UX-76</t>
  </si>
  <si>
    <t>News Management - News</t>
  </si>
  <si>
    <t>Verify that the tester can complete the documented procedure for News (UI-UX-76) under News Management — covering: Open the News page; Find an item; Create news; Edit / delete — and confirm the expected results of the test.</t>
  </si>
  <si>
    <t>1. Open the News page
   a. In the sidebar, click News (admin) or Administration → News.
2. Find an item
   a. Use Search, News Type, Division, and date filters.
3. Create news
   a. Click Create News; enter title, type, division, body, date, and status.
4. Edit / delete
   a. Use the row actions to edit or delete (with confirmation).</t>
  </si>
  <si>
    <t>* Item located/filtered
* Create/Edit/Delete performed with confirmation
* Public News page verified</t>
  </si>
  <si>
    <t>UI-UX-77</t>
  </si>
  <si>
    <t>Reports Management - Reports Feasibility Study</t>
  </si>
  <si>
    <t>Verify that the tester can complete the documented procedure for Reports Feasibility Study (UI-UX-77) under Reports Management — covering: Open the Feasibility Study page; Review the list; Add a listing; Edit / delete; Verify on the public site — and confirm the expected results of the test.</t>
  </si>
  <si>
    <t>1. Open the Feasibility Study page
   a. In the sidebar, open Administration → Reports → Feasibility Study.
2. Review the list
   a. Results are grouped by region.
3. Add a listing
   a. Click Add Listing and complete the form (UI-UX-81).
4. Edit / delete
   a. Use the row actions to edit or delete (with confirmation).
5. Verify on the public site
   a. Confirm the listing appears under the correct region/category on the public Reports page.</t>
  </si>
  <si>
    <t>* Region reviewed
* Add/Edit/Delete performed with confirmation
* Public Reports page verified</t>
  </si>
  <si>
    <t>UI-UX-78</t>
  </si>
  <si>
    <t>Reports Management - Reports Proposed Feasibility Study</t>
  </si>
  <si>
    <t>Verify that the tester can complete the documented procedure for Reports Proposed Feasibility Study (UI-UX-78) under Reports Management — covering: Open the Proposed Feasibility Study page; Review the list; Add a listing; Edit / delete; Verify on the public site — and confirm the expected results of the test.</t>
  </si>
  <si>
    <t>1. Open the Proposed Feasibility Study page
   a. In the sidebar, open Administration → Reports → Proposed Feasibility Study.
2. Review the list
   a. Results are grouped by region.
3. Add a listing
   a. Click Add Listing and complete the form (UI-UX-81).
4. Edit / delete
   a. Use the row actions to edit or delete (with confirmation).
5. Verify on the public site
   a. Confirm the listing appears under the correct region/category on the public Reports page.</t>
  </si>
  <si>
    <t>UI-UX-79</t>
  </si>
  <si>
    <t>Reports Management - Reports Master Plans</t>
  </si>
  <si>
    <t>Verify that the tester can complete the documented procedure for Reports Master Plans (UI-UX-79) under Reports Management — covering: Open the Master Plans page; Choose a sub-category; Add a listing; Edit / delete; Verify on the public site — and confirm the expected results of the test.</t>
  </si>
  <si>
    <t>1. Open the Master Plans page
   a. In the sidebar, open Administration → Reports → Master Plans.
2. Choose a sub-category
   a. Select one of: Roads and Bridges, Flood Mitigation Structured, Other Infrastructures Studies.
3. Add a listing
   a. Click Add Listing and complete the form (UI-UX-81).
4. Edit / delete
   a. Use the row actions to edit or delete (with confirmation).
5. Verify on the public site
   a. Confirm the listing appears under the correct region/category on the public Reports page.</t>
  </si>
  <si>
    <t>* Sub-category selected
* Add/Edit/Delete performed with confirmation
* Public Reports page verified</t>
  </si>
  <si>
    <t>UI-UX-80</t>
  </si>
  <si>
    <t>Reports Management - Reports Environmental and Social Assessment Documents</t>
  </si>
  <si>
    <t>Verify that the tester can complete the documented procedure for Reports Environmental and Social Assessment Documents (UI-UX-80) under Reports Management — covering: Open the sub-page; Set page details; Choose display and format; Add a listing; Edit / delete / download; Preview and save — and confirm the expected results of the test.</t>
  </si>
  <si>
    <t>1. Open the sub-page
   a. In the sidebar, click Reports → Environmental and Social Assessment Documents → (e.g., Environment Impact Statement).
2. Set page details
   a. Confirm/edit the Title and Slug; tick Published to make it visible.
3. Choose display and format
   a. Set Public Display (Listings) and Listing Format (Document Listings).
   b. Note: these are locked while records exist — delete all records to change them.
4. Add a listing
   a. Click Add Listing and complete the form (UI-UX-81).
5. Edit / delete / download
   a. Use the row Edit (UI-UX-82) / Delete (UI-UX-83) actions; Download File opens a listing's document.
6. Preview and save
   a. Click Preview to check the public view, then Save Page to persist changes.</t>
  </si>
  <si>
    <t>* Correct sub-page opened (title/slug match)
* Published set; display/format chosen
* Listings added/edited with attachments and correct region</t>
  </si>
  <si>
    <t>UI-UX-81</t>
  </si>
  <si>
    <t>Reports Management - Add Listing</t>
  </si>
  <si>
    <t>Verify that the tester can complete the documented procedure for Add Listing (UI-UX-81) under Reports Management — covering: Open the form; Enter the title; Enter author and region; Set the date; Upload the file; Create — and confirm the expected results of the test.</t>
  </si>
  <si>
    <t>1. Open the form
   a. On the Reports dynamic page, click Add Listing.
2. Enter the title
   a. Type a clear, descriptive document title.
3. Enter author and region
   a. Type the Author; select the Region from the dropdown.
   b. Example: Author "Migration", Region "Region VIII".
4. Set the date
   a. Enter the Date Published (mm/dd/yyyy).
5. Upload the file
   a. Click to upload the document.
   b. Allowed: PDF, DOC, DOCX, XLS, XLSX, PPT, PPTX (max 1GB).
   c. Follow the DPWH filename convention (no spaces; hyphens; include version/date).
6. Create
   a. Click Create. The listing appears in the page's table under its region.</t>
  </si>
  <si>
    <t>* Title entered
* Author and Region set
* Date Published entered</t>
  </si>
  <si>
    <t>UI-UX-82</t>
  </si>
  <si>
    <t>Reports Management - Edit Listing</t>
  </si>
  <si>
    <t>Verify that the tester can complete the documented procedure for Edit Listing (UI-UX-82) under Reports Management — covering: Open the form; Update the details; Replace the file (optional); Update — and confirm the expected results of the test.</t>
  </si>
  <si>
    <t>1. Open the form
   a. On a listing row, click the Edit icon.
2. Update the details
   a. Edit the Title, Author, Region, and Date Published as needed.
3. Replace the file (optional)
   a. Click to upload a new file (max 1GB), or keep the current one.
   b. Use the × to remove the existing file if replacing it.
4. Update
   a. Click Update. The listing row and public page reflect the changes.</t>
  </si>
  <si>
    <t>* Title/Author/Region/Date updated
* Attachment kept or replaced (≤ 1GB, supported type)
* Update clicked and confirmed</t>
  </si>
  <si>
    <t>UI-UX-83</t>
  </si>
  <si>
    <t>Reports Management - Delete Listing</t>
  </si>
  <si>
    <t>Verify that the tester can complete the documented procedure for Delete Listing (UI-UX-83) under Reports Management — covering: Review the target; Decide; Confirm the result — and confirm the expected results of the test.</t>
  </si>
  <si>
    <t>1. Review the target
   a. Read the message and confirm the named listing is correct.
2. Decide
   a. Click Cancel to abort, or Delete to proceed.
3. Confirm the result
   a. On success, the listing is removed from the list.</t>
  </si>
  <si>
    <t>* Correct listing confirmed in the message
* Intentional choice made
* Removal verified in the list</t>
  </si>
  <si>
    <t>UI-UX-84</t>
  </si>
  <si>
    <t>Infrastructure Programs Management - Infrastructure Program</t>
  </si>
  <si>
    <t>Verify that the tester can complete the documented procedure for Infrastructure Program (UI-UX-84) under Infrastructure Programs Management — covering: Open the Infrastructure Programs page; Find a program; Create a program; Edit a program; Delete a program — and confirm the expected results of the test.</t>
  </si>
  <si>
    <t>1. Open the Infrastructure Programs page
   a. In the sidebar, click AIP (Infrastructure Programs).
2. Find a program
   a. Use Search and the Status filter.
3. Create a program
   a. Click Create Infrastructure Programs and complete the form (UI-UX-85).
4. Edit a program
   a. Click the Edit icon on a row (UI-UX-86).
5. Delete a program
   a. Click the Delete icon and confirm.</t>
  </si>
  <si>
    <t>* Correct program located/filtered
* Create/Edit/Delete performed with confirmation
* Public AIP page verified</t>
  </si>
  <si>
    <t>UI-UX-85</t>
  </si>
  <si>
    <t>Infrastructure Programs Management - Create Infrastructure Program</t>
  </si>
  <si>
    <t>Verify that the tester can complete the documented procedure for Create Infrastructure Program (UI-UX-85) under Infrastructure Programs Management — covering: Open the form; Enter the title; Choose region and year; Add description and order; Upload an attachment; Submit — and confirm the expected results of the test.</t>
  </si>
  <si>
    <t>1. Open the form
   a. On the Infrastructure Programs page, click Create Infrastructure Programs.
2. Enter the title
   a. Type a clear title (e.g., "GAA 2025 NCR").
3. Choose region and year
   a. Select the Region and Year.
4. Add description and order
   a. Write a description if needed; set Order By.
5. Upload an attachment
   a. Upload the program document (max 1GB).
6. Submit
   a. Click Create.
   b. The program appears in the list.</t>
  </si>
  <si>
    <t>* Title, Region, Year set
* Description/order set
* Attachment uploaded (≤ 1GB, supported type)
* Create clicked and confirmed</t>
  </si>
  <si>
    <t>UI-UX-86</t>
  </si>
  <si>
    <t>Infrastructure Programs Management - Edit Infrastructure Programs</t>
  </si>
  <si>
    <t>Verify that the tester can complete the documented procedure for Edit Infrastructure Programs (UI-UX-86) under Infrastructure Programs Management — covering: Open the form; Enter the title; Choose region and year; Add description and order; Upload an attachment; Submit — and confirm the expected results of the test.</t>
  </si>
  <si>
    <t>1. Open the form
   a. On a program row, click the Edit icon.
2. Enter the title
   a. Type a clear title (e.g., "GAA 2025 NCR").
3. Choose region and year
   a. Select the Region and Year.
4. Add description and order
   a. Write a description if needed; set Order By.
5. Upload an attachment
   a. Upload the program document (max 1GB). Replace or remove the existing file if needed.
6. Submit
   a. Click Update.
   b. The row reflects the update.</t>
  </si>
  <si>
    <t>* Title, Region, Year set
* Description/order set</t>
  </si>
  <si>
    <t>UI-UX-87</t>
  </si>
  <si>
    <t>Issuances Management - Issuances Department Order</t>
  </si>
  <si>
    <t>Verify that the tester can complete the documented procedure for Issuances Department Order (UI-UX-87) under Issuances Management — covering: Open the dynamic page; Set page details; Choose display and format; Add a record; Edit / delete records; Preview and save — and confirm the expected results of the test.</t>
  </si>
  <si>
    <t>1. Open the dynamic page
   a. In the sidebar, click Issuances → Department Orders.
2. Set page details
   a. Confirm/edit the Title and Slug; tick Published to make it visible.
3. Choose display and format
   a. Set Public Display (Listings) and Listing Format (Issuance Listings).
   b. Note: the format is locked while records exist — delete all records to change it.
4. Add a record
   a. Click "Add Department Order" and complete the record's fields (with attachment).
5. Edit / delete records
   a. Use the row Edit/Delete actions; Download opens a record's file.
6. Preview and save
   a. Click Preview to check the public view, then Save Page to persist changes.</t>
  </si>
  <si>
    <t>* Title/Slug/Published set
* Display and format chosen
* Records added/edited with attachments
* Previewed and Save Page clicked</t>
  </si>
  <si>
    <t>UI-UX-88</t>
  </si>
  <si>
    <t>Issuances Management - Issuances Special Orders</t>
  </si>
  <si>
    <t>Verify that the tester can complete the documented procedure for Issuances Special Orders (UI-UX-88) under Issuances Management — covering: Open the dynamic page; Set page details; Choose display and format; Add a record; Edit / delete records; Preview and save — and confirm the expected results of the test.</t>
  </si>
  <si>
    <t>1. Open the dynamic page
   a. In the sidebar, click Issuances → Special Orders.
2. Set page details
   a. Confirm/edit the Title and Slug; tick Published to make it visible.
3. Choose display and format
   a. Set Public Display (Listings) and Listing Format (Issuance Listings).
   b. Note: the format is locked while records exist — delete all records to change it.
4. Add a record
   a. Click "Add Special Order" and complete the record's fields (with attachment).
5. Edit / delete records
   a. Use the row Edit/Delete actions; Download opens a record's file.
6. Preview and save
   a. Click Preview to check the public view, then Save Page to persist changes.</t>
  </si>
  <si>
    <t>UI-UX-89</t>
  </si>
  <si>
    <t>Issuances Management - Issuances Office Orders</t>
  </si>
  <si>
    <t>Verify that the tester can complete the documented procedure for Issuances Office Orders (UI-UX-89) under Issuances Management — covering: Open the dynamic page; Set page details; Choose display and format; Add a record; Edit / delete records; Preview and save — and confirm the expected results of the test.</t>
  </si>
  <si>
    <t>1. Open the dynamic page
   a. In the sidebar, click Issuances → Office Orders.
2. Set page details
   a. Confirm/edit the Title and Slug; tick Published to make it visible.
3. Choose display and format
   a. Set Public Display (Listings) and Listing Format (Issuance Listings).
   b. Note: the format is locked while records exist — delete all records to change it.
4. Add a record
   a. Click "Add Office Order" and complete the record's fields (with attachment).
5. Edit / delete records
   a. Use the row Edit/Delete actions; Download opens a record's file.
6. Preview and save
   a. Click Preview to check the public view, then Save Page to persist changes.</t>
  </si>
  <si>
    <t>UI-UX-90</t>
  </si>
  <si>
    <t>Issuances Management - Issuances Memorandums</t>
  </si>
  <si>
    <t>Verify that the tester can complete the documented procedure for Issuances Memorandums (UI-UX-90) under Issuances Management — covering: Open the dynamic page; Set page details; Choose display and format; Add a record; Edit / delete records; Preview and save — and confirm the expected results of the test.</t>
  </si>
  <si>
    <t>1. Open the dynamic page
   a. In the sidebar, click Issuances → Memorandums.
2. Set page details
   a. Confirm/edit the Title and Slug; tick Published to make it visible.
3. Choose display and format
   a. Set Public Display (Listings) and Listing Format (Issuance Listings).
   b. Note: the format is locked while records exist — delete all records to change it.
4. Add a record
   a. Click "Add Memorandum" and complete the record's fields (with attachment).
5. Edit / delete records
   a. Use the row Edit/Delete actions; Download opens a record's file.
6. Preview and save
   a. Click Preview to check the public view, then Save Page to persist changes.</t>
  </si>
  <si>
    <t>UI-UX-91</t>
  </si>
  <si>
    <t>Downloads Management - Download Forms</t>
  </si>
  <si>
    <t>Verify that the tester can complete the documented procedure for Download Forms (UI-UX-91) under Downloads Management — covering: Open the dynamic page; Set page details; Choose display and format; Add a download; Edit / delete records; Preview and save — and confirm the expected results of the test.</t>
  </si>
  <si>
    <t>1. Open the dynamic page
   a. In the sidebar, click Downloads → Forms.
2. Set page details
   a. Confirm/edit the Title and Slug; tick Published to make it visible.
3. Choose display and format
   a. Set Public Display (Listings) and Listing Format (Download Listings).
4. Add a download
   a. Click Add Download and complete the form (UI-UX-94).
5. Edit / delete records
   a. Use the row Edit (UI-UX-95) / Delete (UI-UX-96) actions.
6. Preview and save
   a. Click Preview, then Save Page to persist changes.</t>
  </si>
  <si>
    <t>* Title/Slug/Published set
* Display and format chosen
* Downloads added/edited with files or links
* Previewed and Save Page clicked</t>
  </si>
  <si>
    <t>UI-UX-92</t>
  </si>
  <si>
    <t>Downloads Management - Download Templates</t>
  </si>
  <si>
    <t>Verify that the tester can complete the documented procedure for Download Templates (UI-UX-92) under Downloads Management — covering: Open the dynamic page; Set page details; Choose display and format; Add a download; Edit / delete records; Preview and save — and confirm the expected results of the test.</t>
  </si>
  <si>
    <t>1. Open the dynamic page
   a. In the sidebar, click Downloads → Templates.
2. Set page details
   a. Confirm/edit the Title and Slug; tick Published to make it visible.
3. Choose display and format
   a. Set Public Display (Listings) and Listing Format (Download Listings).
4. Add a download
   a. Click Add Download and complete the form (UI-UX-94).
5. Edit / delete records
   a. Use the row Edit (UI-UX-95) / Delete (UI-UX-96) actions.
6. Preview and save
   a. Click Preview, then Save Page to persist changes.</t>
  </si>
  <si>
    <t>UI-UX-93</t>
  </si>
  <si>
    <t>Downloads Management - Download Others</t>
  </si>
  <si>
    <t>Verify that the tester can complete the documented procedure for Download Others (UI-UX-93) under Downloads Management — covering: Open the dynamic page; Set page details; Choose display and format; Add a download; Edit / delete records; Preview and save — and confirm the expected results of the test.</t>
  </si>
  <si>
    <t>1. Open the dynamic page
   a. In the sidebar, click Downloads → Others.
2. Set page details
   a. Confirm/edit the Title and Slug; tick Published to make it visible.
3. Choose display and format
   a. Set Public Display (Listings) and Listing Format (Download Listings).
4. Add a download
   a. Click Add Download and complete the form (UI-UX-94).
5. Edit / delete records
   a. Use the row Edit (UI-UX-95) / Delete (UI-UX-96) actions.
6. Preview and save
   a. Click Preview, then Save Page to persist changes.</t>
  </si>
  <si>
    <t>* Title/Slug/Published set
* Display and format chosen
* Downloads added/edited with files or links</t>
  </si>
  <si>
    <t>UI-UX-94</t>
  </si>
  <si>
    <t>Downloads Management - Add Download</t>
  </si>
  <si>
    <t>Verify that the tester can complete the documented procedure for Add Download (UI-UX-94) under Downloads Management — covering: Open the form; Enter name and purpose; Choose type and division; Choose viewing style; Provide the file or link — and confirm the expected results of the test.</t>
  </si>
  <si>
    <t>1. Open the form
   a. On a Downloads page, click Add Download.
2. Enter name and purpose
   a. Type the Name and a short Purpose.
3. Choose type and division
   a. Select the Type and owning Division.
4. Choose viewing style
   a. Pick Download File (upload) or URL Link (paste a URL).
   b. Tick "Open in new tab" if the item should open in a new tab.
5. Provide the file or link
   a. Upload a file (max 1GB) or enter the URL.
   b. ```{=html} &lt;!-- --&gt; ```
   c. 6. Save
      i. Click Save.
      ii. The download appears in the list.</t>
  </si>
  <si>
    <t>* Name and purpose set
* Type and division chosen
* Viewing style set (file or link)
* File/link provided; Save clicked and confirmed</t>
  </si>
  <si>
    <t>UI-UX-95</t>
  </si>
  <si>
    <t>Downloads Management - Edit Download</t>
  </si>
  <si>
    <t>Verify that the tester can complete the documented procedure for Edit Download (UI-UX-95) under Downloads Management — covering: Open the form; Enter name and purpose; Choose type and division; Choose viewing style; Provide the file or link; Save — and confirm the expected results of the test.</t>
  </si>
  <si>
    <t>1. Open the form
   a. On a download row, click the Edit icon.
2. Enter name and purpose
   a. Type the Name and a short Purpose.
3. Choose type and division
   a. Select the Type and owning Division.
4. Choose viewing style
   a. Pick Download File (upload) or URL Link (paste a URL).
   b. Tick "Open in new tab" if the item should open in a new tab.
5. Provide the file or link
   a. Upload a file (max 1GB) or enter the URL. Replace the existing file if needed.
6. Save
   a. Click Save.
   b. The row reflects the update.</t>
  </si>
  <si>
    <t>* Name and purpose set
* Type and division chosen</t>
  </si>
  <si>
    <t>UI-UX-96</t>
  </si>
  <si>
    <t>Downloads Management - Delete Download</t>
  </si>
  <si>
    <t>Verify that the tester can complete the documented procedure for Delete Download (UI-UX-96) under Downloads Management — covering: Review the target; Decide; Confirm the result — and confirm the expected results of the test.</t>
  </si>
  <si>
    <t>1. Review the target
   a. Read the message and confirm the named download is correct.
2. Decide
   a. Click OK to delete, or Cancel to abort.
3. Confirm the result
   a. On success, the download is removed from the list (a "Download deleted" confirmation appears).</t>
  </si>
  <si>
    <t>* Correct download confirmed in the message
* Intentional choice made
* Removal verified in the list</t>
  </si>
  <si>
    <t>SS1</t>
  </si>
  <si>
    <t>Failed</t>
  </si>
  <si>
    <t>SS2</t>
  </si>
  <si>
    <t>SS3</t>
  </si>
  <si>
    <t>SS4</t>
  </si>
  <si>
    <t>1. The banner is to heavy at the left side, to create balance please include an image preferably related to the website (See SS1).
2. The labels in the pie chart is not readable, texts overlap with each other (see SS2).
3. Improve the card for the Division, see SS3.
4. In the Planning Applications &amp; Systems, replace the "Planning application" indicated under the app name to:
a. For BMS: National Bridge Improvement and Preservation Program
b. For MYPS: DPWH Programs and Projects Information.
c. For PMS: National Roads Asset Preservation Program.
d. For RBIA: National Road and Bridge Inventory and Condition Data.
f. For RTIA: Traffic Data Collection and Analysis.
5. For Other Sections, UI improvement can be explored as well, see SS4.</t>
  </si>
  <si>
    <t>SS5</t>
  </si>
  <si>
    <t>SS6</t>
  </si>
  <si>
    <t>SS7</t>
  </si>
  <si>
    <t>SS8</t>
  </si>
  <si>
    <t>Same comment with test case 2.</t>
  </si>
  <si>
    <t>1. The font style for the contents of profile is not updating even edited in the back office.
2. The font style for Planning Phases, Org Structure, and Functions cannot be changed/updated.</t>
  </si>
  <si>
    <t>1. For the Main contents, I suggest to widen the width of the container to at least occupy 80% of the window. SS5 shows too wide white space.
2. For Org Chart, image of the person should pop-out or be highlighted, it is much more important than the name and position (see SS6). Also, navigation is a little bit challenging, it would be nice to have the same with the back-office that the user can full screen.
3. For the Process Flow, I can add a link through the back-office. Where should I upload the document so that users can click the link to view or open it?
4. For Coordinators, UI Improvement (see SS7).
5. The portion for Filtered Announcements &amp; Events causing the entire section of Annoucements to be stretched too much, I think it is better to present it as cards (see SS8).
6. News in the Division Level was removed?</t>
  </si>
  <si>
    <t>Same comment with test case 9.</t>
  </si>
  <si>
    <t>Same comment with test case no. 14</t>
  </si>
  <si>
    <t>1. The Filters and headers were sticking at the top, however, it still moves when scrolling. Prevent it completely from moving when being scrolled.
2. In the back-office, the label for buttons to add issuances were not changing based on the active issuance type. All have the same label which is Add Department Order. Also, hide the Slug, it should be derived from the Title.
3. Maintain a consistent UI across all pages to provide users with a clear, intuitive, and predictable experience.</t>
  </si>
  <si>
    <t>1. Remove icon with number.
2. In the back office, change the label of the button from Create Infrastructure Program to Add AIP Report.
3. Maintain a consistent UI across all pages to provide users with a clear, intuitive, and predictable experience.</t>
  </si>
  <si>
    <t>1. Stick the Navigation pane in the left side, it moves when scrolled down. 
2. Add a page header that clearly shows users which type of report they are currently viewing or enhance the highlight in the navigation pane.
3. There is a symbol â€¢ used as a separator in the details of the report, replace with | instead. Also, remove .PDF because it is already in the icon.
4. Maintain a consistent UI across all pages to provide users with a clear, intuitive, and predictable experience.</t>
  </si>
  <si>
    <t>1. The navigation pane on the left side may not be necessary, as the navigation tabs/bars are already available.
2. Provide an expand-and-collapse function for each category under Training Materials to ensure that the section remains organized and manageable as resources grow over time.
3. For the Coordinators, highlight the Coordinators from the Central Office/PS and put them in the first row.
4. Maintain a consistent UI across all pages to provide users with a clear, intuitive, and predictable experience.</t>
  </si>
  <si>
    <t>Same comment with test case 19.</t>
  </si>
  <si>
    <t>1. Maintain a consistent UI across all pages to provide users with a clear, intuitive, and predictable experience.</t>
  </si>
  <si>
    <t>Passed</t>
  </si>
  <si>
    <t>- After I deleted a user, I tried to enter the same user and credentials but it failed because it says the user was deleted previously and contact the admin to restore. I am user the superadmin account but I cannot see any option to restore a deleted user.</t>
  </si>
  <si>
    <t>I created a user and the role is staff under Development Planning Division, the defined staff should only be able to manage the said Division. In the access control I toggled only the Division for View and Edit. However, the Edit permission only allows the staff to add/edit content in the Division, the staff cannot delete anything. Edit permission for the staff should allow deletion of contents.</t>
  </si>
  <si>
    <t>I created a reviewer that would be able to view, edit, and delete Department Order. However, when I opened the backoffice using the user I added and accessed the Department Order, I got an error saying 403 | Unauthorized. Check and QA the role access properly.</t>
  </si>
  <si>
    <t>The Regions under the References is not clickable.</t>
  </si>
  <si>
    <t>The button label is Add Department Order. Hide the slud and derive from the title instead.</t>
  </si>
  <si>
    <t>Regions is not clickable.</t>
  </si>
  <si>
    <t>SS9</t>
  </si>
  <si>
    <t>There is no duplicate icon.</t>
  </si>
  <si>
    <t>The Coordinators in the Planning Apps should be added to the Division when the Coordinator is from the Planning Service. This is to maintain consistency.</t>
  </si>
  <si>
    <t>There is no status such as Draft or Publish.</t>
  </si>
  <si>
    <t>The Font does not update.</t>
  </si>
  <si>
    <t>The Font Style cannot be updated.</t>
  </si>
  <si>
    <t>Cannot add another type of Report, already fixed for FS, Proposed FS, Master Plans, ESSD Docs.</t>
  </si>
  <si>
    <t>The button label is Add Download, this should be Add New Form. Hide the slud and derive from the title instead.</t>
  </si>
  <si>
    <t>The button label is Add Download, this should be Add New Template. Hide the slud and derive from the title instead.</t>
  </si>
  <si>
    <t>The button label is Add Download, this should be Add New Downloadable Document. Hide the slud and derive from the title instead.</t>
  </si>
  <si>
    <r>
      <t xml:space="preserve">1. Add pagination for each category e.g., Department Orders, Memorandums, News.
2. In the back office for News, only add Department Orders is available.
3. What is the difference between News tab and Issuances Tab?
</t>
    </r>
    <r>
      <rPr>
        <sz val="10"/>
        <color theme="5"/>
        <rFont val="Times New Roman"/>
        <family val="1"/>
      </rPr>
      <t>To answer 2 and 3, News was actually design to summarize all information that was encoded from Division's Announcements and Events and the Issuances - as per Ma'am Daryl's request. For that, there is actually no encoding to happen in our back office for News.</t>
    </r>
    <r>
      <rPr>
        <sz val="10"/>
        <color rgb="FF000000"/>
        <rFont val="Times New Roman"/>
        <family val="1"/>
      </rPr>
      <t xml:space="preserve">
4. Maintain a consistent UI across all pages to provide users with a clear, intuitive, and predictable experience.</t>
    </r>
  </si>
  <si>
    <r>
      <t xml:space="preserve">1. In Roles, what is Construction and Expansion BMS?
</t>
    </r>
    <r>
      <rPr>
        <sz val="10"/>
        <color theme="5"/>
        <rFont val="Times New Roman"/>
        <family val="1"/>
      </rPr>
      <t>Albert, please delete this test role 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</si>
</sst>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charset val="1"/>
    </font>
    <font>
      <sz val="11"/>
      <color theme="10"/>
      <name val="Calibri"/>
      <charset val="1"/>
    </font>
    <font>
      <sz val="10"/>
      <color theme="1"/>
      <name val="Times New Roman"/>
      <charset val="1"/>
    </font>
    <font>
      <b/>
      <sz val="10"/>
      <color rgb="FF000000"/>
      <name val="Times New Roman"/>
      <charset val="1"/>
    </font>
    <font>
      <sz val="10"/>
      <color rgb="FF000000"/>
      <name val="Times New Roman"/>
      <charset val="1"/>
    </font>
    <font>
      <b/>
      <sz val="10"/>
      <color rgb="FFFFFFFF"/>
      <name val="Times New Roman"/>
      <charset val="1"/>
    </font>
    <font>
      <b/>
      <sz val="10"/>
      <color rgb="FFF3F3F3"/>
      <name val="Times New Roman"/>
      <charset val="1"/>
    </font>
    <font>
      <b/>
      <sz val="11"/>
      <color theme="1"/>
      <name val="Calibri"/>
      <family val="2"/>
    </font>
    <font>
      <sz val="10"/>
      <color rgb="FF000000"/>
      <name val="Times New Roman"/>
      <family val="1"/>
    </font>
    <font>
      <b/>
      <sz val="10"/>
      <color rgb="FF000000"/>
      <name val="Times New Roman"/>
      <family val="1"/>
    </font>
    <font>
      <sz val="10"/>
      <color theme="5"/>
      <name val="Times New Roman"/>
      <family val="1"/>
    </font>
  </fonts>
  <fills count="12">
    <fill>
      <patternFill patternType="none"/>
    </fill>
    <fill>
      <patternFill patternType="gray125"/>
    </fill>
    <fill>
      <patternFill patternType="solid">
        <fgColor rgb="FFFFFFFF"/>
        <bgColor rgb="FFF3F3F3"/>
      </patternFill>
    </fill>
    <fill>
      <patternFill patternType="solid">
        <fgColor rgb="FFD14C4C"/>
        <bgColor rgb="FF993366"/>
      </patternFill>
    </fill>
    <fill>
      <patternFill patternType="solid">
        <fgColor rgb="FFF3F3F3"/>
        <bgColor rgb="FFEFEFEF"/>
      </patternFill>
    </fill>
    <fill>
      <patternFill patternType="solid">
        <fgColor rgb="FF93C47D"/>
        <bgColor rgb="FF999999"/>
      </patternFill>
    </fill>
    <fill>
      <patternFill patternType="solid">
        <fgColor rgb="FFEA9999"/>
        <bgColor rgb="FFFF8080"/>
      </patternFill>
    </fill>
    <fill>
      <patternFill patternType="solid">
        <fgColor rgb="FFFCE5CD"/>
        <bgColor rgb="FFEFEFEF"/>
      </patternFill>
    </fill>
    <fill>
      <patternFill patternType="solid">
        <fgColor rgb="FF999999"/>
        <bgColor rgb="FF808080"/>
      </patternFill>
    </fill>
    <fill>
      <patternFill patternType="solid">
        <fgColor rgb="FFEFEFEF"/>
        <bgColor rgb="FFF3F3F3"/>
      </patternFill>
    </fill>
    <fill>
      <patternFill patternType="solid">
        <fgColor rgb="FFFFFF00"/>
        <bgColor indexed="64"/>
      </patternFill>
    </fill>
    <fill>
      <patternFill patternType="solid">
        <fgColor theme="9"/>
        <bgColor rgb="FFF3F3F3"/>
      </patternFill>
    </fill>
  </fills>
  <borders count="16">
    <border>
      <left/>
      <right/>
      <top/>
      <bottom/>
      <diagonal/>
    </border>
    <border>
      <left style="medium">
        <color auto="1"/>
      </left>
      <right style="medium">
        <color auto="1"/>
      </right>
      <top style="medium">
        <color auto="1"/>
      </top>
      <bottom style="medium">
        <color auto="1"/>
      </bottom>
      <diagonal/>
    </border>
    <border>
      <left/>
      <right style="medium">
        <color auto="1"/>
      </right>
      <top style="medium">
        <color rgb="FFCCCCCC"/>
      </top>
      <bottom style="medium">
        <color auto="1"/>
      </bottom>
      <diagonal/>
    </border>
    <border>
      <left/>
      <right style="medium">
        <color rgb="FFCCCCCC"/>
      </right>
      <top style="medium">
        <color rgb="FFCCCCCC"/>
      </top>
      <bottom style="medium">
        <color rgb="FFCCCCCC"/>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medium">
        <color rgb="FFCCCCCC"/>
      </right>
      <top/>
      <bottom style="medium">
        <color rgb="FFCCCCCC"/>
      </bottom>
      <diagonal/>
    </border>
    <border>
      <left/>
      <right style="medium">
        <color rgb="FFCCCCCC"/>
      </right>
      <top/>
      <bottom style="medium">
        <color rgb="FFFFFFFF"/>
      </bottom>
      <diagonal/>
    </border>
    <border>
      <left/>
      <right style="medium">
        <color rgb="FFFFFFFF"/>
      </right>
      <top/>
      <bottom style="medium">
        <color rgb="FFFFFFFF"/>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bottom style="medium">
        <color auto="1"/>
      </bottom>
      <diagonal/>
    </border>
    <border>
      <left/>
      <right style="medium">
        <color rgb="FFCCCCCC"/>
      </right>
      <top/>
      <bottom style="medium">
        <color auto="1"/>
      </bottom>
      <diagonal/>
    </border>
    <border>
      <left style="medium">
        <color auto="1"/>
      </left>
      <right style="medium">
        <color auto="1"/>
      </right>
      <top/>
      <bottom/>
      <diagonal/>
    </border>
    <border>
      <left/>
      <right style="medium">
        <color auto="1"/>
      </right>
      <top/>
      <bottom/>
      <diagonal/>
    </border>
    <border>
      <left style="thick">
        <color auto="1"/>
      </left>
      <right style="thick">
        <color auto="1"/>
      </right>
      <top style="thick">
        <color auto="1"/>
      </top>
      <bottom style="thick">
        <color auto="1"/>
      </bottom>
      <diagonal/>
    </border>
  </borders>
  <cellStyleXfs count="2">
    <xf numFmtId="0" fontId="0" fillId="0" borderId="0"/>
    <xf numFmtId="0" fontId="1" fillId="0" borderId="0"/>
  </cellStyleXfs>
  <cellXfs count="45">
    <xf numFmtId="0" fontId="0" fillId="0" borderId="0" xfId="0"/>
    <xf numFmtId="0" fontId="2" fillId="0" borderId="0" xfId="0" applyFont="1"/>
    <xf numFmtId="0" fontId="2" fillId="0" borderId="0" xfId="0" applyFont="1" applyAlignment="1">
      <alignment horizontal="center"/>
    </xf>
    <xf numFmtId="0" fontId="3" fillId="2" borderId="1" xfId="0" applyFont="1" applyFill="1" applyBorder="1" applyAlignment="1">
      <alignment vertical="center"/>
    </xf>
    <xf numFmtId="0" fontId="4" fillId="2" borderId="2" xfId="0" applyFont="1" applyFill="1" applyBorder="1" applyAlignment="1">
      <alignment horizontal="center" vertical="center"/>
    </xf>
    <xf numFmtId="0" fontId="4" fillId="2" borderId="3" xfId="0" applyFont="1" applyFill="1" applyBorder="1" applyAlignment="1">
      <alignment vertical="center"/>
    </xf>
    <xf numFmtId="0" fontId="4" fillId="2" borderId="3" xfId="0" applyFont="1" applyFill="1" applyBorder="1" applyAlignment="1">
      <alignment vertical="center" wrapText="1"/>
    </xf>
    <xf numFmtId="0" fontId="3" fillId="2" borderId="4" xfId="0" applyFont="1" applyFill="1" applyBorder="1" applyAlignment="1">
      <alignment vertical="center"/>
    </xf>
    <xf numFmtId="0" fontId="3" fillId="2" borderId="5" xfId="0" applyFont="1" applyFill="1" applyBorder="1" applyAlignment="1">
      <alignment horizontal="center" vertical="center"/>
    </xf>
    <xf numFmtId="0" fontId="4" fillId="2" borderId="6" xfId="0" applyFont="1" applyFill="1" applyBorder="1" applyAlignment="1">
      <alignment vertical="center"/>
    </xf>
    <xf numFmtId="0" fontId="4" fillId="2" borderId="7" xfId="0" applyFont="1" applyFill="1" applyBorder="1" applyAlignment="1">
      <alignment vertical="center"/>
    </xf>
    <xf numFmtId="0" fontId="4" fillId="2" borderId="7" xfId="0" applyFont="1" applyFill="1" applyBorder="1" applyAlignment="1">
      <alignment vertical="center" wrapText="1"/>
    </xf>
    <xf numFmtId="0" fontId="4" fillId="2" borderId="6" xfId="0" applyFont="1" applyFill="1" applyBorder="1" applyAlignment="1">
      <alignment vertical="center" wrapText="1"/>
    </xf>
    <xf numFmtId="0" fontId="4" fillId="2" borderId="5" xfId="0" applyFont="1" applyFill="1" applyBorder="1" applyAlignment="1">
      <alignment horizontal="center" vertical="center"/>
    </xf>
    <xf numFmtId="0" fontId="5" fillId="3" borderId="6"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8" xfId="0" applyFont="1" applyFill="1" applyBorder="1" applyAlignment="1">
      <alignment horizontal="center" vertical="center" wrapText="1"/>
    </xf>
    <xf numFmtId="0" fontId="3" fillId="5" borderId="8" xfId="0" applyFont="1" applyFill="1" applyBorder="1" applyAlignment="1">
      <alignment vertical="center"/>
    </xf>
    <xf numFmtId="0" fontId="3" fillId="5" borderId="8" xfId="0" applyFont="1" applyFill="1" applyBorder="1" applyAlignment="1">
      <alignment horizontal="center" vertical="center" wrapText="1"/>
    </xf>
    <xf numFmtId="0" fontId="3" fillId="6" borderId="8" xfId="0" applyFont="1" applyFill="1" applyBorder="1" applyAlignment="1">
      <alignment vertical="center"/>
    </xf>
    <xf numFmtId="0" fontId="3" fillId="7" borderId="8" xfId="0" applyFont="1" applyFill="1" applyBorder="1" applyAlignment="1">
      <alignment vertical="center"/>
    </xf>
    <xf numFmtId="0" fontId="3" fillId="7" borderId="8" xfId="0" applyFont="1" applyFill="1" applyBorder="1" applyAlignment="1">
      <alignment horizontal="center" vertical="center" wrapText="1"/>
    </xf>
    <xf numFmtId="0" fontId="1" fillId="2" borderId="5" xfId="1" applyFill="1" applyBorder="1" applyAlignment="1">
      <alignment horizontal="left" vertical="center"/>
    </xf>
    <xf numFmtId="0" fontId="3" fillId="8" borderId="8" xfId="0" applyFont="1" applyFill="1" applyBorder="1" applyAlignment="1">
      <alignment vertical="center"/>
    </xf>
    <xf numFmtId="0" fontId="3" fillId="8" borderId="8" xfId="0" applyFont="1" applyFill="1" applyBorder="1" applyAlignment="1">
      <alignment horizontal="center" vertical="center" wrapText="1"/>
    </xf>
    <xf numFmtId="9" fontId="3" fillId="8" borderId="8" xfId="0" applyNumberFormat="1" applyFont="1" applyFill="1" applyBorder="1" applyAlignment="1">
      <alignment horizontal="center" vertical="center" wrapText="1"/>
    </xf>
    <xf numFmtId="0" fontId="4" fillId="2" borderId="10" xfId="0" applyFont="1" applyFill="1" applyBorder="1" applyAlignment="1">
      <alignment vertical="center"/>
    </xf>
    <xf numFmtId="0" fontId="4" fillId="2" borderId="6" xfId="0" applyFont="1" applyFill="1" applyBorder="1" applyAlignment="1">
      <alignment horizontal="center" vertical="center"/>
    </xf>
    <xf numFmtId="0" fontId="4" fillId="3" borderId="11" xfId="0" applyFont="1" applyFill="1" applyBorder="1" applyAlignment="1">
      <alignment vertical="center"/>
    </xf>
    <xf numFmtId="0" fontId="4" fillId="3" borderId="12" xfId="0" applyFont="1" applyFill="1" applyBorder="1" applyAlignment="1">
      <alignment horizontal="center" vertical="center"/>
    </xf>
    <xf numFmtId="0" fontId="4" fillId="3" borderId="12" xfId="0" applyFont="1" applyFill="1" applyBorder="1" applyAlignment="1">
      <alignment vertical="center"/>
    </xf>
    <xf numFmtId="0" fontId="4" fillId="3" borderId="12" xfId="0" applyFont="1" applyFill="1" applyBorder="1" applyAlignment="1">
      <alignment vertical="center" wrapText="1"/>
    </xf>
    <xf numFmtId="0" fontId="3" fillId="9" borderId="13" xfId="0" applyFont="1" applyFill="1" applyBorder="1" applyAlignment="1">
      <alignment horizontal="center" vertical="center" wrapText="1"/>
    </xf>
    <xf numFmtId="0" fontId="3" fillId="9" borderId="14" xfId="0" applyFont="1" applyFill="1" applyBorder="1" applyAlignment="1">
      <alignment horizontal="center" vertical="center" wrapText="1"/>
    </xf>
    <xf numFmtId="0" fontId="4" fillId="2" borderId="15" xfId="0" applyFont="1" applyFill="1" applyBorder="1" applyAlignment="1">
      <alignment horizontal="center" vertical="top" wrapText="1"/>
    </xf>
    <xf numFmtId="0" fontId="4" fillId="2" borderId="15" xfId="0" applyFont="1" applyFill="1" applyBorder="1" applyAlignment="1">
      <alignment vertical="top" wrapText="1"/>
    </xf>
    <xf numFmtId="0" fontId="3" fillId="2" borderId="15" xfId="0" applyFont="1" applyFill="1" applyBorder="1" applyAlignment="1">
      <alignment horizontal="center" vertical="top" wrapText="1"/>
    </xf>
    <xf numFmtId="0" fontId="7" fillId="10" borderId="0" xfId="0" applyFont="1" applyFill="1" applyAlignment="1">
      <alignment horizontal="center" vertical="center"/>
    </xf>
    <xf numFmtId="0" fontId="8" fillId="2" borderId="15" xfId="0" applyFont="1" applyFill="1" applyBorder="1" applyAlignment="1">
      <alignment vertical="top" wrapText="1"/>
    </xf>
    <xf numFmtId="0" fontId="8" fillId="2" borderId="15" xfId="0" quotePrefix="1" applyFont="1" applyFill="1" applyBorder="1" applyAlignment="1">
      <alignment vertical="top" wrapText="1"/>
    </xf>
    <xf numFmtId="0" fontId="3" fillId="11" borderId="15" xfId="0" applyFont="1" applyFill="1" applyBorder="1" applyAlignment="1">
      <alignment horizontal="center" vertical="top" wrapText="1"/>
    </xf>
    <xf numFmtId="0" fontId="9" fillId="11" borderId="15" xfId="0" applyFont="1" applyFill="1" applyBorder="1" applyAlignment="1">
      <alignment horizontal="center" vertical="top" wrapText="1"/>
    </xf>
    <xf numFmtId="9" fontId="3" fillId="4" borderId="9" xfId="0" applyNumberFormat="1" applyFont="1" applyFill="1" applyBorder="1" applyAlignment="1">
      <alignment horizontal="center" vertical="center"/>
    </xf>
    <xf numFmtId="0" fontId="3" fillId="2" borderId="1" xfId="0" applyFont="1" applyFill="1" applyBorder="1" applyAlignment="1">
      <alignment vertical="center"/>
    </xf>
    <xf numFmtId="0" fontId="4" fillId="2" borderId="9" xfId="0" applyFont="1" applyFill="1" applyBorder="1" applyAlignment="1">
      <alignment vertical="center"/>
    </xf>
  </cellXfs>
  <cellStyles count="2">
    <cellStyle name="Hyperlink 1" xfId="1" xr:uid="{00000000-0005-0000-0000-000006000000}"/>
    <cellStyle name="Normal" xfId="0" builtinId="0"/>
  </cellStyles>
  <dxfs count="0"/>
  <tableStyles count="1" defaultTableStyle="TableStyleMedium2" defaultPivotStyle="PivotStyleLight16">
    <tableStyle name="Invisible" pivot="0" table="0" count="0" xr9:uid="{35769241-5F1B-4F59-8CD9-1DA29D9B0A4B}"/>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D14C4C"/>
      <rgbColor rgb="FFF3F3F3"/>
      <rgbColor rgb="FFEFEFE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EA9999"/>
      <rgbColor rgb="FFCC99FF"/>
      <rgbColor rgb="FFFCE5CD"/>
      <rgbColor rgb="FF3366FF"/>
      <rgbColor rgb="FF33CCCC"/>
      <rgbColor rgb="FF93C47D"/>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26</xdr:row>
      <xdr:rowOff>28575</xdr:rowOff>
    </xdr:from>
    <xdr:to>
      <xdr:col>30</xdr:col>
      <xdr:colOff>345314</xdr:colOff>
      <xdr:row>45</xdr:row>
      <xdr:rowOff>42418</xdr:rowOff>
    </xdr:to>
    <xdr:pic>
      <xdr:nvPicPr>
        <xdr:cNvPr id="2" name="Picture 1">
          <a:extLst>
            <a:ext uri="{FF2B5EF4-FFF2-40B4-BE49-F238E27FC236}">
              <a16:creationId xmlns:a16="http://schemas.microsoft.com/office/drawing/2014/main" id="{0BCD28CE-4428-B9C8-2BF5-2F196A2B424C}"/>
            </a:ext>
          </a:extLst>
        </xdr:cNvPr>
        <xdr:cNvPicPr>
          <a:picLocks noChangeAspect="1"/>
        </xdr:cNvPicPr>
      </xdr:nvPicPr>
      <xdr:blipFill>
        <a:blip xmlns:r="http://schemas.openxmlformats.org/officeDocument/2006/relationships" r:embed="rId1"/>
        <a:stretch>
          <a:fillRect/>
        </a:stretch>
      </xdr:blipFill>
      <xdr:spPr>
        <a:xfrm>
          <a:off x="1333500" y="219075"/>
          <a:ext cx="17299814" cy="3639058"/>
        </a:xfrm>
        <a:prstGeom prst="rect">
          <a:avLst/>
        </a:prstGeom>
      </xdr:spPr>
    </xdr:pic>
    <xdr:clientData/>
  </xdr:twoCellAnchor>
  <xdr:twoCellAnchor editAs="oneCell">
    <xdr:from>
      <xdr:col>2</xdr:col>
      <xdr:colOff>0</xdr:colOff>
      <xdr:row>1</xdr:row>
      <xdr:rowOff>0</xdr:rowOff>
    </xdr:from>
    <xdr:to>
      <xdr:col>2</xdr:col>
      <xdr:colOff>304800</xdr:colOff>
      <xdr:row>2</xdr:row>
      <xdr:rowOff>114300</xdr:rowOff>
    </xdr:to>
    <xdr:sp macro="" textlink="">
      <xdr:nvSpPr>
        <xdr:cNvPr id="2049" name="AutoShape 1">
          <a:extLst>
            <a:ext uri="{FF2B5EF4-FFF2-40B4-BE49-F238E27FC236}">
              <a16:creationId xmlns:a16="http://schemas.microsoft.com/office/drawing/2014/main" id="{20FF13FC-DF51-5CC0-0F54-C4E9F1423389}"/>
            </a:ext>
          </a:extLst>
        </xdr:cNvPr>
        <xdr:cNvSpPr>
          <a:spLocks noChangeAspect="1" noChangeArrowheads="1"/>
        </xdr:cNvSpPr>
      </xdr:nvSpPr>
      <xdr:spPr bwMode="auto">
        <a:xfrm>
          <a:off x="121920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xdr:row>
      <xdr:rowOff>0</xdr:rowOff>
    </xdr:from>
    <xdr:to>
      <xdr:col>2</xdr:col>
      <xdr:colOff>304800</xdr:colOff>
      <xdr:row>2</xdr:row>
      <xdr:rowOff>114300</xdr:rowOff>
    </xdr:to>
    <xdr:sp macro="" textlink="">
      <xdr:nvSpPr>
        <xdr:cNvPr id="2050" name="AutoShape 2">
          <a:extLst>
            <a:ext uri="{FF2B5EF4-FFF2-40B4-BE49-F238E27FC236}">
              <a16:creationId xmlns:a16="http://schemas.microsoft.com/office/drawing/2014/main" id="{5DFCF151-0692-138F-5A2F-C6F6188662D1}"/>
            </a:ext>
          </a:extLst>
        </xdr:cNvPr>
        <xdr:cNvSpPr>
          <a:spLocks noChangeAspect="1" noChangeArrowheads="1"/>
        </xdr:cNvSpPr>
      </xdr:nvSpPr>
      <xdr:spPr bwMode="auto">
        <a:xfrm>
          <a:off x="121920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27213</xdr:colOff>
      <xdr:row>1</xdr:row>
      <xdr:rowOff>0</xdr:rowOff>
    </xdr:from>
    <xdr:to>
      <xdr:col>24</xdr:col>
      <xdr:colOff>348070</xdr:colOff>
      <xdr:row>25</xdr:row>
      <xdr:rowOff>32929</xdr:rowOff>
    </xdr:to>
    <xdr:pic>
      <xdr:nvPicPr>
        <xdr:cNvPr id="4" name="Picture 3">
          <a:extLst>
            <a:ext uri="{FF2B5EF4-FFF2-40B4-BE49-F238E27FC236}">
              <a16:creationId xmlns:a16="http://schemas.microsoft.com/office/drawing/2014/main" id="{FE374074-0ED8-E090-122A-C8E16D5245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1856" y="4000500"/>
          <a:ext cx="13797643" cy="4599214"/>
        </a:xfrm>
        <a:prstGeom prst="rect">
          <a:avLst/>
        </a:prstGeom>
      </xdr:spPr>
    </xdr:pic>
    <xdr:clientData/>
  </xdr:twoCellAnchor>
  <xdr:twoCellAnchor editAs="oneCell">
    <xdr:from>
      <xdr:col>2</xdr:col>
      <xdr:colOff>0</xdr:colOff>
      <xdr:row>47</xdr:row>
      <xdr:rowOff>0</xdr:rowOff>
    </xdr:from>
    <xdr:to>
      <xdr:col>2</xdr:col>
      <xdr:colOff>304800</xdr:colOff>
      <xdr:row>48</xdr:row>
      <xdr:rowOff>114300</xdr:rowOff>
    </xdr:to>
    <xdr:sp macro="" textlink="">
      <xdr:nvSpPr>
        <xdr:cNvPr id="2051" name="AutoShape 3" descr="Statistics Division Dashboard Card">
          <a:extLst>
            <a:ext uri="{FF2B5EF4-FFF2-40B4-BE49-F238E27FC236}">
              <a16:creationId xmlns:a16="http://schemas.microsoft.com/office/drawing/2014/main" id="{65F70212-5948-10F3-0431-C4BE17C8F130}"/>
            </a:ext>
          </a:extLst>
        </xdr:cNvPr>
        <xdr:cNvSpPr>
          <a:spLocks noChangeAspect="1" noChangeArrowheads="1"/>
        </xdr:cNvSpPr>
      </xdr:nvSpPr>
      <xdr:spPr bwMode="auto">
        <a:xfrm>
          <a:off x="1219200" y="89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47</xdr:row>
      <xdr:rowOff>0</xdr:rowOff>
    </xdr:from>
    <xdr:to>
      <xdr:col>14</xdr:col>
      <xdr:colOff>457200</xdr:colOff>
      <xdr:row>67</xdr:row>
      <xdr:rowOff>69121</xdr:rowOff>
    </xdr:to>
    <xdr:pic>
      <xdr:nvPicPr>
        <xdr:cNvPr id="6" name="Picture 5">
          <a:extLst>
            <a:ext uri="{FF2B5EF4-FFF2-40B4-BE49-F238E27FC236}">
              <a16:creationId xmlns:a16="http://schemas.microsoft.com/office/drawing/2014/main" id="{7E7C2998-B7E7-14D3-D471-EB3A1C41AF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19200" y="9209314"/>
          <a:ext cx="7772400" cy="3986073"/>
        </a:xfrm>
        <a:prstGeom prst="rect">
          <a:avLst/>
        </a:prstGeom>
      </xdr:spPr>
    </xdr:pic>
    <xdr:clientData/>
  </xdr:twoCellAnchor>
  <xdr:twoCellAnchor editAs="oneCell">
    <xdr:from>
      <xdr:col>2</xdr:col>
      <xdr:colOff>27214</xdr:colOff>
      <xdr:row>68</xdr:row>
      <xdr:rowOff>40821</xdr:rowOff>
    </xdr:from>
    <xdr:to>
      <xdr:col>14</xdr:col>
      <xdr:colOff>451757</xdr:colOff>
      <xdr:row>81</xdr:row>
      <xdr:rowOff>155121</xdr:rowOff>
    </xdr:to>
    <xdr:pic>
      <xdr:nvPicPr>
        <xdr:cNvPr id="8" name="Picture 7">
          <a:extLst>
            <a:ext uri="{FF2B5EF4-FFF2-40B4-BE49-F238E27FC236}">
              <a16:creationId xmlns:a16="http://schemas.microsoft.com/office/drawing/2014/main" id="{93C97A21-3479-BB71-DB85-7B61ACBA4F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51857" y="12994821"/>
          <a:ext cx="7772400" cy="2590800"/>
        </a:xfrm>
        <a:prstGeom prst="rect">
          <a:avLst/>
        </a:prstGeom>
      </xdr:spPr>
    </xdr:pic>
    <xdr:clientData/>
  </xdr:twoCellAnchor>
  <xdr:twoCellAnchor editAs="oneCell">
    <xdr:from>
      <xdr:col>2</xdr:col>
      <xdr:colOff>101434</xdr:colOff>
      <xdr:row>84</xdr:row>
      <xdr:rowOff>0</xdr:rowOff>
    </xdr:from>
    <xdr:to>
      <xdr:col>31</xdr:col>
      <xdr:colOff>434613</xdr:colOff>
      <xdr:row>118</xdr:row>
      <xdr:rowOff>19957</xdr:rowOff>
    </xdr:to>
    <xdr:pic>
      <xdr:nvPicPr>
        <xdr:cNvPr id="9" name="Picture 8">
          <a:extLst>
            <a:ext uri="{FF2B5EF4-FFF2-40B4-BE49-F238E27FC236}">
              <a16:creationId xmlns:a16="http://schemas.microsoft.com/office/drawing/2014/main" id="{177CC01A-56D6-FE90-9AD5-BF115BB6273B}"/>
            </a:ext>
          </a:extLst>
        </xdr:cNvPr>
        <xdr:cNvPicPr>
          <a:picLocks noChangeAspect="1"/>
        </xdr:cNvPicPr>
      </xdr:nvPicPr>
      <xdr:blipFill>
        <a:blip xmlns:r="http://schemas.openxmlformats.org/officeDocument/2006/relationships" r:embed="rId5"/>
        <a:stretch>
          <a:fillRect/>
        </a:stretch>
      </xdr:blipFill>
      <xdr:spPr>
        <a:xfrm>
          <a:off x="1313707" y="15274636"/>
          <a:ext cx="17911133" cy="6202548"/>
        </a:xfrm>
        <a:prstGeom prst="rect">
          <a:avLst/>
        </a:prstGeom>
      </xdr:spPr>
    </xdr:pic>
    <xdr:clientData/>
  </xdr:twoCellAnchor>
  <xdr:twoCellAnchor editAs="oneCell">
    <xdr:from>
      <xdr:col>2</xdr:col>
      <xdr:colOff>0</xdr:colOff>
      <xdr:row>121</xdr:row>
      <xdr:rowOff>0</xdr:rowOff>
    </xdr:from>
    <xdr:to>
      <xdr:col>2</xdr:col>
      <xdr:colOff>304800</xdr:colOff>
      <xdr:row>122</xdr:row>
      <xdr:rowOff>114300</xdr:rowOff>
    </xdr:to>
    <xdr:sp macro="" textlink="">
      <xdr:nvSpPr>
        <xdr:cNvPr id="2052" name="AutoShape 4">
          <a:extLst>
            <a:ext uri="{FF2B5EF4-FFF2-40B4-BE49-F238E27FC236}">
              <a16:creationId xmlns:a16="http://schemas.microsoft.com/office/drawing/2014/main" id="{D133E3AB-7BDC-47B6-0099-5A98034C972C}"/>
            </a:ext>
          </a:extLst>
        </xdr:cNvPr>
        <xdr:cNvSpPr>
          <a:spLocks noChangeAspect="1" noChangeArrowheads="1"/>
        </xdr:cNvSpPr>
      </xdr:nvSpPr>
      <xdr:spPr bwMode="auto">
        <a:xfrm>
          <a:off x="1219200" y="2305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121</xdr:row>
      <xdr:rowOff>0</xdr:rowOff>
    </xdr:from>
    <xdr:to>
      <xdr:col>16</xdr:col>
      <xdr:colOff>163286</xdr:colOff>
      <xdr:row>145</xdr:row>
      <xdr:rowOff>179370</xdr:rowOff>
    </xdr:to>
    <xdr:pic>
      <xdr:nvPicPr>
        <xdr:cNvPr id="11" name="Picture 10">
          <a:extLst>
            <a:ext uri="{FF2B5EF4-FFF2-40B4-BE49-F238E27FC236}">
              <a16:creationId xmlns:a16="http://schemas.microsoft.com/office/drawing/2014/main" id="{FC8C02F7-AA93-2DB3-A24C-FDAE66E3AC3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24643" y="23050500"/>
          <a:ext cx="8735786" cy="4751370"/>
        </a:xfrm>
        <a:prstGeom prst="rect">
          <a:avLst/>
        </a:prstGeom>
      </xdr:spPr>
    </xdr:pic>
    <xdr:clientData/>
  </xdr:twoCellAnchor>
  <xdr:twoCellAnchor editAs="oneCell">
    <xdr:from>
      <xdr:col>2</xdr:col>
      <xdr:colOff>0</xdr:colOff>
      <xdr:row>148</xdr:row>
      <xdr:rowOff>0</xdr:rowOff>
    </xdr:from>
    <xdr:to>
      <xdr:col>2</xdr:col>
      <xdr:colOff>304800</xdr:colOff>
      <xdr:row>149</xdr:row>
      <xdr:rowOff>114300</xdr:rowOff>
    </xdr:to>
    <xdr:sp macro="" textlink="">
      <xdr:nvSpPr>
        <xdr:cNvPr id="2053" name="AutoShape 5" descr="Coordinators Dashboard Interface">
          <a:extLst>
            <a:ext uri="{FF2B5EF4-FFF2-40B4-BE49-F238E27FC236}">
              <a16:creationId xmlns:a16="http://schemas.microsoft.com/office/drawing/2014/main" id="{D6465831-982B-4890-D458-E7830A6C2051}"/>
            </a:ext>
          </a:extLst>
        </xdr:cNvPr>
        <xdr:cNvSpPr>
          <a:spLocks noChangeAspect="1" noChangeArrowheads="1"/>
        </xdr:cNvSpPr>
      </xdr:nvSpPr>
      <xdr:spPr bwMode="auto">
        <a:xfrm>
          <a:off x="1219200" y="281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136071</xdr:colOff>
      <xdr:row>148</xdr:row>
      <xdr:rowOff>40822</xdr:rowOff>
    </xdr:from>
    <xdr:to>
      <xdr:col>14</xdr:col>
      <xdr:colOff>560614</xdr:colOff>
      <xdr:row>175</xdr:row>
      <xdr:rowOff>131484</xdr:rowOff>
    </xdr:to>
    <xdr:pic>
      <xdr:nvPicPr>
        <xdr:cNvPr id="13" name="Picture 12">
          <a:extLst>
            <a:ext uri="{FF2B5EF4-FFF2-40B4-BE49-F238E27FC236}">
              <a16:creationId xmlns:a16="http://schemas.microsoft.com/office/drawing/2014/main" id="{BF89007F-09B5-213F-6729-DB8FBBBDB89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60714" y="28234822"/>
          <a:ext cx="7772400" cy="5234162"/>
        </a:xfrm>
        <a:prstGeom prst="rect">
          <a:avLst/>
        </a:prstGeom>
      </xdr:spPr>
    </xdr:pic>
    <xdr:clientData/>
  </xdr:twoCellAnchor>
  <xdr:twoCellAnchor editAs="oneCell">
    <xdr:from>
      <xdr:col>2</xdr:col>
      <xdr:colOff>100198</xdr:colOff>
      <xdr:row>177</xdr:row>
      <xdr:rowOff>66797</xdr:rowOff>
    </xdr:from>
    <xdr:to>
      <xdr:col>13</xdr:col>
      <xdr:colOff>494805</xdr:colOff>
      <xdr:row>192</xdr:row>
      <xdr:rowOff>181474</xdr:rowOff>
    </xdr:to>
    <xdr:pic>
      <xdr:nvPicPr>
        <xdr:cNvPr id="15" name="Picture 14">
          <a:extLst>
            <a:ext uri="{FF2B5EF4-FFF2-40B4-BE49-F238E27FC236}">
              <a16:creationId xmlns:a16="http://schemas.microsoft.com/office/drawing/2014/main" id="{C40025B9-E272-93B1-A949-F284785E6C8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12471" y="32252638"/>
          <a:ext cx="7062107" cy="284229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dev-web10:800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
  <sheetViews>
    <sheetView tabSelected="1" topLeftCell="B67" zoomScaleNormal="115" workbookViewId="0">
      <selection activeCell="E62" sqref="E62"/>
    </sheetView>
  </sheetViews>
  <sheetFormatPr defaultColWidth="14.44140625" defaultRowHeight="13.2" x14ac:dyDescent="0.25"/>
  <cols>
    <col min="1" max="1" width="23.5546875" style="1" customWidth="1"/>
    <col min="2" max="2" width="28.6640625" style="2" customWidth="1"/>
    <col min="3" max="3" width="23.6640625" style="1" customWidth="1"/>
    <col min="4" max="4" width="57.6640625" style="1" customWidth="1"/>
    <col min="5" max="5" width="37" style="1" customWidth="1"/>
    <col min="6" max="6" width="14" style="1" customWidth="1"/>
    <col min="7" max="7" width="32.88671875" style="1" customWidth="1"/>
    <col min="8" max="26" width="8.6640625" style="1" customWidth="1"/>
    <col min="27" max="16384" width="14.44140625" style="1"/>
  </cols>
  <sheetData>
    <row r="1" spans="1:7" x14ac:dyDescent="0.25">
      <c r="A1" s="3" t="s">
        <v>0</v>
      </c>
      <c r="B1" s="4" t="s">
        <v>1</v>
      </c>
      <c r="C1" s="5"/>
      <c r="D1" s="5"/>
      <c r="E1" s="5"/>
      <c r="F1" s="6"/>
      <c r="G1" s="6"/>
    </row>
    <row r="2" spans="1:7" x14ac:dyDescent="0.25">
      <c r="A2" s="7" t="s">
        <v>2</v>
      </c>
      <c r="B2" s="8">
        <v>96</v>
      </c>
      <c r="C2" s="9"/>
      <c r="D2" s="9"/>
      <c r="E2" s="10"/>
      <c r="F2" s="11"/>
      <c r="G2" s="12"/>
    </row>
    <row r="3" spans="1:7" x14ac:dyDescent="0.25">
      <c r="A3" s="7" t="s">
        <v>3</v>
      </c>
      <c r="B3" s="13"/>
      <c r="C3" s="9"/>
      <c r="D3" s="14" t="s">
        <v>4</v>
      </c>
      <c r="E3" s="15" t="s">
        <v>5</v>
      </c>
      <c r="F3" s="16" t="s">
        <v>6</v>
      </c>
      <c r="G3" s="12"/>
    </row>
    <row r="4" spans="1:7" x14ac:dyDescent="0.25">
      <c r="A4" s="7" t="s">
        <v>7</v>
      </c>
      <c r="B4" s="13"/>
      <c r="C4" s="9"/>
      <c r="D4" s="42">
        <f>F8</f>
        <v>0.58333333333333337</v>
      </c>
      <c r="E4" s="17" t="s">
        <v>8</v>
      </c>
      <c r="F4" s="18">
        <f>COUNTIF(F12:F107,"Passed")</f>
        <v>49</v>
      </c>
      <c r="G4" s="12"/>
    </row>
    <row r="5" spans="1:7" x14ac:dyDescent="0.25">
      <c r="A5" s="43" t="s">
        <v>9</v>
      </c>
      <c r="B5" s="13"/>
      <c r="C5" s="9"/>
      <c r="D5" s="42"/>
      <c r="E5" s="19" t="s">
        <v>10</v>
      </c>
      <c r="F5" s="18">
        <f>COUNTIF(F12:F107,"Failed")</f>
        <v>7</v>
      </c>
      <c r="G5" s="12"/>
    </row>
    <row r="6" spans="1:7" x14ac:dyDescent="0.25">
      <c r="A6" s="43"/>
      <c r="B6" s="13"/>
      <c r="C6" s="9"/>
      <c r="D6" s="42"/>
      <c r="E6" s="20" t="s">
        <v>11</v>
      </c>
      <c r="F6" s="21">
        <f>COUNTIF(F12:F107,"Pending")</f>
        <v>40</v>
      </c>
      <c r="G6" s="12"/>
    </row>
    <row r="7" spans="1:7" ht="14.25" customHeight="1" x14ac:dyDescent="0.25">
      <c r="A7" s="43" t="s">
        <v>12</v>
      </c>
      <c r="B7" s="22" t="s">
        <v>13</v>
      </c>
      <c r="C7" s="9"/>
      <c r="D7" s="42"/>
      <c r="E7" s="23" t="s">
        <v>14</v>
      </c>
      <c r="F7" s="24">
        <f>F4+F5</f>
        <v>56</v>
      </c>
      <c r="G7" s="12"/>
    </row>
    <row r="8" spans="1:7" ht="14.25" customHeight="1" x14ac:dyDescent="0.25">
      <c r="A8" s="43"/>
      <c r="B8" s="22" t="s">
        <v>15</v>
      </c>
      <c r="C8" s="9"/>
      <c r="D8" s="42"/>
      <c r="E8" s="23" t="s">
        <v>16</v>
      </c>
      <c r="F8" s="25">
        <f>F7/B2</f>
        <v>0.58333333333333337</v>
      </c>
      <c r="G8" s="12"/>
    </row>
    <row r="9" spans="1:7" x14ac:dyDescent="0.25">
      <c r="A9" s="26"/>
      <c r="B9" s="27"/>
      <c r="C9" s="44"/>
      <c r="D9" s="44"/>
      <c r="E9" s="9"/>
      <c r="F9" s="12"/>
      <c r="G9" s="12"/>
    </row>
    <row r="10" spans="1:7" x14ac:dyDescent="0.25">
      <c r="A10" s="28"/>
      <c r="B10" s="29"/>
      <c r="C10" s="30"/>
      <c r="D10" s="30"/>
      <c r="E10" s="30"/>
      <c r="F10" s="31"/>
      <c r="G10" s="31"/>
    </row>
    <row r="11" spans="1:7" x14ac:dyDescent="0.25">
      <c r="A11" s="32" t="s">
        <v>17</v>
      </c>
      <c r="B11" s="33" t="s">
        <v>18</v>
      </c>
      <c r="C11" s="33" t="s">
        <v>19</v>
      </c>
      <c r="D11" s="33" t="s">
        <v>20</v>
      </c>
      <c r="E11" s="33" t="s">
        <v>21</v>
      </c>
      <c r="F11" s="33" t="s">
        <v>22</v>
      </c>
      <c r="G11" s="33" t="s">
        <v>23</v>
      </c>
    </row>
    <row r="12" spans="1:7" ht="408.75" customHeight="1" x14ac:dyDescent="0.25">
      <c r="A12" s="34" t="s">
        <v>24</v>
      </c>
      <c r="B12" s="34" t="s">
        <v>25</v>
      </c>
      <c r="C12" s="34" t="s">
        <v>26</v>
      </c>
      <c r="D12" s="35" t="s">
        <v>27</v>
      </c>
      <c r="E12" s="35" t="s">
        <v>28</v>
      </c>
      <c r="F12" s="40" t="s">
        <v>29</v>
      </c>
      <c r="G12" s="38" t="s">
        <v>497</v>
      </c>
    </row>
    <row r="13" spans="1:7" ht="408.75" customHeight="1" x14ac:dyDescent="0.25">
      <c r="A13" s="34" t="s">
        <v>30</v>
      </c>
      <c r="B13" s="34" t="s">
        <v>31</v>
      </c>
      <c r="C13" s="34" t="s">
        <v>32</v>
      </c>
      <c r="D13" s="35" t="s">
        <v>33</v>
      </c>
      <c r="E13" s="35" t="s">
        <v>34</v>
      </c>
      <c r="F13" s="40" t="s">
        <v>29</v>
      </c>
      <c r="G13" s="38" t="s">
        <v>504</v>
      </c>
    </row>
    <row r="14" spans="1:7" ht="408.75" customHeight="1" x14ac:dyDescent="0.25">
      <c r="A14" s="34" t="s">
        <v>35</v>
      </c>
      <c r="B14" s="34" t="s">
        <v>36</v>
      </c>
      <c r="C14" s="34" t="s">
        <v>37</v>
      </c>
      <c r="D14" s="35" t="s">
        <v>38</v>
      </c>
      <c r="E14" s="35" t="s">
        <v>39</v>
      </c>
      <c r="F14" s="36" t="s">
        <v>29</v>
      </c>
      <c r="G14" s="38" t="s">
        <v>502</v>
      </c>
    </row>
    <row r="15" spans="1:7" ht="408.75" customHeight="1" x14ac:dyDescent="0.25">
      <c r="A15" s="34" t="s">
        <v>40</v>
      </c>
      <c r="B15" s="34" t="s">
        <v>41</v>
      </c>
      <c r="C15" s="34" t="s">
        <v>42</v>
      </c>
      <c r="D15" s="35" t="s">
        <v>43</v>
      </c>
      <c r="E15" s="35" t="s">
        <v>39</v>
      </c>
      <c r="F15" s="36" t="s">
        <v>29</v>
      </c>
      <c r="G15" s="38" t="s">
        <v>502</v>
      </c>
    </row>
    <row r="16" spans="1:7" ht="408.75" customHeight="1" x14ac:dyDescent="0.25">
      <c r="A16" s="34" t="s">
        <v>44</v>
      </c>
      <c r="B16" s="34" t="s">
        <v>45</v>
      </c>
      <c r="C16" s="34" t="s">
        <v>46</v>
      </c>
      <c r="D16" s="35" t="s">
        <v>47</v>
      </c>
      <c r="E16" s="35" t="s">
        <v>39</v>
      </c>
      <c r="F16" s="36" t="s">
        <v>29</v>
      </c>
      <c r="G16" s="38" t="s">
        <v>502</v>
      </c>
    </row>
    <row r="17" spans="1:7" ht="408.75" customHeight="1" x14ac:dyDescent="0.25">
      <c r="A17" s="34" t="s">
        <v>48</v>
      </c>
      <c r="B17" s="34" t="s">
        <v>49</v>
      </c>
      <c r="C17" s="34" t="s">
        <v>50</v>
      </c>
      <c r="D17" s="35" t="s">
        <v>51</v>
      </c>
      <c r="E17" s="35" t="s">
        <v>39</v>
      </c>
      <c r="F17" s="36" t="s">
        <v>29</v>
      </c>
      <c r="G17" s="38" t="s">
        <v>502</v>
      </c>
    </row>
    <row r="18" spans="1:7" ht="324.75" customHeight="1" x14ac:dyDescent="0.25">
      <c r="A18" s="34" t="s">
        <v>52</v>
      </c>
      <c r="B18" s="34" t="s">
        <v>53</v>
      </c>
      <c r="C18" s="34" t="s">
        <v>54</v>
      </c>
      <c r="D18" s="35" t="s">
        <v>55</v>
      </c>
      <c r="E18" s="35" t="s">
        <v>56</v>
      </c>
      <c r="F18" s="40" t="s">
        <v>29</v>
      </c>
      <c r="G18" s="38" t="s">
        <v>503</v>
      </c>
    </row>
    <row r="19" spans="1:7" ht="408.75" customHeight="1" x14ac:dyDescent="0.25">
      <c r="A19" s="34" t="s">
        <v>57</v>
      </c>
      <c r="B19" s="34" t="s">
        <v>58</v>
      </c>
      <c r="C19" s="34" t="s">
        <v>59</v>
      </c>
      <c r="D19" s="38" t="s">
        <v>60</v>
      </c>
      <c r="E19" s="35" t="s">
        <v>61</v>
      </c>
      <c r="F19" s="40" t="s">
        <v>29</v>
      </c>
      <c r="G19" s="38" t="s">
        <v>530</v>
      </c>
    </row>
    <row r="20" spans="1:7" ht="324.75" customHeight="1" x14ac:dyDescent="0.25">
      <c r="A20" s="34" t="s">
        <v>62</v>
      </c>
      <c r="B20" s="34" t="s">
        <v>63</v>
      </c>
      <c r="C20" s="34" t="s">
        <v>64</v>
      </c>
      <c r="D20" s="35" t="s">
        <v>65</v>
      </c>
      <c r="E20" s="35" t="s">
        <v>66</v>
      </c>
      <c r="F20" s="40" t="s">
        <v>29</v>
      </c>
      <c r="G20" s="38" t="s">
        <v>510</v>
      </c>
    </row>
    <row r="21" spans="1:7" ht="273" customHeight="1" x14ac:dyDescent="0.25">
      <c r="A21" s="34" t="s">
        <v>67</v>
      </c>
      <c r="B21" s="34" t="s">
        <v>68</v>
      </c>
      <c r="C21" s="34" t="s">
        <v>69</v>
      </c>
      <c r="D21" s="35" t="s">
        <v>70</v>
      </c>
      <c r="E21" s="35" t="s">
        <v>71</v>
      </c>
      <c r="F21" s="36" t="s">
        <v>29</v>
      </c>
      <c r="G21" s="38" t="s">
        <v>505</v>
      </c>
    </row>
    <row r="22" spans="1:7" ht="246.75" customHeight="1" x14ac:dyDescent="0.25">
      <c r="A22" s="34" t="s">
        <v>72</v>
      </c>
      <c r="B22" s="34" t="s">
        <v>73</v>
      </c>
      <c r="C22" s="34" t="s">
        <v>74</v>
      </c>
      <c r="D22" s="35" t="s">
        <v>75</v>
      </c>
      <c r="E22" s="35" t="s">
        <v>76</v>
      </c>
      <c r="F22" s="36" t="s">
        <v>29</v>
      </c>
      <c r="G22" s="38" t="s">
        <v>505</v>
      </c>
    </row>
    <row r="23" spans="1:7" ht="195" customHeight="1" x14ac:dyDescent="0.25">
      <c r="A23" s="34" t="s">
        <v>77</v>
      </c>
      <c r="B23" s="34" t="s">
        <v>78</v>
      </c>
      <c r="C23" s="34" t="s">
        <v>79</v>
      </c>
      <c r="D23" s="35" t="s">
        <v>80</v>
      </c>
      <c r="E23" s="35" t="s">
        <v>81</v>
      </c>
      <c r="F23" s="36" t="s">
        <v>29</v>
      </c>
      <c r="G23" s="38" t="s">
        <v>505</v>
      </c>
    </row>
    <row r="24" spans="1:7" ht="195" customHeight="1" x14ac:dyDescent="0.25">
      <c r="A24" s="34" t="s">
        <v>82</v>
      </c>
      <c r="B24" s="34" t="s">
        <v>83</v>
      </c>
      <c r="C24" s="34" t="s">
        <v>84</v>
      </c>
      <c r="D24" s="35" t="s">
        <v>85</v>
      </c>
      <c r="E24" s="35" t="s">
        <v>86</v>
      </c>
      <c r="F24" s="36" t="s">
        <v>29</v>
      </c>
      <c r="G24" s="38" t="s">
        <v>505</v>
      </c>
    </row>
    <row r="25" spans="1:7" ht="402.75" customHeight="1" x14ac:dyDescent="0.25">
      <c r="A25" s="34" t="s">
        <v>87</v>
      </c>
      <c r="B25" s="34" t="s">
        <v>88</v>
      </c>
      <c r="C25" s="34" t="s">
        <v>89</v>
      </c>
      <c r="D25" s="35" t="s">
        <v>90</v>
      </c>
      <c r="E25" s="35" t="s">
        <v>91</v>
      </c>
      <c r="F25" s="40" t="s">
        <v>29</v>
      </c>
      <c r="G25" s="38" t="s">
        <v>509</v>
      </c>
    </row>
    <row r="26" spans="1:7" ht="207.75" customHeight="1" x14ac:dyDescent="0.25">
      <c r="A26" s="34" t="s">
        <v>92</v>
      </c>
      <c r="B26" s="34" t="s">
        <v>93</v>
      </c>
      <c r="C26" s="34" t="s">
        <v>94</v>
      </c>
      <c r="D26" s="35" t="s">
        <v>95</v>
      </c>
      <c r="E26" s="35" t="s">
        <v>96</v>
      </c>
      <c r="F26" s="36" t="s">
        <v>29</v>
      </c>
      <c r="G26" s="38" t="s">
        <v>506</v>
      </c>
    </row>
    <row r="27" spans="1:7" ht="298.5" customHeight="1" x14ac:dyDescent="0.25">
      <c r="A27" s="34" t="s">
        <v>97</v>
      </c>
      <c r="B27" s="34" t="s">
        <v>98</v>
      </c>
      <c r="C27" s="34" t="s">
        <v>99</v>
      </c>
      <c r="D27" s="35" t="s">
        <v>100</v>
      </c>
      <c r="E27" s="35" t="s">
        <v>101</v>
      </c>
      <c r="F27" s="36" t="s">
        <v>29</v>
      </c>
      <c r="G27" s="38" t="s">
        <v>506</v>
      </c>
    </row>
    <row r="28" spans="1:7" ht="259.5" customHeight="1" x14ac:dyDescent="0.25">
      <c r="A28" s="34" t="s">
        <v>102</v>
      </c>
      <c r="B28" s="34" t="s">
        <v>103</v>
      </c>
      <c r="C28" s="34" t="s">
        <v>104</v>
      </c>
      <c r="D28" s="35" t="s">
        <v>105</v>
      </c>
      <c r="E28" s="35" t="s">
        <v>106</v>
      </c>
      <c r="F28" s="36" t="s">
        <v>29</v>
      </c>
      <c r="G28" s="38" t="s">
        <v>506</v>
      </c>
    </row>
    <row r="29" spans="1:7" ht="195" customHeight="1" x14ac:dyDescent="0.25">
      <c r="A29" s="34" t="s">
        <v>107</v>
      </c>
      <c r="B29" s="34" t="s">
        <v>108</v>
      </c>
      <c r="C29" s="34" t="s">
        <v>109</v>
      </c>
      <c r="D29" s="35" t="s">
        <v>110</v>
      </c>
      <c r="E29" s="35" t="s">
        <v>111</v>
      </c>
      <c r="F29" s="40" t="s">
        <v>29</v>
      </c>
      <c r="G29" s="38" t="s">
        <v>508</v>
      </c>
    </row>
    <row r="30" spans="1:7" ht="246.75" customHeight="1" x14ac:dyDescent="0.25">
      <c r="A30" s="34" t="s">
        <v>112</v>
      </c>
      <c r="B30" s="34" t="s">
        <v>113</v>
      </c>
      <c r="C30" s="34" t="s">
        <v>114</v>
      </c>
      <c r="D30" s="35" t="s">
        <v>115</v>
      </c>
      <c r="E30" s="35" t="s">
        <v>116</v>
      </c>
      <c r="F30" s="40" t="s">
        <v>29</v>
      </c>
      <c r="G30" s="38" t="s">
        <v>507</v>
      </c>
    </row>
    <row r="31" spans="1:7" ht="234" customHeight="1" x14ac:dyDescent="0.25">
      <c r="A31" s="34" t="s">
        <v>117</v>
      </c>
      <c r="B31" s="34" t="s">
        <v>118</v>
      </c>
      <c r="C31" s="34" t="s">
        <v>119</v>
      </c>
      <c r="D31" s="35" t="s">
        <v>120</v>
      </c>
      <c r="E31" s="35" t="s">
        <v>121</v>
      </c>
      <c r="F31" s="36" t="s">
        <v>29</v>
      </c>
      <c r="G31" s="38" t="s">
        <v>511</v>
      </c>
    </row>
    <row r="32" spans="1:7" ht="234" customHeight="1" x14ac:dyDescent="0.25">
      <c r="A32" s="34" t="s">
        <v>122</v>
      </c>
      <c r="B32" s="34" t="s">
        <v>123</v>
      </c>
      <c r="C32" s="34" t="s">
        <v>124</v>
      </c>
      <c r="D32" s="35" t="s">
        <v>125</v>
      </c>
      <c r="E32" s="35" t="s">
        <v>126</v>
      </c>
      <c r="F32" s="36" t="s">
        <v>29</v>
      </c>
      <c r="G32" s="38" t="s">
        <v>511</v>
      </c>
    </row>
    <row r="33" spans="1:7" ht="168.75" customHeight="1" x14ac:dyDescent="0.25">
      <c r="A33" s="34" t="s">
        <v>127</v>
      </c>
      <c r="B33" s="34" t="s">
        <v>128</v>
      </c>
      <c r="C33" s="34" t="s">
        <v>129</v>
      </c>
      <c r="D33" s="35" t="s">
        <v>130</v>
      </c>
      <c r="E33" s="35" t="s">
        <v>131</v>
      </c>
      <c r="F33" s="36" t="s">
        <v>29</v>
      </c>
      <c r="G33" s="38" t="s">
        <v>511</v>
      </c>
    </row>
    <row r="34" spans="1:7" ht="273" customHeight="1" x14ac:dyDescent="0.25">
      <c r="A34" s="34" t="s">
        <v>132</v>
      </c>
      <c r="B34" s="34" t="s">
        <v>133</v>
      </c>
      <c r="C34" s="34" t="s">
        <v>134</v>
      </c>
      <c r="D34" s="35" t="s">
        <v>135</v>
      </c>
      <c r="E34" s="35" t="s">
        <v>136</v>
      </c>
      <c r="F34" s="36" t="s">
        <v>29</v>
      </c>
      <c r="G34" s="38" t="s">
        <v>512</v>
      </c>
    </row>
    <row r="35" spans="1:7" ht="273" customHeight="1" x14ac:dyDescent="0.25">
      <c r="A35" s="34" t="s">
        <v>137</v>
      </c>
      <c r="B35" s="34" t="s">
        <v>138</v>
      </c>
      <c r="C35" s="34" t="s">
        <v>139</v>
      </c>
      <c r="D35" s="35" t="s">
        <v>140</v>
      </c>
      <c r="E35" s="35" t="s">
        <v>141</v>
      </c>
      <c r="F35" s="36" t="s">
        <v>29</v>
      </c>
      <c r="G35" s="35" t="s">
        <v>512</v>
      </c>
    </row>
    <row r="36" spans="1:7" ht="273" customHeight="1" x14ac:dyDescent="0.25">
      <c r="A36" s="34" t="s">
        <v>142</v>
      </c>
      <c r="B36" s="34" t="s">
        <v>143</v>
      </c>
      <c r="C36" s="34" t="s">
        <v>144</v>
      </c>
      <c r="D36" s="35" t="s">
        <v>145</v>
      </c>
      <c r="E36" s="35" t="s">
        <v>146</v>
      </c>
      <c r="F36" s="36" t="s">
        <v>29</v>
      </c>
      <c r="G36" s="38" t="s">
        <v>512</v>
      </c>
    </row>
    <row r="37" spans="1:7" ht="259.5" customHeight="1" x14ac:dyDescent="0.25">
      <c r="A37" s="34" t="s">
        <v>147</v>
      </c>
      <c r="B37" s="34" t="s">
        <v>148</v>
      </c>
      <c r="C37" s="34" t="s">
        <v>149</v>
      </c>
      <c r="D37" s="35" t="s">
        <v>150</v>
      </c>
      <c r="E37" s="35" t="s">
        <v>151</v>
      </c>
      <c r="F37" s="36" t="s">
        <v>513</v>
      </c>
      <c r="G37" s="35"/>
    </row>
    <row r="38" spans="1:7" ht="207.75" customHeight="1" x14ac:dyDescent="0.25">
      <c r="A38" s="34" t="s">
        <v>152</v>
      </c>
      <c r="B38" s="34" t="s">
        <v>153</v>
      </c>
      <c r="C38" s="34" t="s">
        <v>154</v>
      </c>
      <c r="D38" s="35" t="s">
        <v>155</v>
      </c>
      <c r="E38" s="35" t="s">
        <v>156</v>
      </c>
      <c r="F38" s="36" t="s">
        <v>513</v>
      </c>
      <c r="G38" s="35"/>
    </row>
    <row r="39" spans="1:7" ht="220.5" customHeight="1" x14ac:dyDescent="0.25">
      <c r="A39" s="34" t="s">
        <v>157</v>
      </c>
      <c r="B39" s="34" t="s">
        <v>158</v>
      </c>
      <c r="C39" s="34" t="s">
        <v>159</v>
      </c>
      <c r="D39" s="38" t="s">
        <v>160</v>
      </c>
      <c r="E39" s="35" t="s">
        <v>161</v>
      </c>
      <c r="F39" s="36" t="s">
        <v>29</v>
      </c>
      <c r="G39" s="38" t="s">
        <v>531</v>
      </c>
    </row>
    <row r="40" spans="1:7" ht="220.5" customHeight="1" x14ac:dyDescent="0.25">
      <c r="A40" s="34" t="s">
        <v>162</v>
      </c>
      <c r="B40" s="34" t="s">
        <v>163</v>
      </c>
      <c r="C40" s="34" t="s">
        <v>164</v>
      </c>
      <c r="D40" s="35" t="s">
        <v>165</v>
      </c>
      <c r="E40" s="35" t="s">
        <v>166</v>
      </c>
      <c r="F40" s="36" t="s">
        <v>513</v>
      </c>
      <c r="G40" s="35"/>
    </row>
    <row r="41" spans="1:7" ht="220.5" customHeight="1" x14ac:dyDescent="0.25">
      <c r="A41" s="34" t="s">
        <v>167</v>
      </c>
      <c r="B41" s="34" t="s">
        <v>168</v>
      </c>
      <c r="C41" s="34" t="s">
        <v>169</v>
      </c>
      <c r="D41" s="35" t="s">
        <v>170</v>
      </c>
      <c r="E41" s="35" t="s">
        <v>171</v>
      </c>
      <c r="F41" s="36" t="s">
        <v>513</v>
      </c>
      <c r="G41" s="35"/>
    </row>
    <row r="42" spans="1:7" ht="117" customHeight="1" x14ac:dyDescent="0.25">
      <c r="A42" s="34" t="s">
        <v>172</v>
      </c>
      <c r="B42" s="34" t="s">
        <v>173</v>
      </c>
      <c r="C42" s="34" t="s">
        <v>174</v>
      </c>
      <c r="D42" s="35" t="s">
        <v>175</v>
      </c>
      <c r="E42" s="35" t="s">
        <v>176</v>
      </c>
      <c r="F42" s="36" t="s">
        <v>513</v>
      </c>
      <c r="G42" s="35"/>
    </row>
    <row r="43" spans="1:7" ht="103.5" customHeight="1" x14ac:dyDescent="0.25">
      <c r="A43" s="34" t="s">
        <v>177</v>
      </c>
      <c r="B43" s="34" t="s">
        <v>178</v>
      </c>
      <c r="C43" s="34" t="s">
        <v>179</v>
      </c>
      <c r="D43" s="35" t="s">
        <v>180</v>
      </c>
      <c r="E43" s="35" t="s">
        <v>181</v>
      </c>
      <c r="F43" s="40" t="s">
        <v>493</v>
      </c>
      <c r="G43" s="39" t="s">
        <v>514</v>
      </c>
    </row>
    <row r="44" spans="1:7" ht="207.75" customHeight="1" x14ac:dyDescent="0.25">
      <c r="A44" s="34" t="s">
        <v>182</v>
      </c>
      <c r="B44" s="34" t="s">
        <v>183</v>
      </c>
      <c r="C44" s="34" t="s">
        <v>184</v>
      </c>
      <c r="D44" s="35" t="s">
        <v>185</v>
      </c>
      <c r="E44" s="35" t="s">
        <v>186</v>
      </c>
      <c r="F44" s="40" t="s">
        <v>493</v>
      </c>
      <c r="G44" s="38" t="s">
        <v>515</v>
      </c>
    </row>
    <row r="45" spans="1:7" ht="181.5" customHeight="1" x14ac:dyDescent="0.25">
      <c r="A45" s="34" t="s">
        <v>187</v>
      </c>
      <c r="B45" s="34" t="s">
        <v>188</v>
      </c>
      <c r="C45" s="34" t="s">
        <v>189</v>
      </c>
      <c r="D45" s="35" t="s">
        <v>190</v>
      </c>
      <c r="E45" s="35" t="s">
        <v>191</v>
      </c>
      <c r="F45" s="41" t="s">
        <v>493</v>
      </c>
      <c r="G45" s="38" t="s">
        <v>516</v>
      </c>
    </row>
    <row r="46" spans="1:7" ht="207.75" customHeight="1" x14ac:dyDescent="0.25">
      <c r="A46" s="34" t="s">
        <v>192</v>
      </c>
      <c r="B46" s="34" t="s">
        <v>193</v>
      </c>
      <c r="C46" s="34" t="s">
        <v>194</v>
      </c>
      <c r="D46" s="35" t="s">
        <v>195</v>
      </c>
      <c r="E46" s="35" t="s">
        <v>196</v>
      </c>
      <c r="F46" s="36" t="s">
        <v>513</v>
      </c>
      <c r="G46" s="35"/>
    </row>
    <row r="47" spans="1:7" ht="168.75" customHeight="1" x14ac:dyDescent="0.25">
      <c r="A47" s="34" t="s">
        <v>197</v>
      </c>
      <c r="B47" s="34" t="s">
        <v>198</v>
      </c>
      <c r="C47" s="34" t="s">
        <v>199</v>
      </c>
      <c r="D47" s="35" t="s">
        <v>200</v>
      </c>
      <c r="E47" s="35" t="s">
        <v>201</v>
      </c>
      <c r="F47" s="36" t="s">
        <v>513</v>
      </c>
      <c r="G47" s="35"/>
    </row>
    <row r="48" spans="1:7" ht="181.5" customHeight="1" x14ac:dyDescent="0.25">
      <c r="A48" s="34" t="s">
        <v>202</v>
      </c>
      <c r="B48" s="34" t="s">
        <v>203</v>
      </c>
      <c r="C48" s="34" t="s">
        <v>204</v>
      </c>
      <c r="D48" s="35" t="s">
        <v>205</v>
      </c>
      <c r="E48" s="35" t="s">
        <v>206</v>
      </c>
      <c r="F48" s="36" t="s">
        <v>513</v>
      </c>
      <c r="G48" s="35"/>
    </row>
    <row r="49" spans="1:7" ht="117" customHeight="1" x14ac:dyDescent="0.25">
      <c r="A49" s="34" t="s">
        <v>207</v>
      </c>
      <c r="B49" s="34" t="s">
        <v>208</v>
      </c>
      <c r="C49" s="34" t="s">
        <v>209</v>
      </c>
      <c r="D49" s="35" t="s">
        <v>210</v>
      </c>
      <c r="E49" s="35" t="s">
        <v>211</v>
      </c>
      <c r="F49" s="36" t="s">
        <v>513</v>
      </c>
      <c r="G49" s="35"/>
    </row>
    <row r="50" spans="1:7" ht="246.75" customHeight="1" x14ac:dyDescent="0.25">
      <c r="A50" s="34" t="s">
        <v>212</v>
      </c>
      <c r="B50" s="34" t="s">
        <v>213</v>
      </c>
      <c r="C50" s="34" t="s">
        <v>214</v>
      </c>
      <c r="D50" s="35" t="s">
        <v>215</v>
      </c>
      <c r="E50" s="35" t="s">
        <v>216</v>
      </c>
      <c r="F50" s="36" t="s">
        <v>513</v>
      </c>
      <c r="G50" s="35"/>
    </row>
    <row r="51" spans="1:7" ht="129.75" customHeight="1" x14ac:dyDescent="0.25">
      <c r="A51" s="34" t="s">
        <v>217</v>
      </c>
      <c r="B51" s="34" t="s">
        <v>218</v>
      </c>
      <c r="C51" s="34" t="s">
        <v>219</v>
      </c>
      <c r="D51" s="35" t="s">
        <v>220</v>
      </c>
      <c r="E51" s="35" t="s">
        <v>221</v>
      </c>
      <c r="F51" s="36" t="s">
        <v>513</v>
      </c>
      <c r="G51" s="35"/>
    </row>
    <row r="52" spans="1:7" ht="129.75" customHeight="1" x14ac:dyDescent="0.25">
      <c r="A52" s="34" t="s">
        <v>222</v>
      </c>
      <c r="B52" s="34" t="s">
        <v>223</v>
      </c>
      <c r="C52" s="34" t="s">
        <v>224</v>
      </c>
      <c r="D52" s="35" t="s">
        <v>225</v>
      </c>
      <c r="E52" s="35" t="s">
        <v>226</v>
      </c>
      <c r="F52" s="36" t="s">
        <v>513</v>
      </c>
      <c r="G52" s="35"/>
    </row>
    <row r="53" spans="1:7" ht="117" customHeight="1" x14ac:dyDescent="0.25">
      <c r="A53" s="34" t="s">
        <v>227</v>
      </c>
      <c r="B53" s="34" t="s">
        <v>228</v>
      </c>
      <c r="C53" s="34" t="s">
        <v>229</v>
      </c>
      <c r="D53" s="35" t="s">
        <v>230</v>
      </c>
      <c r="E53" s="35" t="s">
        <v>231</v>
      </c>
      <c r="F53" s="36" t="s">
        <v>513</v>
      </c>
      <c r="G53" s="35"/>
    </row>
    <row r="54" spans="1:7" ht="117" customHeight="1" x14ac:dyDescent="0.25">
      <c r="A54" s="34" t="s">
        <v>232</v>
      </c>
      <c r="B54" s="34" t="s">
        <v>233</v>
      </c>
      <c r="C54" s="34" t="s">
        <v>234</v>
      </c>
      <c r="D54" s="35" t="s">
        <v>235</v>
      </c>
      <c r="E54" s="35" t="s">
        <v>236</v>
      </c>
      <c r="F54" s="36" t="s">
        <v>513</v>
      </c>
      <c r="G54" s="35"/>
    </row>
    <row r="55" spans="1:7" ht="142.5" customHeight="1" x14ac:dyDescent="0.25">
      <c r="A55" s="34" t="s">
        <v>237</v>
      </c>
      <c r="B55" s="34" t="s">
        <v>238</v>
      </c>
      <c r="C55" s="34" t="s">
        <v>239</v>
      </c>
      <c r="D55" s="35" t="s">
        <v>240</v>
      </c>
      <c r="E55" s="35" t="s">
        <v>241</v>
      </c>
      <c r="F55" s="36" t="s">
        <v>513</v>
      </c>
      <c r="G55" s="35"/>
    </row>
    <row r="56" spans="1:7" ht="181.5" customHeight="1" x14ac:dyDescent="0.25">
      <c r="A56" s="34" t="s">
        <v>242</v>
      </c>
      <c r="B56" s="34" t="s">
        <v>243</v>
      </c>
      <c r="C56" s="34" t="s">
        <v>244</v>
      </c>
      <c r="D56" s="35" t="s">
        <v>245</v>
      </c>
      <c r="E56" s="35" t="s">
        <v>246</v>
      </c>
      <c r="F56" s="36" t="s">
        <v>513</v>
      </c>
      <c r="G56" s="35"/>
    </row>
    <row r="57" spans="1:7" ht="195" customHeight="1" x14ac:dyDescent="0.25">
      <c r="A57" s="34" t="s">
        <v>247</v>
      </c>
      <c r="B57" s="34" t="s">
        <v>248</v>
      </c>
      <c r="C57" s="34" t="s">
        <v>249</v>
      </c>
      <c r="D57" s="35" t="s">
        <v>250</v>
      </c>
      <c r="E57" s="35" t="s">
        <v>251</v>
      </c>
      <c r="F57" s="36" t="s">
        <v>513</v>
      </c>
      <c r="G57" s="35"/>
    </row>
    <row r="58" spans="1:7" ht="117" customHeight="1" x14ac:dyDescent="0.25">
      <c r="A58" s="34" t="s">
        <v>252</v>
      </c>
      <c r="B58" s="34" t="s">
        <v>253</v>
      </c>
      <c r="C58" s="34" t="s">
        <v>254</v>
      </c>
      <c r="D58" s="35" t="s">
        <v>255</v>
      </c>
      <c r="E58" s="35" t="s">
        <v>256</v>
      </c>
      <c r="F58" s="36" t="s">
        <v>513</v>
      </c>
      <c r="G58" s="35"/>
    </row>
    <row r="59" spans="1:7" ht="181.5" customHeight="1" x14ac:dyDescent="0.25">
      <c r="A59" s="34" t="s">
        <v>257</v>
      </c>
      <c r="B59" s="34" t="s">
        <v>258</v>
      </c>
      <c r="C59" s="34" t="s">
        <v>259</v>
      </c>
      <c r="D59" s="35" t="s">
        <v>260</v>
      </c>
      <c r="E59" s="35" t="s">
        <v>261</v>
      </c>
      <c r="F59" s="36" t="s">
        <v>513</v>
      </c>
      <c r="G59" s="35"/>
    </row>
    <row r="60" spans="1:7" ht="181.5" customHeight="1" x14ac:dyDescent="0.25">
      <c r="A60" s="34" t="s">
        <v>262</v>
      </c>
      <c r="B60" s="34" t="s">
        <v>263</v>
      </c>
      <c r="C60" s="34" t="s">
        <v>264</v>
      </c>
      <c r="D60" s="35" t="s">
        <v>265</v>
      </c>
      <c r="E60" s="35" t="s">
        <v>266</v>
      </c>
      <c r="F60" s="36" t="s">
        <v>513</v>
      </c>
      <c r="G60" s="35"/>
    </row>
    <row r="61" spans="1:7" ht="142.5" customHeight="1" x14ac:dyDescent="0.25">
      <c r="A61" s="34" t="s">
        <v>267</v>
      </c>
      <c r="B61" s="34" t="s">
        <v>268</v>
      </c>
      <c r="C61" s="34" t="s">
        <v>269</v>
      </c>
      <c r="D61" s="35" t="s">
        <v>270</v>
      </c>
      <c r="E61" s="35" t="s">
        <v>271</v>
      </c>
      <c r="F61" s="40" t="s">
        <v>493</v>
      </c>
      <c r="G61" s="38" t="s">
        <v>517</v>
      </c>
    </row>
    <row r="62" spans="1:7" ht="142.5" customHeight="1" x14ac:dyDescent="0.25">
      <c r="A62" s="34" t="s">
        <v>272</v>
      </c>
      <c r="B62" s="34" t="s">
        <v>273</v>
      </c>
      <c r="C62" s="34" t="s">
        <v>274</v>
      </c>
      <c r="D62" s="35" t="s">
        <v>275</v>
      </c>
      <c r="E62" s="35" t="s">
        <v>271</v>
      </c>
      <c r="F62" s="36" t="s">
        <v>29</v>
      </c>
      <c r="G62" s="38" t="s">
        <v>518</v>
      </c>
    </row>
    <row r="63" spans="1:7" ht="129.75" customHeight="1" x14ac:dyDescent="0.25">
      <c r="A63" s="34" t="s">
        <v>276</v>
      </c>
      <c r="B63" s="34" t="s">
        <v>277</v>
      </c>
      <c r="C63" s="34" t="s">
        <v>278</v>
      </c>
      <c r="D63" s="35" t="s">
        <v>279</v>
      </c>
      <c r="E63" s="35" t="s">
        <v>280</v>
      </c>
      <c r="F63" s="36" t="s">
        <v>493</v>
      </c>
      <c r="G63" s="38" t="s">
        <v>519</v>
      </c>
    </row>
    <row r="64" spans="1:7" ht="168.75" customHeight="1" x14ac:dyDescent="0.25">
      <c r="A64" s="34" t="s">
        <v>281</v>
      </c>
      <c r="B64" s="34" t="s">
        <v>282</v>
      </c>
      <c r="C64" s="34" t="s">
        <v>283</v>
      </c>
      <c r="D64" s="35" t="s">
        <v>284</v>
      </c>
      <c r="E64" s="35" t="s">
        <v>285</v>
      </c>
      <c r="F64" s="36" t="s">
        <v>513</v>
      </c>
      <c r="G64" s="38"/>
    </row>
    <row r="65" spans="1:7" ht="181.5" customHeight="1" x14ac:dyDescent="0.25">
      <c r="A65" s="34" t="s">
        <v>286</v>
      </c>
      <c r="B65" s="34" t="s">
        <v>287</v>
      </c>
      <c r="C65" s="34" t="s">
        <v>288</v>
      </c>
      <c r="D65" s="35" t="s">
        <v>289</v>
      </c>
      <c r="E65" s="35" t="s">
        <v>290</v>
      </c>
      <c r="F65" s="36" t="s">
        <v>493</v>
      </c>
      <c r="G65" s="38" t="s">
        <v>521</v>
      </c>
    </row>
    <row r="66" spans="1:7" ht="220.5" customHeight="1" x14ac:dyDescent="0.25">
      <c r="A66" s="34" t="s">
        <v>291</v>
      </c>
      <c r="B66" s="34" t="s">
        <v>292</v>
      </c>
      <c r="C66" s="34" t="s">
        <v>293</v>
      </c>
      <c r="D66" s="35" t="s">
        <v>294</v>
      </c>
      <c r="E66" s="35" t="s">
        <v>295</v>
      </c>
      <c r="F66" s="36" t="s">
        <v>513</v>
      </c>
      <c r="G66" s="35"/>
    </row>
    <row r="67" spans="1:7" ht="234" customHeight="1" x14ac:dyDescent="0.25">
      <c r="A67" s="34" t="s">
        <v>296</v>
      </c>
      <c r="B67" s="34" t="s">
        <v>297</v>
      </c>
      <c r="C67" s="34" t="s">
        <v>298</v>
      </c>
      <c r="D67" s="35" t="s">
        <v>299</v>
      </c>
      <c r="E67" s="35" t="s">
        <v>300</v>
      </c>
      <c r="F67" s="36" t="s">
        <v>29</v>
      </c>
      <c r="G67" s="38" t="s">
        <v>522</v>
      </c>
    </row>
    <row r="68" spans="1:7" ht="129.75" customHeight="1" x14ac:dyDescent="0.25">
      <c r="A68" s="34" t="s">
        <v>301</v>
      </c>
      <c r="B68" s="34" t="s">
        <v>302</v>
      </c>
      <c r="C68" s="34" t="s">
        <v>303</v>
      </c>
      <c r="D68" s="35" t="s">
        <v>304</v>
      </c>
      <c r="E68" s="35" t="s">
        <v>305</v>
      </c>
      <c r="F68" s="36" t="s">
        <v>513</v>
      </c>
      <c r="G68" s="35"/>
    </row>
    <row r="69" spans="1:7" ht="129.75" customHeight="1" x14ac:dyDescent="0.25">
      <c r="A69" s="34" t="s">
        <v>306</v>
      </c>
      <c r="B69" s="34" t="s">
        <v>307</v>
      </c>
      <c r="C69" s="34" t="s">
        <v>308</v>
      </c>
      <c r="D69" s="35" t="s">
        <v>309</v>
      </c>
      <c r="E69" s="35" t="s">
        <v>310</v>
      </c>
      <c r="F69" s="36" t="s">
        <v>513</v>
      </c>
      <c r="G69" s="35"/>
    </row>
    <row r="70" spans="1:7" ht="129.75" customHeight="1" x14ac:dyDescent="0.25">
      <c r="A70" s="34" t="s">
        <v>311</v>
      </c>
      <c r="B70" s="34" t="s">
        <v>312</v>
      </c>
      <c r="C70" s="34" t="s">
        <v>313</v>
      </c>
      <c r="D70" s="35" t="s">
        <v>314</v>
      </c>
      <c r="E70" s="35" t="s">
        <v>315</v>
      </c>
      <c r="F70" s="36" t="s">
        <v>513</v>
      </c>
      <c r="G70" s="35"/>
    </row>
    <row r="71" spans="1:7" ht="156" customHeight="1" x14ac:dyDescent="0.25">
      <c r="A71" s="34" t="s">
        <v>316</v>
      </c>
      <c r="B71" s="34" t="s">
        <v>317</v>
      </c>
      <c r="C71" s="34" t="s">
        <v>318</v>
      </c>
      <c r="D71" s="35" t="s">
        <v>319</v>
      </c>
      <c r="E71" s="35" t="s">
        <v>320</v>
      </c>
      <c r="F71" s="36" t="s">
        <v>513</v>
      </c>
      <c r="G71" s="35"/>
    </row>
    <row r="72" spans="1:7" ht="132" customHeight="1" x14ac:dyDescent="0.25">
      <c r="A72" s="34" t="s">
        <v>321</v>
      </c>
      <c r="B72" s="34" t="s">
        <v>322</v>
      </c>
      <c r="C72" s="34" t="s">
        <v>323</v>
      </c>
      <c r="D72" s="35" t="s">
        <v>324</v>
      </c>
      <c r="E72" s="35" t="s">
        <v>325</v>
      </c>
      <c r="F72" s="36" t="s">
        <v>513</v>
      </c>
      <c r="G72" s="35"/>
    </row>
    <row r="73" spans="1:7" ht="153.75" customHeight="1" x14ac:dyDescent="0.25">
      <c r="A73" s="34" t="s">
        <v>326</v>
      </c>
      <c r="B73" s="34" t="s">
        <v>327</v>
      </c>
      <c r="C73" s="34" t="s">
        <v>328</v>
      </c>
      <c r="D73" s="35" t="s">
        <v>329</v>
      </c>
      <c r="E73" s="35" t="s">
        <v>330</v>
      </c>
      <c r="F73" s="36" t="s">
        <v>513</v>
      </c>
      <c r="G73" s="35"/>
    </row>
    <row r="74" spans="1:7" ht="156" customHeight="1" x14ac:dyDescent="0.25">
      <c r="A74" s="34" t="s">
        <v>331</v>
      </c>
      <c r="B74" s="34" t="s">
        <v>332</v>
      </c>
      <c r="C74" s="34" t="s">
        <v>333</v>
      </c>
      <c r="D74" s="35" t="s">
        <v>334</v>
      </c>
      <c r="E74" s="35" t="s">
        <v>335</v>
      </c>
      <c r="F74" s="36" t="s">
        <v>513</v>
      </c>
      <c r="G74" s="35"/>
    </row>
    <row r="75" spans="1:7" ht="129.75" customHeight="1" x14ac:dyDescent="0.25">
      <c r="A75" s="34" t="s">
        <v>336</v>
      </c>
      <c r="B75" s="34" t="s">
        <v>337</v>
      </c>
      <c r="C75" s="34" t="s">
        <v>338</v>
      </c>
      <c r="D75" s="35" t="s">
        <v>339</v>
      </c>
      <c r="E75" s="35" t="s">
        <v>340</v>
      </c>
      <c r="F75" s="36" t="s">
        <v>513</v>
      </c>
      <c r="G75" s="35"/>
    </row>
    <row r="76" spans="1:7" ht="156" customHeight="1" x14ac:dyDescent="0.25">
      <c r="A76" s="34" t="s">
        <v>341</v>
      </c>
      <c r="B76" s="34" t="s">
        <v>342</v>
      </c>
      <c r="C76" s="34" t="s">
        <v>343</v>
      </c>
      <c r="D76" s="35" t="s">
        <v>344</v>
      </c>
      <c r="E76" s="35" t="s">
        <v>345</v>
      </c>
      <c r="F76" s="36" t="s">
        <v>493</v>
      </c>
      <c r="G76" s="38" t="s">
        <v>523</v>
      </c>
    </row>
    <row r="77" spans="1:7" ht="117" customHeight="1" x14ac:dyDescent="0.25">
      <c r="A77" s="34" t="s">
        <v>346</v>
      </c>
      <c r="B77" s="34" t="s">
        <v>347</v>
      </c>
      <c r="C77" s="34" t="s">
        <v>348</v>
      </c>
      <c r="D77" s="35" t="s">
        <v>349</v>
      </c>
      <c r="E77" s="35" t="s">
        <v>340</v>
      </c>
      <c r="F77" s="36" t="s">
        <v>513</v>
      </c>
      <c r="G77" s="35"/>
    </row>
    <row r="78" spans="1:7" ht="117" customHeight="1" x14ac:dyDescent="0.25">
      <c r="A78" s="34" t="s">
        <v>350</v>
      </c>
      <c r="B78" s="34" t="s">
        <v>351</v>
      </c>
      <c r="C78" s="34" t="s">
        <v>352</v>
      </c>
      <c r="D78" s="35" t="s">
        <v>353</v>
      </c>
      <c r="E78" s="35" t="s">
        <v>354</v>
      </c>
      <c r="F78" s="36" t="s">
        <v>513</v>
      </c>
      <c r="G78" s="35"/>
    </row>
    <row r="79" spans="1:7" ht="129.75" customHeight="1" x14ac:dyDescent="0.25">
      <c r="A79" s="34" t="s">
        <v>355</v>
      </c>
      <c r="B79" s="34" t="s">
        <v>356</v>
      </c>
      <c r="C79" s="34" t="s">
        <v>357</v>
      </c>
      <c r="D79" s="35" t="s">
        <v>358</v>
      </c>
      <c r="E79" s="35" t="s">
        <v>359</v>
      </c>
      <c r="F79" s="36" t="s">
        <v>513</v>
      </c>
      <c r="G79" s="35"/>
    </row>
    <row r="80" spans="1:7" ht="142.5" customHeight="1" x14ac:dyDescent="0.25">
      <c r="A80" s="34" t="s">
        <v>360</v>
      </c>
      <c r="B80" s="34" t="s">
        <v>361</v>
      </c>
      <c r="C80" s="34" t="s">
        <v>362</v>
      </c>
      <c r="D80" s="35" t="s">
        <v>363</v>
      </c>
      <c r="E80" s="35" t="s">
        <v>364</v>
      </c>
      <c r="F80" s="36" t="s">
        <v>513</v>
      </c>
      <c r="G80" s="35"/>
    </row>
    <row r="81" spans="1:7" ht="142.5" customHeight="1" x14ac:dyDescent="0.25">
      <c r="A81" s="34" t="s">
        <v>365</v>
      </c>
      <c r="B81" s="34" t="s">
        <v>366</v>
      </c>
      <c r="C81" s="34" t="s">
        <v>367</v>
      </c>
      <c r="D81" s="35" t="s">
        <v>368</v>
      </c>
      <c r="E81" s="35" t="s">
        <v>369</v>
      </c>
      <c r="F81" s="36" t="s">
        <v>513</v>
      </c>
      <c r="G81" s="35"/>
    </row>
    <row r="82" spans="1:7" ht="117" customHeight="1" x14ac:dyDescent="0.25">
      <c r="A82" s="34" t="s">
        <v>370</v>
      </c>
      <c r="B82" s="34" t="s">
        <v>371</v>
      </c>
      <c r="C82" s="34" t="s">
        <v>372</v>
      </c>
      <c r="D82" s="35" t="s">
        <v>373</v>
      </c>
      <c r="E82" s="35" t="s">
        <v>374</v>
      </c>
      <c r="F82" s="36" t="s">
        <v>513</v>
      </c>
      <c r="G82" s="35"/>
    </row>
    <row r="83" spans="1:7" ht="117" customHeight="1" x14ac:dyDescent="0.25">
      <c r="A83" s="34" t="s">
        <v>375</v>
      </c>
      <c r="B83" s="34" t="s">
        <v>376</v>
      </c>
      <c r="C83" s="34" t="s">
        <v>377</v>
      </c>
      <c r="D83" s="35" t="s">
        <v>378</v>
      </c>
      <c r="E83" s="35" t="s">
        <v>379</v>
      </c>
      <c r="F83" s="36" t="s">
        <v>29</v>
      </c>
      <c r="G83" s="38" t="s">
        <v>524</v>
      </c>
    </row>
    <row r="84" spans="1:7" ht="129.75" customHeight="1" x14ac:dyDescent="0.25">
      <c r="A84" s="34" t="s">
        <v>380</v>
      </c>
      <c r="B84" s="34" t="s">
        <v>381</v>
      </c>
      <c r="C84" s="34" t="s">
        <v>382</v>
      </c>
      <c r="D84" s="35" t="s">
        <v>383</v>
      </c>
      <c r="E84" s="35" t="s">
        <v>379</v>
      </c>
      <c r="F84" s="36" t="s">
        <v>29</v>
      </c>
      <c r="G84" s="38" t="s">
        <v>525</v>
      </c>
    </row>
    <row r="85" spans="1:7" ht="142.5" customHeight="1" x14ac:dyDescent="0.25">
      <c r="A85" s="34" t="s">
        <v>384</v>
      </c>
      <c r="B85" s="34" t="s">
        <v>385</v>
      </c>
      <c r="C85" s="34" t="s">
        <v>386</v>
      </c>
      <c r="D85" s="35" t="s">
        <v>387</v>
      </c>
      <c r="E85" s="35" t="s">
        <v>379</v>
      </c>
      <c r="F85" s="36" t="s">
        <v>29</v>
      </c>
      <c r="G85" s="38" t="s">
        <v>525</v>
      </c>
    </row>
    <row r="86" spans="1:7" ht="117" customHeight="1" x14ac:dyDescent="0.25">
      <c r="A86" s="34" t="s">
        <v>388</v>
      </c>
      <c r="B86" s="34" t="s">
        <v>389</v>
      </c>
      <c r="C86" s="34" t="s">
        <v>390</v>
      </c>
      <c r="D86" s="35" t="s">
        <v>391</v>
      </c>
      <c r="E86" s="35" t="s">
        <v>379</v>
      </c>
      <c r="F86" s="36" t="s">
        <v>29</v>
      </c>
      <c r="G86" s="38" t="s">
        <v>525</v>
      </c>
    </row>
    <row r="87" spans="1:7" ht="117" customHeight="1" x14ac:dyDescent="0.25">
      <c r="A87" s="34" t="s">
        <v>392</v>
      </c>
      <c r="B87" s="34" t="s">
        <v>393</v>
      </c>
      <c r="C87" s="34" t="s">
        <v>394</v>
      </c>
      <c r="D87" s="35" t="s">
        <v>395</v>
      </c>
      <c r="E87" s="35" t="s">
        <v>396</v>
      </c>
      <c r="F87" s="36" t="s">
        <v>29</v>
      </c>
      <c r="G87" s="38" t="s">
        <v>518</v>
      </c>
    </row>
    <row r="88" spans="1:7" ht="156" customHeight="1" x14ac:dyDescent="0.25">
      <c r="A88" s="34" t="s">
        <v>397</v>
      </c>
      <c r="B88" s="34" t="s">
        <v>398</v>
      </c>
      <c r="C88" s="34" t="s">
        <v>399</v>
      </c>
      <c r="D88" s="35" t="s">
        <v>400</v>
      </c>
      <c r="E88" s="35" t="s">
        <v>401</v>
      </c>
      <c r="F88" s="36" t="s">
        <v>513</v>
      </c>
      <c r="G88" s="38" t="s">
        <v>526</v>
      </c>
    </row>
    <row r="89" spans="1:7" ht="156" customHeight="1" x14ac:dyDescent="0.25">
      <c r="A89" s="34" t="s">
        <v>402</v>
      </c>
      <c r="B89" s="34" t="s">
        <v>403</v>
      </c>
      <c r="C89" s="34" t="s">
        <v>404</v>
      </c>
      <c r="D89" s="35" t="s">
        <v>405</v>
      </c>
      <c r="E89" s="35" t="s">
        <v>401</v>
      </c>
      <c r="F89" s="36" t="s">
        <v>513</v>
      </c>
      <c r="G89" s="35"/>
    </row>
    <row r="90" spans="1:7" ht="168.75" customHeight="1" x14ac:dyDescent="0.25">
      <c r="A90" s="34" t="s">
        <v>406</v>
      </c>
      <c r="B90" s="34" t="s">
        <v>407</v>
      </c>
      <c r="C90" s="34" t="s">
        <v>408</v>
      </c>
      <c r="D90" s="35" t="s">
        <v>409</v>
      </c>
      <c r="E90" s="35" t="s">
        <v>410</v>
      </c>
      <c r="F90" s="36" t="s">
        <v>513</v>
      </c>
      <c r="G90" s="35"/>
    </row>
    <row r="91" spans="1:7" ht="246.75" customHeight="1" x14ac:dyDescent="0.25">
      <c r="A91" s="34" t="s">
        <v>411</v>
      </c>
      <c r="B91" s="34" t="s">
        <v>412</v>
      </c>
      <c r="C91" s="34" t="s">
        <v>413</v>
      </c>
      <c r="D91" s="35" t="s">
        <v>414</v>
      </c>
      <c r="E91" s="35" t="s">
        <v>415</v>
      </c>
      <c r="F91" s="36" t="s">
        <v>513</v>
      </c>
      <c r="G91" s="35"/>
    </row>
    <row r="92" spans="1:7" ht="220.5" customHeight="1" x14ac:dyDescent="0.25">
      <c r="A92" s="34" t="s">
        <v>416</v>
      </c>
      <c r="B92" s="34" t="s">
        <v>417</v>
      </c>
      <c r="C92" s="34" t="s">
        <v>418</v>
      </c>
      <c r="D92" s="35" t="s">
        <v>419</v>
      </c>
      <c r="E92" s="35" t="s">
        <v>420</v>
      </c>
      <c r="F92" s="36" t="s">
        <v>513</v>
      </c>
      <c r="G92" s="35"/>
    </row>
    <row r="93" spans="1:7" ht="156" customHeight="1" x14ac:dyDescent="0.25">
      <c r="A93" s="34" t="s">
        <v>421</v>
      </c>
      <c r="B93" s="34" t="s">
        <v>422</v>
      </c>
      <c r="C93" s="34" t="s">
        <v>423</v>
      </c>
      <c r="D93" s="35" t="s">
        <v>424</v>
      </c>
      <c r="E93" s="35" t="s">
        <v>425</v>
      </c>
      <c r="F93" s="36" t="s">
        <v>513</v>
      </c>
      <c r="G93" s="35"/>
    </row>
    <row r="94" spans="1:7" ht="117" customHeight="1" x14ac:dyDescent="0.25">
      <c r="A94" s="34" t="s">
        <v>426</v>
      </c>
      <c r="B94" s="34" t="s">
        <v>427</v>
      </c>
      <c r="C94" s="34" t="s">
        <v>428</v>
      </c>
      <c r="D94" s="35" t="s">
        <v>429</v>
      </c>
      <c r="E94" s="35" t="s">
        <v>430</v>
      </c>
      <c r="F94" s="36" t="s">
        <v>513</v>
      </c>
      <c r="G94" s="35"/>
    </row>
    <row r="95" spans="1:7" ht="156" customHeight="1" x14ac:dyDescent="0.25">
      <c r="A95" s="34" t="s">
        <v>431</v>
      </c>
      <c r="B95" s="34" t="s">
        <v>432</v>
      </c>
      <c r="C95" s="34" t="s">
        <v>433</v>
      </c>
      <c r="D95" s="35" t="s">
        <v>434</v>
      </c>
      <c r="E95" s="35" t="s">
        <v>435</v>
      </c>
      <c r="F95" s="36" t="s">
        <v>513</v>
      </c>
      <c r="G95" s="35"/>
    </row>
    <row r="96" spans="1:7" ht="181.5" customHeight="1" x14ac:dyDescent="0.25">
      <c r="A96" s="34" t="s">
        <v>436</v>
      </c>
      <c r="B96" s="34" t="s">
        <v>437</v>
      </c>
      <c r="C96" s="34" t="s">
        <v>438</v>
      </c>
      <c r="D96" s="35" t="s">
        <v>439</v>
      </c>
      <c r="E96" s="35" t="s">
        <v>440</v>
      </c>
      <c r="F96" s="36" t="s">
        <v>513</v>
      </c>
      <c r="G96" s="35"/>
    </row>
    <row r="97" spans="1:7" ht="181.5" customHeight="1" x14ac:dyDescent="0.25">
      <c r="A97" s="34" t="s">
        <v>441</v>
      </c>
      <c r="B97" s="34" t="s">
        <v>442</v>
      </c>
      <c r="C97" s="34" t="s">
        <v>443</v>
      </c>
      <c r="D97" s="35" t="s">
        <v>444</v>
      </c>
      <c r="E97" s="35" t="s">
        <v>445</v>
      </c>
      <c r="F97" s="36" t="s">
        <v>513</v>
      </c>
      <c r="G97" s="35"/>
    </row>
    <row r="98" spans="1:7" ht="246.75" customHeight="1" x14ac:dyDescent="0.25">
      <c r="A98" s="34" t="s">
        <v>446</v>
      </c>
      <c r="B98" s="34" t="s">
        <v>447</v>
      </c>
      <c r="C98" s="34" t="s">
        <v>448</v>
      </c>
      <c r="D98" s="35" t="s">
        <v>449</v>
      </c>
      <c r="E98" s="35" t="s">
        <v>450</v>
      </c>
      <c r="F98" s="36" t="s">
        <v>29</v>
      </c>
      <c r="G98" s="38" t="s">
        <v>518</v>
      </c>
    </row>
    <row r="99" spans="1:7" ht="246.75" customHeight="1" x14ac:dyDescent="0.25">
      <c r="A99" s="34" t="s">
        <v>451</v>
      </c>
      <c r="B99" s="34" t="s">
        <v>452</v>
      </c>
      <c r="C99" s="34" t="s">
        <v>453</v>
      </c>
      <c r="D99" s="35" t="s">
        <v>454</v>
      </c>
      <c r="E99" s="35" t="s">
        <v>450</v>
      </c>
      <c r="F99" s="36" t="s">
        <v>29</v>
      </c>
      <c r="G99" s="38" t="s">
        <v>518</v>
      </c>
    </row>
    <row r="100" spans="1:7" ht="246.75" customHeight="1" x14ac:dyDescent="0.25">
      <c r="A100" s="34" t="s">
        <v>455</v>
      </c>
      <c r="B100" s="34" t="s">
        <v>456</v>
      </c>
      <c r="C100" s="34" t="s">
        <v>457</v>
      </c>
      <c r="D100" s="35" t="s">
        <v>458</v>
      </c>
      <c r="E100" s="35" t="s">
        <v>450</v>
      </c>
      <c r="F100" s="36" t="s">
        <v>29</v>
      </c>
      <c r="G100" s="38" t="s">
        <v>518</v>
      </c>
    </row>
    <row r="101" spans="1:7" ht="246.75" customHeight="1" x14ac:dyDescent="0.25">
      <c r="A101" s="34" t="s">
        <v>459</v>
      </c>
      <c r="B101" s="34" t="s">
        <v>460</v>
      </c>
      <c r="C101" s="34" t="s">
        <v>461</v>
      </c>
      <c r="D101" s="35" t="s">
        <v>462</v>
      </c>
      <c r="E101" s="35" t="s">
        <v>450</v>
      </c>
      <c r="F101" s="36" t="s">
        <v>29</v>
      </c>
      <c r="G101" s="38" t="s">
        <v>518</v>
      </c>
    </row>
    <row r="102" spans="1:7" ht="181.5" customHeight="1" x14ac:dyDescent="0.25">
      <c r="A102" s="34" t="s">
        <v>463</v>
      </c>
      <c r="B102" s="34" t="s">
        <v>464</v>
      </c>
      <c r="C102" s="34" t="s">
        <v>465</v>
      </c>
      <c r="D102" s="35" t="s">
        <v>466</v>
      </c>
      <c r="E102" s="35" t="s">
        <v>467</v>
      </c>
      <c r="F102" s="36" t="s">
        <v>29</v>
      </c>
      <c r="G102" s="38" t="s">
        <v>527</v>
      </c>
    </row>
    <row r="103" spans="1:7" ht="181.5" customHeight="1" x14ac:dyDescent="0.25">
      <c r="A103" s="34" t="s">
        <v>468</v>
      </c>
      <c r="B103" s="34" t="s">
        <v>469</v>
      </c>
      <c r="C103" s="34" t="s">
        <v>470</v>
      </c>
      <c r="D103" s="35" t="s">
        <v>471</v>
      </c>
      <c r="E103" s="35" t="s">
        <v>467</v>
      </c>
      <c r="F103" s="36" t="s">
        <v>29</v>
      </c>
      <c r="G103" s="38" t="s">
        <v>528</v>
      </c>
    </row>
    <row r="104" spans="1:7" ht="181.5" customHeight="1" x14ac:dyDescent="0.25">
      <c r="A104" s="34" t="s">
        <v>472</v>
      </c>
      <c r="B104" s="34" t="s">
        <v>473</v>
      </c>
      <c r="C104" s="34" t="s">
        <v>474</v>
      </c>
      <c r="D104" s="35" t="s">
        <v>475</v>
      </c>
      <c r="E104" s="35" t="s">
        <v>476</v>
      </c>
      <c r="F104" s="36" t="s">
        <v>29</v>
      </c>
      <c r="G104" s="38" t="s">
        <v>529</v>
      </c>
    </row>
    <row r="105" spans="1:7" ht="224.25" customHeight="1" x14ac:dyDescent="0.25">
      <c r="A105" s="34" t="s">
        <v>477</v>
      </c>
      <c r="B105" s="34" t="s">
        <v>478</v>
      </c>
      <c r="C105" s="34" t="s">
        <v>479</v>
      </c>
      <c r="D105" s="35" t="s">
        <v>480</v>
      </c>
      <c r="E105" s="35" t="s">
        <v>481</v>
      </c>
      <c r="F105" s="36" t="s">
        <v>513</v>
      </c>
      <c r="G105" s="35"/>
    </row>
    <row r="106" spans="1:7" ht="195" customHeight="1" x14ac:dyDescent="0.25">
      <c r="A106" s="34" t="s">
        <v>482</v>
      </c>
      <c r="B106" s="34" t="s">
        <v>483</v>
      </c>
      <c r="C106" s="34" t="s">
        <v>484</v>
      </c>
      <c r="D106" s="35" t="s">
        <v>485</v>
      </c>
      <c r="E106" s="35" t="s">
        <v>486</v>
      </c>
      <c r="F106" s="36" t="s">
        <v>513</v>
      </c>
      <c r="G106" s="35"/>
    </row>
    <row r="107" spans="1:7" ht="117" customHeight="1" x14ac:dyDescent="0.25">
      <c r="A107" s="34" t="s">
        <v>487</v>
      </c>
      <c r="B107" s="34" t="s">
        <v>488</v>
      </c>
      <c r="C107" s="34" t="s">
        <v>489</v>
      </c>
      <c r="D107" s="35" t="s">
        <v>490</v>
      </c>
      <c r="E107" s="35" t="s">
        <v>491</v>
      </c>
      <c r="F107" s="36" t="s">
        <v>513</v>
      </c>
      <c r="G107" s="35"/>
    </row>
  </sheetData>
  <mergeCells count="4">
    <mergeCell ref="D4:D8"/>
    <mergeCell ref="A5:A6"/>
    <mergeCell ref="A7:A8"/>
    <mergeCell ref="C9:D9"/>
  </mergeCells>
  <dataValidations count="1">
    <dataValidation type="list" allowBlank="1" sqref="F12:F107" xr:uid="{00000000-0002-0000-0000-000000000000}">
      <formula1>"Passed,Failed,Pending,Cancelled"</formula1>
      <formula2>0</formula2>
    </dataValidation>
  </dataValidations>
  <hyperlinks>
    <hyperlink ref="B7" r:id="rId1" xr:uid="{00000000-0004-0000-0000-000000000000}"/>
  </hyperlinks>
  <pageMargins left="0.7" right="0.7" top="0.75" bottom="0.75" header="0.511811023622047" footer="0.511811023622047"/>
  <pageSetup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78D77-31DE-4020-8FBA-9623510C9E8B}">
  <dimension ref="B2:B196"/>
  <sheetViews>
    <sheetView topLeftCell="A105" zoomScale="88" zoomScaleNormal="70" workbookViewId="0">
      <selection activeCell="I147" sqref="I147"/>
    </sheetView>
  </sheetViews>
  <sheetFormatPr defaultRowHeight="14.4" x14ac:dyDescent="0.3"/>
  <sheetData>
    <row r="2" spans="2:2" x14ac:dyDescent="0.3">
      <c r="B2" s="37" t="s">
        <v>492</v>
      </c>
    </row>
    <row r="27" spans="2:2" x14ac:dyDescent="0.3">
      <c r="B27" s="37" t="s">
        <v>494</v>
      </c>
    </row>
    <row r="48" spans="2:2" x14ac:dyDescent="0.3">
      <c r="B48" s="37" t="s">
        <v>495</v>
      </c>
    </row>
    <row r="70" spans="2:2" x14ac:dyDescent="0.3">
      <c r="B70" s="37" t="s">
        <v>496</v>
      </c>
    </row>
    <row r="85" spans="2:2" x14ac:dyDescent="0.3">
      <c r="B85" s="37" t="s">
        <v>498</v>
      </c>
    </row>
    <row r="121" spans="2:2" x14ac:dyDescent="0.3">
      <c r="B121" s="37" t="s">
        <v>499</v>
      </c>
    </row>
    <row r="148" spans="2:2" x14ac:dyDescent="0.3">
      <c r="B148" s="37" t="s">
        <v>500</v>
      </c>
    </row>
    <row r="178" spans="2:2" x14ac:dyDescent="0.3">
      <c r="B178" s="37" t="s">
        <v>501</v>
      </c>
    </row>
    <row r="196" spans="2:2" x14ac:dyDescent="0.3">
      <c r="B196" s="37" t="s">
        <v>520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Plan_V3</vt:lpstr>
      <vt:lpstr>Screenshots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Albert Altares</dc:creator>
  <dc:description/>
  <cp:lastModifiedBy>Gen Magbanua</cp:lastModifiedBy>
  <cp:revision>0</cp:revision>
  <dcterms:created xsi:type="dcterms:W3CDTF">2026-04-29T05:48:43Z</dcterms:created>
  <dcterms:modified xsi:type="dcterms:W3CDTF">2026-08-14T05:31:36Z</dcterms:modified>
  <dc:language>en-US</dc:language>
</cp:coreProperties>
</file>