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ite\Downloads\"/>
    </mc:Choice>
  </mc:AlternateContent>
  <xr:revisionPtr revIDLastSave="0" documentId="13_ncr:1_{5F5BA0C1-2B40-44BB-A06A-09DF4A7E1FD1}" xr6:coauthVersionLast="47" xr6:coauthVersionMax="47" xr10:uidLastSave="{00000000-0000-0000-0000-000000000000}"/>
  <bookViews>
    <workbookView xWindow="-108" yWindow="-108" windowWidth="23256" windowHeight="13896" firstSheet="1" activeTab="4" xr2:uid="{EA8F8267-2D62-4613-8655-642784F36497}"/>
  </bookViews>
  <sheets>
    <sheet name="knowledge_repo_metrics" sheetId="1" r:id="rId1"/>
    <sheet name="Knowledge_repo_Cohesion" sheetId="2" r:id="rId2"/>
    <sheet name="Knowledge_repo_coupling" sheetId="3" r:id="rId3"/>
    <sheet name="Knowledge-repo_modifiability" sheetId="4" r:id="rId4"/>
    <sheet name="Total_Metric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4" l="1"/>
  <c r="C86" i="4"/>
  <c r="D85" i="4"/>
  <c r="C85" i="4"/>
  <c r="D84" i="4"/>
  <c r="C84" i="4"/>
  <c r="D83" i="4"/>
  <c r="C83" i="4"/>
  <c r="D86" i="3"/>
  <c r="C86" i="3"/>
  <c r="D85" i="3"/>
  <c r="C85" i="3"/>
  <c r="D84" i="3"/>
  <c r="C84" i="3"/>
  <c r="D83" i="3"/>
  <c r="C83" i="3"/>
  <c r="D85" i="2"/>
  <c r="C85" i="2"/>
  <c r="D84" i="2"/>
  <c r="C84" i="2"/>
  <c r="C83" i="2"/>
  <c r="D83" i="2"/>
  <c r="D82" i="2"/>
  <c r="C82" i="2"/>
</calcChain>
</file>

<file path=xl/sharedStrings.xml><?xml version="1.0" encoding="utf-8"?>
<sst xmlns="http://schemas.openxmlformats.org/spreadsheetml/2006/main" count="689" uniqueCount="161">
  <si>
    <t>class</t>
  </si>
  <si>
    <t>filename</t>
  </si>
  <si>
    <t>loc</t>
  </si>
  <si>
    <t>methods</t>
  </si>
  <si>
    <t>lcom</t>
  </si>
  <si>
    <t>tcc</t>
  </si>
  <si>
    <t>cbo</t>
  </si>
  <si>
    <t>changes</t>
  </si>
  <si>
    <t>lines_added</t>
  </si>
  <si>
    <t>lines_deleted</t>
  </si>
  <si>
    <t>nlc</t>
  </si>
  <si>
    <t>authors</t>
  </si>
  <si>
    <t>fan_in</t>
  </si>
  <si>
    <t>fan_out</t>
  </si>
  <si>
    <t>install_scripts_windows_wrapper</t>
  </si>
  <si>
    <t>setup.py</t>
  </si>
  <si>
    <t>RouteTest</t>
  </si>
  <si>
    <t>tests/test_routes.py</t>
  </si>
  <si>
    <t>EmailTest</t>
  </si>
  <si>
    <t>tests/test_emails.py</t>
  </si>
  <si>
    <t>TableTest</t>
  </si>
  <si>
    <t>tests/test_table.py</t>
  </si>
  <si>
    <t>ClusterTest</t>
  </si>
  <si>
    <t>tests/test_cluster.py</t>
  </si>
  <si>
    <t>CommentTest</t>
  </si>
  <si>
    <t>tests/test_comments.py</t>
  </si>
  <si>
    <t>FavoriteTest</t>
  </si>
  <si>
    <t>tests/test_favorites.py</t>
  </si>
  <si>
    <t>FeedTest</t>
  </si>
  <si>
    <t>tests/test_feed.py</t>
  </si>
  <si>
    <t>WebEditorPostTest</t>
  </si>
  <si>
    <t>tests/test_webeditorposts.py</t>
  </si>
  <si>
    <t>TagsTest</t>
  </si>
  <si>
    <t>tests/test_tags.py</t>
  </si>
  <si>
    <t>PostTest</t>
  </si>
  <si>
    <t>tests/test_gitposts.py</t>
  </si>
  <si>
    <t>Config</t>
  </si>
  <si>
    <t>knowledge_repo_v2/service/config.py</t>
  </si>
  <si>
    <t>KnowledgePostConverter</t>
  </si>
  <si>
    <t>knowledge_repo/converter.py</t>
  </si>
  <si>
    <t>KnowledgePostProcessor</t>
  </si>
  <si>
    <t>knowledge_repo/postprocessor.py</t>
  </si>
  <si>
    <t>ReferenceCache</t>
  </si>
  <si>
    <t>knowledge_repo/post.py</t>
  </si>
  <si>
    <t>KnowledgePost</t>
  </si>
  <si>
    <t>SubstitutionMapper</t>
  </si>
  <si>
    <t>knowledge_repo/mapping.py</t>
  </si>
  <si>
    <t>KnowledgeRepositoryConfig</t>
  </si>
  <si>
    <t>knowledge_repo/config.py</t>
  </si>
  <si>
    <t>KnowledgeRepository</t>
  </si>
  <si>
    <t>knowledge_repo/repository.py</t>
  </si>
  <si>
    <t>PostStatus</t>
  </si>
  <si>
    <t>CheckedOutRevision</t>
  </si>
  <si>
    <t>knowledge_repo/utils/git.py</t>
  </si>
  <si>
    <t>SubclassRegisteringABCMeta</t>
  </si>
  <si>
    <t>knowledge_repo/utils/registry.py</t>
  </si>
  <si>
    <t>GitKnowledgeRepository</t>
  </si>
  <si>
    <t>knowledge_repo/repositories/gitrepository.py</t>
  </si>
  <si>
    <t>FolderKnowledgeRepository</t>
  </si>
  <si>
    <t>knowledge_repo/repositories/folder.py</t>
  </si>
  <si>
    <t>StubKnowledgeRepository</t>
  </si>
  <si>
    <t>knowledge_repo/repositories/stub.py</t>
  </si>
  <si>
    <t>GcsRepository</t>
  </si>
  <si>
    <t>knowledge_repo/repositories/gcsrepositorty.py</t>
  </si>
  <si>
    <t>S3Repository</t>
  </si>
  <si>
    <t>knowledge_repo/repositories/s3repositorty.py</t>
  </si>
  <si>
    <t>DbKnowledgeRepository</t>
  </si>
  <si>
    <t>knowledge_repo/repositories/dbrepository.py</t>
  </si>
  <si>
    <t>PostRef</t>
  </si>
  <si>
    <t>MetaKnowledgeRepository</t>
  </si>
  <si>
    <t>knowledge_repo/repositories/meta.py</t>
  </si>
  <si>
    <t>KnowledgeFlask</t>
  </si>
  <si>
    <t>knowledge_repo/app/app.py</t>
  </si>
  <si>
    <t>KnowledgeAuthProvider</t>
  </si>
  <si>
    <t>knowledge_repo/app/auth_provider.py</t>
  </si>
  <si>
    <t>IndexMetadata</t>
  </si>
  <si>
    <t>knowledge_repo/app/models.py</t>
  </si>
  <si>
    <t>PostAuthorAssoc</t>
  </si>
  <si>
    <t>Comment</t>
  </si>
  <si>
    <t>ErrorLog</t>
  </si>
  <si>
    <t>PageView</t>
  </si>
  <si>
    <t>Vote</t>
  </si>
  <si>
    <t>User</t>
  </si>
  <si>
    <t>Tag</t>
  </si>
  <si>
    <t>Subscription</t>
  </si>
  <si>
    <t>Post</t>
  </si>
  <si>
    <t>Email</t>
  </si>
  <si>
    <t>Group</t>
  </si>
  <si>
    <t>logged</t>
  </si>
  <si>
    <t>KnowledgeMetaExtension</t>
  </si>
  <si>
    <t>knowledge_repo/app/utils/knowledge_metadata.py</t>
  </si>
  <si>
    <t>KnowledgeMetaPreprocessor</t>
  </si>
  <si>
    <t>AnonymousKnowledgeUser</t>
  </si>
  <si>
    <t>knowledge_repo/app/utils/auth.py</t>
  </si>
  <si>
    <t>KnowledgeDeployer</t>
  </si>
  <si>
    <t>knowledge_repo/app/deploy/common.py</t>
  </si>
  <si>
    <t>GunicornDeployer</t>
  </si>
  <si>
    <t>knowledge_repo/app/deploy/gunicorn.py</t>
  </si>
  <si>
    <t>FlaskDeployer</t>
  </si>
  <si>
    <t>knowledge_repo/app/deploy/flask.py</t>
  </si>
  <si>
    <t>uWSGIDeployer</t>
  </si>
  <si>
    <t>knowledge_repo/app/deploy/uwsgi.py</t>
  </si>
  <si>
    <t>OAuth2Provider</t>
  </si>
  <si>
    <t>knowledge_repo/app/auth_providers/oauth2.py</t>
  </si>
  <si>
    <t>LdapAuthProvider</t>
  </si>
  <si>
    <t>knowledge_repo/app/auth_providers/ldap.py</t>
  </si>
  <si>
    <t>DebugAuthProvider</t>
  </si>
  <si>
    <t>knowledge_repo/app/auth_providers/debug.py</t>
  </si>
  <si>
    <t>ExtractImagesToLocalServer</t>
  </si>
  <si>
    <t>knowledge_repo/postprocessors/extract_images_to_local.py</t>
  </si>
  <si>
    <t>StubPostprocessor</t>
  </si>
  <si>
    <t>knowledge_repo/postprocessors/stub.py</t>
  </si>
  <si>
    <t>FormatChecks</t>
  </si>
  <si>
    <t>knowledge_repo/postprocessors/format_checks.py</t>
  </si>
  <si>
    <t>ExtractImages</t>
  </si>
  <si>
    <t>knowledge_repo/postprocessors/extract_images.py</t>
  </si>
  <si>
    <t>ExtractImagesToS3</t>
  </si>
  <si>
    <t>knowledge_repo/postprocessors/extract_images_to_s3.py</t>
  </si>
  <si>
    <t>StubConverter</t>
  </si>
  <si>
    <t>knowledge_repo/converters/stub.py</t>
  </si>
  <si>
    <t>DocxConverter</t>
  </si>
  <si>
    <t>knowledge_repo/converters/docx.py</t>
  </si>
  <si>
    <t>GDocConverter</t>
  </si>
  <si>
    <t>knowledge_repo/converters/gdoc.py</t>
  </si>
  <si>
    <t>OrgConverter</t>
  </si>
  <si>
    <t>knowledge_repo/converters/org.py</t>
  </si>
  <si>
    <t>ProxyConverter</t>
  </si>
  <si>
    <t>knowledge_repo/converters/proxy.py</t>
  </si>
  <si>
    <t>RmdConverter</t>
  </si>
  <si>
    <t>knowledge_repo/converters/rmd.py</t>
  </si>
  <si>
    <t>InlineSpanStyles</t>
  </si>
  <si>
    <t>knowledge_repo/converters/html.py</t>
  </si>
  <si>
    <t>IndentsAsCellOutputPreprocessor</t>
  </si>
  <si>
    <t>IndentsAsCellOutputProcessor</t>
  </si>
  <si>
    <t>IndentsAsCellOutput</t>
  </si>
  <si>
    <t>MathJaxPattern</t>
  </si>
  <si>
    <t>MathJaxExtension</t>
  </si>
  <si>
    <t>HTMLConverter</t>
  </si>
  <si>
    <t>SpanMatchHandler</t>
  </si>
  <si>
    <t>PDFConverter</t>
  </si>
  <si>
    <t>knowledge_repo/converters/pdf.py</t>
  </si>
  <si>
    <t>IpynbFormat</t>
  </si>
  <si>
    <t>knowledge_repo/converters/ipynb.py</t>
  </si>
  <si>
    <t>PkpConverter</t>
  </si>
  <si>
    <t>knowledge_repo/converters/pkp.py</t>
  </si>
  <si>
    <t>MdConverter</t>
  </si>
  <si>
    <t>knowledge_repo/converters/md.py</t>
  </si>
  <si>
    <t xml:space="preserve">Mean </t>
  </si>
  <si>
    <t>Median</t>
  </si>
  <si>
    <t>Minimum</t>
  </si>
  <si>
    <t>Maximum</t>
  </si>
  <si>
    <t>Mean</t>
  </si>
  <si>
    <t>Metric</t>
  </si>
  <si>
    <t>Min</t>
  </si>
  <si>
    <t xml:space="preserve">Max </t>
  </si>
  <si>
    <t>LCOM</t>
  </si>
  <si>
    <t>TCC</t>
  </si>
  <si>
    <t>CBO</t>
  </si>
  <si>
    <t>Fan-Out</t>
  </si>
  <si>
    <t>Changes</t>
  </si>
  <si>
    <t xml:space="preserve">NLC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</si>
</sst>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</xdr:col>
      <xdr:colOff>304800</xdr:colOff>
      <xdr:row>12</xdr:row>
      <xdr:rowOff>121920</xdr:rowOff>
    </xdr:to>
    <xdr:sp macro="" textlink="">
      <xdr:nvSpPr>
        <xdr:cNvPr id="5121" name="AutoShape 1" descr="Output image">
          <a:extLst>
            <a:ext uri="{FF2B5EF4-FFF2-40B4-BE49-F238E27FC236}">
              <a16:creationId xmlns:a16="http://schemas.microsoft.com/office/drawing/2014/main" id="{BE2D6277-0143-5186-0A4F-E581C3251F8A}"/>
            </a:ext>
          </a:extLst>
        </xdr:cNvPr>
        <xdr:cNvSpPr>
          <a:spLocks noChangeAspect="1" noChangeArrowheads="1"/>
        </xdr:cNvSpPr>
      </xdr:nvSpPr>
      <xdr:spPr bwMode="auto">
        <a:xfrm>
          <a:off x="1127760" y="20116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304800</xdr:colOff>
      <xdr:row>16</xdr:row>
      <xdr:rowOff>121920</xdr:rowOff>
    </xdr:to>
    <xdr:sp macro="" textlink="">
      <xdr:nvSpPr>
        <xdr:cNvPr id="5122" name="AutoShape 2" descr="Output image">
          <a:extLst>
            <a:ext uri="{FF2B5EF4-FFF2-40B4-BE49-F238E27FC236}">
              <a16:creationId xmlns:a16="http://schemas.microsoft.com/office/drawing/2014/main" id="{88D43B6D-1366-42FF-A6F2-9FB407027C64}"/>
            </a:ext>
          </a:extLst>
        </xdr:cNvPr>
        <xdr:cNvSpPr>
          <a:spLocks noChangeAspect="1" noChangeArrowheads="1"/>
        </xdr:cNvSpPr>
      </xdr:nvSpPr>
      <xdr:spPr bwMode="auto">
        <a:xfrm>
          <a:off x="558546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5</xdr:col>
      <xdr:colOff>554904</xdr:colOff>
      <xdr:row>26</xdr:row>
      <xdr:rowOff>118674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4BC931C-2415-64EB-F8BB-B35D7057D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39347"/>
          <a:ext cx="5523455" cy="273124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7</xdr:col>
      <xdr:colOff>54809</xdr:colOff>
      <xdr:row>47</xdr:row>
      <xdr:rowOff>136962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0C7D31F-DD23-4C44-A91D-865E988E0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449" y="6158204"/>
          <a:ext cx="5108891" cy="274953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17</xdr:col>
      <xdr:colOff>232586</xdr:colOff>
      <xdr:row>44</xdr:row>
      <xdr:rowOff>79714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0EB3F7-E4D2-B228-9127-3E4789B1F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4510" y="5784980"/>
          <a:ext cx="5084505" cy="2505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5081-0206-4041-81C0-5B759A194AB4}">
  <dimension ref="A1:N81"/>
  <sheetViews>
    <sheetView workbookViewId="0">
      <selection sqref="A1:N1048576"/>
    </sheetView>
  </sheetViews>
  <sheetFormatPr defaultRowHeight="14.4" x14ac:dyDescent="0.3"/>
  <sheetData>
    <row r="1" spans="1:1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>
        <v>1</v>
      </c>
      <c r="D2">
        <v>1</v>
      </c>
      <c r="E2">
        <v>0</v>
      </c>
      <c r="F2">
        <v>1</v>
      </c>
      <c r="G2">
        <v>15</v>
      </c>
      <c r="H2">
        <v>5</v>
      </c>
      <c r="I2">
        <v>48</v>
      </c>
      <c r="J2">
        <v>15</v>
      </c>
      <c r="K2">
        <v>12.6</v>
      </c>
      <c r="L2">
        <v>3</v>
      </c>
      <c r="M2">
        <v>0</v>
      </c>
      <c r="N2">
        <v>0</v>
      </c>
    </row>
    <row r="3" spans="1:14" x14ac:dyDescent="0.3">
      <c r="A3" t="s">
        <v>16</v>
      </c>
      <c r="B3" t="s">
        <v>17</v>
      </c>
      <c r="C3">
        <v>5</v>
      </c>
      <c r="D3">
        <v>5</v>
      </c>
      <c r="E3">
        <v>0</v>
      </c>
      <c r="F3">
        <v>1</v>
      </c>
      <c r="G3">
        <v>4</v>
      </c>
      <c r="H3">
        <v>4</v>
      </c>
      <c r="I3">
        <v>49</v>
      </c>
      <c r="J3">
        <v>10</v>
      </c>
      <c r="K3">
        <v>14.75</v>
      </c>
      <c r="L3">
        <v>3</v>
      </c>
      <c r="M3">
        <v>0</v>
      </c>
      <c r="N3">
        <v>0</v>
      </c>
    </row>
    <row r="4" spans="1:14" x14ac:dyDescent="0.3">
      <c r="A4" t="s">
        <v>18</v>
      </c>
      <c r="B4" t="s">
        <v>19</v>
      </c>
      <c r="C4">
        <v>5</v>
      </c>
      <c r="D4">
        <v>5</v>
      </c>
      <c r="E4">
        <v>0</v>
      </c>
      <c r="F4">
        <v>1</v>
      </c>
      <c r="G4">
        <v>37</v>
      </c>
      <c r="H4">
        <v>41</v>
      </c>
      <c r="I4">
        <v>212</v>
      </c>
      <c r="J4">
        <v>68</v>
      </c>
      <c r="K4">
        <v>6.83</v>
      </c>
      <c r="L4">
        <v>6</v>
      </c>
      <c r="M4">
        <v>0</v>
      </c>
      <c r="N4">
        <v>0</v>
      </c>
    </row>
    <row r="5" spans="1:14" x14ac:dyDescent="0.3">
      <c r="A5" t="s">
        <v>20</v>
      </c>
      <c r="B5" t="s">
        <v>21</v>
      </c>
      <c r="C5">
        <v>3</v>
      </c>
      <c r="D5">
        <v>3</v>
      </c>
      <c r="E5">
        <v>0</v>
      </c>
      <c r="F5">
        <v>1</v>
      </c>
      <c r="G5">
        <v>16</v>
      </c>
      <c r="H5">
        <v>3</v>
      </c>
      <c r="I5">
        <v>45</v>
      </c>
      <c r="J5">
        <v>2</v>
      </c>
      <c r="K5">
        <v>15.67</v>
      </c>
      <c r="L5">
        <v>2</v>
      </c>
      <c r="M5">
        <v>0</v>
      </c>
      <c r="N5">
        <v>0</v>
      </c>
    </row>
    <row r="6" spans="1:14" x14ac:dyDescent="0.3">
      <c r="A6" t="s">
        <v>22</v>
      </c>
      <c r="B6" t="s">
        <v>23</v>
      </c>
      <c r="C6">
        <v>4</v>
      </c>
      <c r="D6">
        <v>4</v>
      </c>
      <c r="E6">
        <v>0</v>
      </c>
      <c r="F6">
        <v>1</v>
      </c>
      <c r="G6">
        <v>11</v>
      </c>
      <c r="H6">
        <v>3</v>
      </c>
      <c r="I6">
        <v>60</v>
      </c>
      <c r="J6">
        <v>6</v>
      </c>
      <c r="K6">
        <v>22</v>
      </c>
      <c r="L6">
        <v>2</v>
      </c>
      <c r="M6">
        <v>0</v>
      </c>
      <c r="N6">
        <v>0</v>
      </c>
    </row>
    <row r="7" spans="1:14" x14ac:dyDescent="0.3">
      <c r="A7" t="s">
        <v>24</v>
      </c>
      <c r="B7" t="s">
        <v>25</v>
      </c>
      <c r="C7">
        <v>3</v>
      </c>
      <c r="D7">
        <v>3</v>
      </c>
      <c r="E7">
        <v>0</v>
      </c>
      <c r="F7">
        <v>1</v>
      </c>
      <c r="G7">
        <v>21</v>
      </c>
      <c r="H7">
        <v>10</v>
      </c>
      <c r="I7">
        <v>145</v>
      </c>
      <c r="J7">
        <v>48</v>
      </c>
      <c r="K7">
        <v>19.3</v>
      </c>
      <c r="L7">
        <v>4</v>
      </c>
      <c r="M7">
        <v>0</v>
      </c>
      <c r="N7">
        <v>0</v>
      </c>
    </row>
    <row r="8" spans="1:14" x14ac:dyDescent="0.3">
      <c r="A8" t="s">
        <v>26</v>
      </c>
      <c r="B8" t="s">
        <v>27</v>
      </c>
      <c r="C8">
        <v>3</v>
      </c>
      <c r="D8">
        <v>3</v>
      </c>
      <c r="E8">
        <v>0</v>
      </c>
      <c r="F8">
        <v>1</v>
      </c>
      <c r="G8">
        <v>21</v>
      </c>
      <c r="H8">
        <v>4</v>
      </c>
      <c r="I8">
        <v>95</v>
      </c>
      <c r="J8">
        <v>7</v>
      </c>
      <c r="K8">
        <v>25.5</v>
      </c>
      <c r="L8">
        <v>3</v>
      </c>
      <c r="M8">
        <v>0</v>
      </c>
      <c r="N8">
        <v>0</v>
      </c>
    </row>
    <row r="9" spans="1:14" x14ac:dyDescent="0.3">
      <c r="A9" t="s">
        <v>28</v>
      </c>
      <c r="B9" t="s">
        <v>29</v>
      </c>
      <c r="C9">
        <v>7</v>
      </c>
      <c r="D9">
        <v>7</v>
      </c>
      <c r="E9">
        <v>0</v>
      </c>
      <c r="F9">
        <v>0.81</v>
      </c>
      <c r="G9">
        <v>37</v>
      </c>
      <c r="H9">
        <v>6</v>
      </c>
      <c r="I9">
        <v>140</v>
      </c>
      <c r="J9">
        <v>11</v>
      </c>
      <c r="K9">
        <v>25.17</v>
      </c>
      <c r="L9">
        <v>4</v>
      </c>
      <c r="M9">
        <v>0</v>
      </c>
      <c r="N9">
        <v>0</v>
      </c>
    </row>
    <row r="10" spans="1:14" x14ac:dyDescent="0.3">
      <c r="A10" t="s">
        <v>30</v>
      </c>
      <c r="B10" t="s">
        <v>31</v>
      </c>
      <c r="C10">
        <v>10</v>
      </c>
      <c r="D10">
        <v>9</v>
      </c>
      <c r="E10">
        <v>0</v>
      </c>
      <c r="F10">
        <v>1</v>
      </c>
      <c r="G10">
        <v>27</v>
      </c>
      <c r="H10">
        <v>17</v>
      </c>
      <c r="I10">
        <v>351</v>
      </c>
      <c r="J10">
        <v>108</v>
      </c>
      <c r="K10">
        <v>27</v>
      </c>
      <c r="L10">
        <v>6</v>
      </c>
      <c r="M10">
        <v>0</v>
      </c>
      <c r="N10">
        <v>0</v>
      </c>
    </row>
    <row r="11" spans="1:14" x14ac:dyDescent="0.3">
      <c r="A11" t="s">
        <v>32</v>
      </c>
      <c r="B11" t="s">
        <v>33</v>
      </c>
      <c r="C11">
        <v>8</v>
      </c>
      <c r="D11">
        <v>7</v>
      </c>
      <c r="E11">
        <v>0</v>
      </c>
      <c r="F11">
        <v>1</v>
      </c>
      <c r="G11">
        <v>38</v>
      </c>
      <c r="H11">
        <v>19</v>
      </c>
      <c r="I11">
        <v>228</v>
      </c>
      <c r="J11">
        <v>35</v>
      </c>
      <c r="K11">
        <v>13.84</v>
      </c>
      <c r="L11">
        <v>4</v>
      </c>
      <c r="M11">
        <v>0</v>
      </c>
      <c r="N11">
        <v>0</v>
      </c>
    </row>
    <row r="12" spans="1:14" x14ac:dyDescent="0.3">
      <c r="A12" t="s">
        <v>34</v>
      </c>
      <c r="B12" t="s">
        <v>35</v>
      </c>
      <c r="C12">
        <v>4</v>
      </c>
      <c r="D12">
        <v>4</v>
      </c>
      <c r="E12">
        <v>0</v>
      </c>
      <c r="F12">
        <v>1</v>
      </c>
      <c r="G12">
        <v>22</v>
      </c>
      <c r="H12">
        <v>11</v>
      </c>
      <c r="I12">
        <v>112</v>
      </c>
      <c r="J12">
        <v>40</v>
      </c>
      <c r="K12">
        <v>13.82</v>
      </c>
      <c r="L12">
        <v>7</v>
      </c>
      <c r="M12">
        <v>0</v>
      </c>
      <c r="N12">
        <v>0</v>
      </c>
    </row>
    <row r="13" spans="1:14" x14ac:dyDescent="0.3">
      <c r="A13" t="s">
        <v>36</v>
      </c>
      <c r="B13" t="s">
        <v>37</v>
      </c>
      <c r="C13">
        <v>2</v>
      </c>
      <c r="D13">
        <v>0</v>
      </c>
      <c r="E13">
        <v>0</v>
      </c>
      <c r="F13">
        <v>1</v>
      </c>
      <c r="G13">
        <v>4</v>
      </c>
      <c r="H13">
        <v>1</v>
      </c>
      <c r="I13">
        <v>3</v>
      </c>
      <c r="J13">
        <v>0</v>
      </c>
      <c r="K13">
        <v>3</v>
      </c>
      <c r="L13">
        <v>1</v>
      </c>
      <c r="M13">
        <v>0</v>
      </c>
      <c r="N13">
        <v>0</v>
      </c>
    </row>
    <row r="14" spans="1:14" x14ac:dyDescent="0.3">
      <c r="A14" t="s">
        <v>38</v>
      </c>
      <c r="B14" t="s">
        <v>39</v>
      </c>
      <c r="C14">
        <v>14</v>
      </c>
      <c r="D14">
        <v>13</v>
      </c>
      <c r="E14">
        <v>0</v>
      </c>
      <c r="F14">
        <v>0.5</v>
      </c>
      <c r="G14">
        <v>33</v>
      </c>
      <c r="H14">
        <v>12</v>
      </c>
      <c r="I14">
        <v>116</v>
      </c>
      <c r="J14">
        <v>33</v>
      </c>
      <c r="K14">
        <v>12.42</v>
      </c>
      <c r="L14">
        <v>8</v>
      </c>
      <c r="M14">
        <v>10</v>
      </c>
      <c r="N14">
        <v>0</v>
      </c>
    </row>
    <row r="15" spans="1:14" x14ac:dyDescent="0.3">
      <c r="A15" t="s">
        <v>40</v>
      </c>
      <c r="B15" t="s">
        <v>41</v>
      </c>
      <c r="C15">
        <v>2</v>
      </c>
      <c r="D15">
        <v>1</v>
      </c>
      <c r="E15">
        <v>0</v>
      </c>
      <c r="F15">
        <v>1</v>
      </c>
      <c r="G15">
        <v>3</v>
      </c>
      <c r="H15">
        <v>5</v>
      </c>
      <c r="I15">
        <v>10</v>
      </c>
      <c r="J15">
        <v>5</v>
      </c>
      <c r="K15">
        <v>3</v>
      </c>
      <c r="L15">
        <v>4</v>
      </c>
      <c r="M15">
        <v>3</v>
      </c>
      <c r="N15">
        <v>0</v>
      </c>
    </row>
    <row r="16" spans="1:14" x14ac:dyDescent="0.3">
      <c r="A16" t="s">
        <v>42</v>
      </c>
      <c r="B16" t="s">
        <v>43</v>
      </c>
      <c r="C16">
        <v>9</v>
      </c>
      <c r="D16">
        <v>9</v>
      </c>
      <c r="E16">
        <v>0</v>
      </c>
      <c r="F16">
        <v>1</v>
      </c>
      <c r="G16">
        <v>18</v>
      </c>
      <c r="H16">
        <v>7</v>
      </c>
      <c r="I16">
        <v>92</v>
      </c>
      <c r="J16">
        <v>19</v>
      </c>
      <c r="K16">
        <v>15.86</v>
      </c>
      <c r="L16">
        <v>4</v>
      </c>
      <c r="M16">
        <v>0</v>
      </c>
      <c r="N16">
        <v>1</v>
      </c>
    </row>
    <row r="17" spans="1:14" x14ac:dyDescent="0.3">
      <c r="A17" t="s">
        <v>44</v>
      </c>
      <c r="B17" t="s">
        <v>43</v>
      </c>
      <c r="C17">
        <v>38</v>
      </c>
      <c r="D17">
        <v>37</v>
      </c>
      <c r="E17">
        <v>214</v>
      </c>
      <c r="F17">
        <v>0.217</v>
      </c>
      <c r="G17">
        <v>86</v>
      </c>
      <c r="H17">
        <v>36</v>
      </c>
      <c r="I17">
        <v>537</v>
      </c>
      <c r="J17">
        <v>174</v>
      </c>
      <c r="K17">
        <v>19.75</v>
      </c>
      <c r="L17">
        <v>13</v>
      </c>
      <c r="M17">
        <v>1</v>
      </c>
      <c r="N17">
        <v>0</v>
      </c>
    </row>
    <row r="18" spans="1:14" x14ac:dyDescent="0.3">
      <c r="A18" t="s">
        <v>45</v>
      </c>
      <c r="B18" t="s">
        <v>46</v>
      </c>
      <c r="C18">
        <v>4</v>
      </c>
      <c r="D18">
        <v>4</v>
      </c>
      <c r="E18">
        <v>0</v>
      </c>
      <c r="F18">
        <v>0.66700000000000004</v>
      </c>
      <c r="G18">
        <v>21</v>
      </c>
      <c r="H18">
        <v>4</v>
      </c>
      <c r="I18">
        <v>41</v>
      </c>
      <c r="J18">
        <v>2</v>
      </c>
      <c r="K18">
        <v>10.75</v>
      </c>
      <c r="L18">
        <v>3</v>
      </c>
      <c r="M18">
        <v>0</v>
      </c>
      <c r="N18">
        <v>0</v>
      </c>
    </row>
    <row r="19" spans="1:14" x14ac:dyDescent="0.3">
      <c r="A19" t="s">
        <v>47</v>
      </c>
      <c r="B19" t="s">
        <v>48</v>
      </c>
      <c r="C19">
        <v>13</v>
      </c>
      <c r="D19">
        <v>13</v>
      </c>
      <c r="E19">
        <v>5</v>
      </c>
      <c r="F19">
        <v>0.45500000000000002</v>
      </c>
      <c r="G19">
        <v>37</v>
      </c>
      <c r="H19">
        <v>18</v>
      </c>
      <c r="I19">
        <v>178</v>
      </c>
      <c r="J19">
        <v>78</v>
      </c>
      <c r="K19">
        <v>14.22</v>
      </c>
      <c r="L19">
        <v>7</v>
      </c>
      <c r="M19">
        <v>0</v>
      </c>
      <c r="N19">
        <v>1</v>
      </c>
    </row>
    <row r="20" spans="1:14" x14ac:dyDescent="0.3">
      <c r="A20" t="s">
        <v>49</v>
      </c>
      <c r="B20" t="s">
        <v>50</v>
      </c>
      <c r="C20">
        <v>64</v>
      </c>
      <c r="D20">
        <v>62</v>
      </c>
      <c r="E20">
        <v>211</v>
      </c>
      <c r="F20">
        <v>0.19900000000000001</v>
      </c>
      <c r="G20">
        <v>73</v>
      </c>
      <c r="H20">
        <v>26</v>
      </c>
      <c r="I20">
        <v>557</v>
      </c>
      <c r="J20">
        <v>144</v>
      </c>
      <c r="K20">
        <v>26.96</v>
      </c>
      <c r="L20">
        <v>10</v>
      </c>
      <c r="M20">
        <v>8</v>
      </c>
      <c r="N20">
        <v>0</v>
      </c>
    </row>
    <row r="21" spans="1:14" x14ac:dyDescent="0.3">
      <c r="A21" t="s">
        <v>51</v>
      </c>
      <c r="B21" t="s">
        <v>50</v>
      </c>
      <c r="C21">
        <v>5</v>
      </c>
      <c r="D21">
        <v>0</v>
      </c>
      <c r="E21">
        <v>0</v>
      </c>
      <c r="F21">
        <v>1</v>
      </c>
      <c r="G21">
        <v>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52</v>
      </c>
      <c r="B22" t="s">
        <v>53</v>
      </c>
      <c r="C22">
        <v>3</v>
      </c>
      <c r="D22">
        <v>3</v>
      </c>
      <c r="E22">
        <v>0</v>
      </c>
      <c r="F22">
        <v>0.66700000000000004</v>
      </c>
      <c r="G22">
        <v>7</v>
      </c>
      <c r="H22">
        <v>1</v>
      </c>
      <c r="I22">
        <v>13</v>
      </c>
      <c r="J22">
        <v>0</v>
      </c>
      <c r="K22">
        <v>13</v>
      </c>
      <c r="L22">
        <v>1</v>
      </c>
      <c r="M22">
        <v>0</v>
      </c>
      <c r="N22">
        <v>0</v>
      </c>
    </row>
    <row r="23" spans="1:14" x14ac:dyDescent="0.3">
      <c r="A23" t="s">
        <v>54</v>
      </c>
      <c r="B23" t="s">
        <v>55</v>
      </c>
      <c r="C23">
        <v>2</v>
      </c>
      <c r="D23">
        <v>2</v>
      </c>
      <c r="E23">
        <v>0</v>
      </c>
      <c r="F23">
        <v>1</v>
      </c>
      <c r="G23">
        <v>11</v>
      </c>
      <c r="H23">
        <v>3</v>
      </c>
      <c r="I23">
        <v>20</v>
      </c>
      <c r="J23">
        <v>1</v>
      </c>
      <c r="K23">
        <v>7</v>
      </c>
      <c r="L23">
        <v>2</v>
      </c>
      <c r="M23">
        <v>0</v>
      </c>
      <c r="N23">
        <v>0</v>
      </c>
    </row>
    <row r="24" spans="1:14" x14ac:dyDescent="0.3">
      <c r="A24" t="s">
        <v>56</v>
      </c>
      <c r="B24" t="s">
        <v>57</v>
      </c>
      <c r="C24">
        <v>48</v>
      </c>
      <c r="D24">
        <v>46</v>
      </c>
      <c r="E24">
        <v>173</v>
      </c>
      <c r="F24">
        <v>0.35499999999999998</v>
      </c>
      <c r="G24">
        <v>105</v>
      </c>
      <c r="H24">
        <v>1191</v>
      </c>
      <c r="I24">
        <v>1044</v>
      </c>
      <c r="J24">
        <v>440</v>
      </c>
      <c r="K24">
        <v>1.25</v>
      </c>
      <c r="L24">
        <v>12</v>
      </c>
      <c r="M24">
        <v>0</v>
      </c>
      <c r="N24">
        <v>1</v>
      </c>
    </row>
    <row r="25" spans="1:14" x14ac:dyDescent="0.3">
      <c r="A25" t="s">
        <v>58</v>
      </c>
      <c r="B25" t="s">
        <v>59</v>
      </c>
      <c r="C25">
        <v>31</v>
      </c>
      <c r="D25">
        <v>29</v>
      </c>
      <c r="E25">
        <v>13</v>
      </c>
      <c r="F25">
        <v>0.42899999999999999</v>
      </c>
      <c r="G25">
        <v>56</v>
      </c>
      <c r="H25">
        <v>14</v>
      </c>
      <c r="I25">
        <v>297</v>
      </c>
      <c r="J25">
        <v>78</v>
      </c>
      <c r="K25">
        <v>26.79</v>
      </c>
      <c r="L25">
        <v>6</v>
      </c>
      <c r="M25">
        <v>0</v>
      </c>
      <c r="N25">
        <v>1</v>
      </c>
    </row>
    <row r="26" spans="1:14" x14ac:dyDescent="0.3">
      <c r="A26" t="s">
        <v>60</v>
      </c>
      <c r="B26" t="s">
        <v>61</v>
      </c>
      <c r="C26">
        <v>29</v>
      </c>
      <c r="D26">
        <v>28</v>
      </c>
      <c r="E26">
        <v>0</v>
      </c>
      <c r="F26">
        <v>1</v>
      </c>
      <c r="G26">
        <v>4</v>
      </c>
      <c r="H26">
        <v>5</v>
      </c>
      <c r="I26">
        <v>102</v>
      </c>
      <c r="J26">
        <v>6</v>
      </c>
      <c r="K26">
        <v>21.6</v>
      </c>
      <c r="L26">
        <v>4</v>
      </c>
      <c r="M26">
        <v>0</v>
      </c>
      <c r="N26">
        <v>1</v>
      </c>
    </row>
    <row r="27" spans="1:14" x14ac:dyDescent="0.3">
      <c r="A27" t="s">
        <v>62</v>
      </c>
      <c r="B27" t="s">
        <v>63</v>
      </c>
      <c r="C27">
        <v>31</v>
      </c>
      <c r="D27">
        <v>28</v>
      </c>
      <c r="E27">
        <v>33</v>
      </c>
      <c r="F27">
        <v>0.34300000000000003</v>
      </c>
      <c r="G27">
        <v>58</v>
      </c>
      <c r="H27">
        <v>5</v>
      </c>
      <c r="I27">
        <v>212</v>
      </c>
      <c r="J27">
        <v>9</v>
      </c>
      <c r="K27">
        <v>44.2</v>
      </c>
      <c r="L27">
        <v>2</v>
      </c>
      <c r="M27">
        <v>0</v>
      </c>
      <c r="N27">
        <v>1</v>
      </c>
    </row>
    <row r="28" spans="1:14" x14ac:dyDescent="0.3">
      <c r="A28" t="s">
        <v>64</v>
      </c>
      <c r="B28" t="s">
        <v>65</v>
      </c>
      <c r="C28">
        <v>31</v>
      </c>
      <c r="D28">
        <v>28</v>
      </c>
      <c r="E28">
        <v>47</v>
      </c>
      <c r="F28">
        <v>0.27600000000000002</v>
      </c>
      <c r="G28">
        <v>57</v>
      </c>
      <c r="H28">
        <v>16</v>
      </c>
      <c r="I28">
        <v>261</v>
      </c>
      <c r="J28">
        <v>60</v>
      </c>
      <c r="K28">
        <v>20.059999999999999</v>
      </c>
      <c r="L28">
        <v>2</v>
      </c>
      <c r="M28">
        <v>0</v>
      </c>
      <c r="N28">
        <v>1</v>
      </c>
    </row>
    <row r="29" spans="1:14" x14ac:dyDescent="0.3">
      <c r="A29" t="s">
        <v>66</v>
      </c>
      <c r="B29" t="s">
        <v>67</v>
      </c>
      <c r="C29">
        <v>31</v>
      </c>
      <c r="D29">
        <v>30</v>
      </c>
      <c r="E29">
        <v>0</v>
      </c>
      <c r="F29">
        <v>0.63600000000000001</v>
      </c>
      <c r="G29">
        <v>55</v>
      </c>
      <c r="H29">
        <v>69</v>
      </c>
      <c r="I29">
        <v>313</v>
      </c>
      <c r="J29">
        <v>54</v>
      </c>
      <c r="K29">
        <v>5.32</v>
      </c>
      <c r="L29">
        <v>12</v>
      </c>
      <c r="M29">
        <v>1</v>
      </c>
      <c r="N29">
        <v>1</v>
      </c>
    </row>
    <row r="30" spans="1:14" x14ac:dyDescent="0.3">
      <c r="A30" t="s">
        <v>68</v>
      </c>
      <c r="B30" t="s">
        <v>67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</row>
    <row r="31" spans="1:14" x14ac:dyDescent="0.3">
      <c r="A31" t="s">
        <v>69</v>
      </c>
      <c r="B31" t="s">
        <v>70</v>
      </c>
      <c r="C31">
        <v>37</v>
      </c>
      <c r="D31">
        <v>36</v>
      </c>
      <c r="E31">
        <v>217</v>
      </c>
      <c r="F31">
        <v>0.307</v>
      </c>
      <c r="G31">
        <v>40</v>
      </c>
      <c r="H31">
        <v>11</v>
      </c>
      <c r="I31">
        <v>158</v>
      </c>
      <c r="J31">
        <v>16</v>
      </c>
      <c r="K31">
        <v>15.82</v>
      </c>
      <c r="L31">
        <v>6</v>
      </c>
      <c r="M31">
        <v>0</v>
      </c>
      <c r="N31">
        <v>1</v>
      </c>
    </row>
    <row r="32" spans="1:14" x14ac:dyDescent="0.3">
      <c r="A32" t="s">
        <v>71</v>
      </c>
      <c r="B32" t="s">
        <v>72</v>
      </c>
      <c r="C32">
        <v>13</v>
      </c>
      <c r="D32">
        <v>13</v>
      </c>
      <c r="E32">
        <v>21</v>
      </c>
      <c r="F32">
        <v>0.309</v>
      </c>
      <c r="G32">
        <v>109</v>
      </c>
      <c r="H32">
        <v>105</v>
      </c>
      <c r="I32">
        <v>526</v>
      </c>
      <c r="J32">
        <v>168</v>
      </c>
      <c r="K32">
        <v>6.61</v>
      </c>
      <c r="L32">
        <v>14</v>
      </c>
      <c r="M32">
        <v>0</v>
      </c>
      <c r="N32">
        <v>0</v>
      </c>
    </row>
    <row r="33" spans="1:14" x14ac:dyDescent="0.3">
      <c r="A33" t="s">
        <v>73</v>
      </c>
      <c r="B33" t="s">
        <v>74</v>
      </c>
      <c r="C33">
        <v>12</v>
      </c>
      <c r="D33">
        <v>11</v>
      </c>
      <c r="E33">
        <v>4</v>
      </c>
      <c r="F33">
        <v>0.3</v>
      </c>
      <c r="G33">
        <v>29</v>
      </c>
      <c r="H33">
        <v>13</v>
      </c>
      <c r="I33">
        <v>86</v>
      </c>
      <c r="J33">
        <v>17</v>
      </c>
      <c r="K33">
        <v>7.92</v>
      </c>
      <c r="L33">
        <v>6</v>
      </c>
      <c r="M33">
        <v>3</v>
      </c>
      <c r="N33">
        <v>0</v>
      </c>
    </row>
    <row r="34" spans="1:14" x14ac:dyDescent="0.3">
      <c r="A34" t="s">
        <v>75</v>
      </c>
      <c r="B34" t="s">
        <v>76</v>
      </c>
      <c r="C34">
        <v>9</v>
      </c>
      <c r="D34">
        <v>3</v>
      </c>
      <c r="E34">
        <v>0</v>
      </c>
      <c r="F34">
        <v>1</v>
      </c>
      <c r="G34">
        <v>12</v>
      </c>
      <c r="H34">
        <v>11</v>
      </c>
      <c r="I34">
        <v>55</v>
      </c>
      <c r="J34">
        <v>16</v>
      </c>
      <c r="K34">
        <v>6.45</v>
      </c>
      <c r="L34">
        <v>7</v>
      </c>
      <c r="M34">
        <v>0</v>
      </c>
      <c r="N34">
        <v>0</v>
      </c>
    </row>
    <row r="35" spans="1:14" x14ac:dyDescent="0.3">
      <c r="A35" t="s">
        <v>77</v>
      </c>
      <c r="B35" t="s">
        <v>76</v>
      </c>
      <c r="C35">
        <v>6</v>
      </c>
      <c r="D35">
        <v>0</v>
      </c>
      <c r="E35">
        <v>0</v>
      </c>
      <c r="F35">
        <v>1</v>
      </c>
      <c r="G35">
        <v>7</v>
      </c>
      <c r="H35">
        <v>5</v>
      </c>
      <c r="I35">
        <v>18</v>
      </c>
      <c r="J35">
        <v>5</v>
      </c>
      <c r="K35">
        <v>4.5999999999999996</v>
      </c>
      <c r="L35">
        <v>4</v>
      </c>
      <c r="M35">
        <v>0</v>
      </c>
      <c r="N35">
        <v>0</v>
      </c>
    </row>
    <row r="36" spans="1:14" x14ac:dyDescent="0.3">
      <c r="A36" t="s">
        <v>78</v>
      </c>
      <c r="B36" t="s">
        <v>76</v>
      </c>
      <c r="C36">
        <v>8</v>
      </c>
      <c r="D36">
        <v>0</v>
      </c>
      <c r="E36">
        <v>0</v>
      </c>
      <c r="F36">
        <v>1</v>
      </c>
      <c r="G36">
        <v>10</v>
      </c>
      <c r="H36">
        <v>5</v>
      </c>
      <c r="I36">
        <v>18</v>
      </c>
      <c r="J36">
        <v>5</v>
      </c>
      <c r="K36">
        <v>4.5999999999999996</v>
      </c>
      <c r="L36">
        <v>3</v>
      </c>
      <c r="M36">
        <v>0</v>
      </c>
      <c r="N36">
        <v>0</v>
      </c>
    </row>
    <row r="37" spans="1:14" x14ac:dyDescent="0.3">
      <c r="A37" t="s">
        <v>79</v>
      </c>
      <c r="B37" t="s">
        <v>76</v>
      </c>
      <c r="C37">
        <v>10</v>
      </c>
      <c r="D37">
        <v>2</v>
      </c>
      <c r="E37">
        <v>0</v>
      </c>
      <c r="F37">
        <v>1</v>
      </c>
      <c r="G37">
        <v>28</v>
      </c>
      <c r="H37">
        <v>22</v>
      </c>
      <c r="I37">
        <v>59</v>
      </c>
      <c r="J37">
        <v>20</v>
      </c>
      <c r="K37">
        <v>3.59</v>
      </c>
      <c r="L37">
        <v>7</v>
      </c>
      <c r="M37">
        <v>0</v>
      </c>
      <c r="N37">
        <v>0</v>
      </c>
    </row>
    <row r="38" spans="1:14" x14ac:dyDescent="0.3">
      <c r="A38" t="s">
        <v>80</v>
      </c>
      <c r="B38" t="s">
        <v>76</v>
      </c>
      <c r="C38">
        <v>14</v>
      </c>
      <c r="D38">
        <v>0</v>
      </c>
      <c r="E38">
        <v>0</v>
      </c>
      <c r="F38">
        <v>1</v>
      </c>
      <c r="G38">
        <v>46</v>
      </c>
      <c r="H38">
        <v>47</v>
      </c>
      <c r="I38">
        <v>212</v>
      </c>
      <c r="J38">
        <v>125</v>
      </c>
      <c r="K38">
        <v>7.17</v>
      </c>
      <c r="L38">
        <v>10</v>
      </c>
      <c r="M38">
        <v>0</v>
      </c>
      <c r="N38">
        <v>0</v>
      </c>
    </row>
    <row r="39" spans="1:14" x14ac:dyDescent="0.3">
      <c r="A39" t="s">
        <v>81</v>
      </c>
      <c r="B39" t="s">
        <v>76</v>
      </c>
      <c r="C39">
        <v>7</v>
      </c>
      <c r="D39">
        <v>0</v>
      </c>
      <c r="E39">
        <v>0</v>
      </c>
      <c r="F39">
        <v>1</v>
      </c>
      <c r="G39">
        <v>9</v>
      </c>
      <c r="H39">
        <v>4</v>
      </c>
      <c r="I39">
        <v>19</v>
      </c>
      <c r="J39">
        <v>3</v>
      </c>
      <c r="K39">
        <v>5.5</v>
      </c>
      <c r="L39">
        <v>3</v>
      </c>
      <c r="M39">
        <v>0</v>
      </c>
      <c r="N39">
        <v>0</v>
      </c>
    </row>
    <row r="40" spans="1:14" x14ac:dyDescent="0.3">
      <c r="A40" t="s">
        <v>82</v>
      </c>
      <c r="B40" t="s">
        <v>76</v>
      </c>
      <c r="C40">
        <v>22</v>
      </c>
      <c r="D40">
        <v>7</v>
      </c>
      <c r="E40">
        <v>6</v>
      </c>
      <c r="F40">
        <v>0.2</v>
      </c>
      <c r="G40">
        <v>38</v>
      </c>
      <c r="H40">
        <v>9</v>
      </c>
      <c r="I40">
        <v>110</v>
      </c>
      <c r="J40">
        <v>14</v>
      </c>
      <c r="K40">
        <v>13.78</v>
      </c>
      <c r="L40">
        <v>6</v>
      </c>
      <c r="M40">
        <v>0</v>
      </c>
      <c r="N40">
        <v>0</v>
      </c>
    </row>
    <row r="41" spans="1:14" x14ac:dyDescent="0.3">
      <c r="A41" t="s">
        <v>83</v>
      </c>
      <c r="B41" t="s">
        <v>76</v>
      </c>
      <c r="C41">
        <v>7</v>
      </c>
      <c r="D41">
        <v>2</v>
      </c>
      <c r="E41">
        <v>0</v>
      </c>
      <c r="F41">
        <v>1</v>
      </c>
      <c r="G41">
        <v>13</v>
      </c>
      <c r="H41">
        <v>5</v>
      </c>
      <c r="I41">
        <v>22</v>
      </c>
      <c r="J41">
        <v>3</v>
      </c>
      <c r="K41">
        <v>5</v>
      </c>
      <c r="L41">
        <v>4</v>
      </c>
      <c r="M41">
        <v>0</v>
      </c>
      <c r="N41">
        <v>0</v>
      </c>
    </row>
    <row r="42" spans="1:14" x14ac:dyDescent="0.3">
      <c r="A42" t="s">
        <v>84</v>
      </c>
      <c r="B42" t="s">
        <v>76</v>
      </c>
      <c r="C42">
        <v>6</v>
      </c>
      <c r="D42">
        <v>0</v>
      </c>
      <c r="E42">
        <v>0</v>
      </c>
      <c r="F42">
        <v>1</v>
      </c>
      <c r="G42">
        <v>8</v>
      </c>
      <c r="H42">
        <v>2</v>
      </c>
      <c r="I42">
        <v>10</v>
      </c>
      <c r="J42">
        <v>0</v>
      </c>
      <c r="K42">
        <v>5</v>
      </c>
      <c r="L42">
        <v>1</v>
      </c>
      <c r="M42">
        <v>0</v>
      </c>
      <c r="N42">
        <v>0</v>
      </c>
    </row>
    <row r="43" spans="1:14" x14ac:dyDescent="0.3">
      <c r="A43" t="s">
        <v>85</v>
      </c>
      <c r="B43" t="s">
        <v>76</v>
      </c>
      <c r="C43">
        <v>52</v>
      </c>
      <c r="D43">
        <v>29</v>
      </c>
      <c r="E43">
        <v>103</v>
      </c>
      <c r="F43">
        <v>0.16300000000000001</v>
      </c>
      <c r="G43">
        <v>70</v>
      </c>
      <c r="H43">
        <v>5</v>
      </c>
      <c r="I43">
        <v>18</v>
      </c>
      <c r="J43">
        <v>5</v>
      </c>
      <c r="K43">
        <v>4.5999999999999996</v>
      </c>
      <c r="L43">
        <v>4</v>
      </c>
      <c r="M43">
        <v>0</v>
      </c>
      <c r="N43">
        <v>0</v>
      </c>
    </row>
    <row r="44" spans="1:14" x14ac:dyDescent="0.3">
      <c r="A44" t="s">
        <v>86</v>
      </c>
      <c r="B44" t="s">
        <v>76</v>
      </c>
      <c r="C44">
        <v>10</v>
      </c>
      <c r="D44">
        <v>0</v>
      </c>
      <c r="E44">
        <v>0</v>
      </c>
      <c r="F44">
        <v>1</v>
      </c>
      <c r="G44">
        <v>13</v>
      </c>
      <c r="H44">
        <v>5</v>
      </c>
      <c r="I44">
        <v>21</v>
      </c>
      <c r="J44">
        <v>2</v>
      </c>
      <c r="K44">
        <v>4.5999999999999996</v>
      </c>
      <c r="L44">
        <v>3</v>
      </c>
      <c r="M44">
        <v>0</v>
      </c>
      <c r="N44">
        <v>0</v>
      </c>
    </row>
    <row r="45" spans="1:14" x14ac:dyDescent="0.3">
      <c r="A45" t="s">
        <v>87</v>
      </c>
      <c r="B45" t="s">
        <v>76</v>
      </c>
      <c r="C45">
        <v>9</v>
      </c>
      <c r="D45">
        <v>5</v>
      </c>
      <c r="E45">
        <v>0</v>
      </c>
      <c r="F45">
        <v>1</v>
      </c>
      <c r="G45">
        <v>17</v>
      </c>
      <c r="H45">
        <v>7</v>
      </c>
      <c r="I45">
        <v>43</v>
      </c>
      <c r="J45">
        <v>9</v>
      </c>
      <c r="K45">
        <v>7.43</v>
      </c>
      <c r="L45">
        <v>4</v>
      </c>
      <c r="M45">
        <v>0</v>
      </c>
      <c r="N45">
        <v>0</v>
      </c>
    </row>
    <row r="46" spans="1:14" x14ac:dyDescent="0.3">
      <c r="A46" t="s">
        <v>88</v>
      </c>
      <c r="B46" t="s">
        <v>76</v>
      </c>
      <c r="C46">
        <v>5</v>
      </c>
      <c r="D46">
        <v>5</v>
      </c>
      <c r="E46">
        <v>0</v>
      </c>
      <c r="F46">
        <v>0.6</v>
      </c>
      <c r="G46">
        <v>31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t="s">
        <v>89</v>
      </c>
      <c r="B47" t="s">
        <v>90</v>
      </c>
      <c r="C47">
        <v>2</v>
      </c>
      <c r="D47">
        <v>1</v>
      </c>
      <c r="E47">
        <v>0</v>
      </c>
      <c r="F47">
        <v>1</v>
      </c>
      <c r="G47">
        <v>3</v>
      </c>
      <c r="H47">
        <v>3</v>
      </c>
      <c r="I47">
        <v>11</v>
      </c>
      <c r="J47">
        <v>1</v>
      </c>
      <c r="K47">
        <v>4</v>
      </c>
      <c r="L47">
        <v>2</v>
      </c>
      <c r="M47">
        <v>0</v>
      </c>
      <c r="N47">
        <v>0</v>
      </c>
    </row>
    <row r="48" spans="1:14" x14ac:dyDescent="0.3">
      <c r="A48" t="s">
        <v>91</v>
      </c>
      <c r="B48" t="s">
        <v>90</v>
      </c>
      <c r="C48">
        <v>2</v>
      </c>
      <c r="D48">
        <v>1</v>
      </c>
      <c r="E48">
        <v>0</v>
      </c>
      <c r="F48">
        <v>1</v>
      </c>
      <c r="G48">
        <v>6</v>
      </c>
      <c r="H48">
        <v>2</v>
      </c>
      <c r="I48">
        <v>14</v>
      </c>
      <c r="J48">
        <v>0</v>
      </c>
      <c r="K48">
        <v>7</v>
      </c>
      <c r="L48">
        <v>1</v>
      </c>
      <c r="M48">
        <v>0</v>
      </c>
      <c r="N48">
        <v>0</v>
      </c>
    </row>
    <row r="49" spans="1:14" x14ac:dyDescent="0.3">
      <c r="A49" t="s">
        <v>92</v>
      </c>
      <c r="B49" t="s">
        <v>93</v>
      </c>
      <c r="C49">
        <v>6</v>
      </c>
      <c r="D49">
        <v>2</v>
      </c>
      <c r="E49">
        <v>0</v>
      </c>
      <c r="F49">
        <v>1</v>
      </c>
      <c r="G49">
        <v>6</v>
      </c>
      <c r="H49">
        <v>1</v>
      </c>
      <c r="I49">
        <v>15</v>
      </c>
      <c r="J49">
        <v>0</v>
      </c>
      <c r="K49">
        <v>15</v>
      </c>
      <c r="L49">
        <v>1</v>
      </c>
      <c r="M49">
        <v>0</v>
      </c>
      <c r="N49">
        <v>0</v>
      </c>
    </row>
    <row r="50" spans="1:14" x14ac:dyDescent="0.3">
      <c r="A50" t="s">
        <v>94</v>
      </c>
      <c r="B50" t="s">
        <v>95</v>
      </c>
      <c r="C50">
        <v>7</v>
      </c>
      <c r="D50">
        <v>7</v>
      </c>
      <c r="E50">
        <v>0</v>
      </c>
      <c r="F50">
        <v>0.6</v>
      </c>
      <c r="G50">
        <v>37</v>
      </c>
      <c r="H50">
        <v>15</v>
      </c>
      <c r="I50">
        <v>131</v>
      </c>
      <c r="J50">
        <v>42</v>
      </c>
      <c r="K50">
        <v>11.53</v>
      </c>
      <c r="L50">
        <v>5</v>
      </c>
      <c r="M50">
        <v>3</v>
      </c>
      <c r="N50">
        <v>0</v>
      </c>
    </row>
    <row r="51" spans="1:14" x14ac:dyDescent="0.3">
      <c r="A51" t="s">
        <v>96</v>
      </c>
      <c r="B51" t="s">
        <v>97</v>
      </c>
      <c r="C51">
        <v>5</v>
      </c>
      <c r="D51">
        <v>4</v>
      </c>
      <c r="E51">
        <v>0</v>
      </c>
      <c r="F51">
        <v>0.66700000000000004</v>
      </c>
      <c r="G51">
        <v>28</v>
      </c>
      <c r="H51">
        <v>12</v>
      </c>
      <c r="I51">
        <v>117</v>
      </c>
      <c r="J51">
        <v>30</v>
      </c>
      <c r="K51">
        <v>12.25</v>
      </c>
      <c r="L51">
        <v>7</v>
      </c>
      <c r="M51">
        <v>0</v>
      </c>
      <c r="N51">
        <v>1</v>
      </c>
    </row>
    <row r="52" spans="1:14" x14ac:dyDescent="0.3">
      <c r="A52" t="s">
        <v>98</v>
      </c>
      <c r="B52" t="s">
        <v>99</v>
      </c>
      <c r="C52">
        <v>3</v>
      </c>
      <c r="D52">
        <v>2</v>
      </c>
      <c r="E52">
        <v>0</v>
      </c>
      <c r="F52">
        <v>1</v>
      </c>
      <c r="G52">
        <v>4</v>
      </c>
      <c r="H52">
        <v>5</v>
      </c>
      <c r="I52">
        <v>24</v>
      </c>
      <c r="J52">
        <v>8</v>
      </c>
      <c r="K52">
        <v>6.4</v>
      </c>
      <c r="L52">
        <v>3</v>
      </c>
      <c r="M52">
        <v>0</v>
      </c>
      <c r="N52">
        <v>1</v>
      </c>
    </row>
    <row r="53" spans="1:14" x14ac:dyDescent="0.3">
      <c r="A53" t="s">
        <v>100</v>
      </c>
      <c r="B53" t="s">
        <v>101</v>
      </c>
      <c r="C53">
        <v>3</v>
      </c>
      <c r="D53">
        <v>1</v>
      </c>
      <c r="E53">
        <v>0</v>
      </c>
      <c r="F53">
        <v>1</v>
      </c>
      <c r="G53">
        <v>13</v>
      </c>
      <c r="H53">
        <v>6</v>
      </c>
      <c r="I53">
        <v>59</v>
      </c>
      <c r="J53">
        <v>21</v>
      </c>
      <c r="K53">
        <v>13.33</v>
      </c>
      <c r="L53">
        <v>4</v>
      </c>
      <c r="M53">
        <v>0</v>
      </c>
      <c r="N53">
        <v>1</v>
      </c>
    </row>
    <row r="54" spans="1:14" x14ac:dyDescent="0.3">
      <c r="A54" t="s">
        <v>102</v>
      </c>
      <c r="B54" t="s">
        <v>103</v>
      </c>
      <c r="C54">
        <v>6</v>
      </c>
      <c r="D54">
        <v>5</v>
      </c>
      <c r="E54">
        <v>0</v>
      </c>
      <c r="F54">
        <v>0.7</v>
      </c>
      <c r="G54">
        <v>37</v>
      </c>
      <c r="H54">
        <v>11</v>
      </c>
      <c r="I54">
        <v>164</v>
      </c>
      <c r="J54">
        <v>42</v>
      </c>
      <c r="K54">
        <v>18.73</v>
      </c>
      <c r="L54">
        <v>8</v>
      </c>
      <c r="M54">
        <v>0</v>
      </c>
      <c r="N54">
        <v>1</v>
      </c>
    </row>
    <row r="55" spans="1:14" x14ac:dyDescent="0.3">
      <c r="A55" t="s">
        <v>104</v>
      </c>
      <c r="B55" t="s">
        <v>105</v>
      </c>
      <c r="C55">
        <v>6</v>
      </c>
      <c r="D55">
        <v>5</v>
      </c>
      <c r="E55">
        <v>1</v>
      </c>
      <c r="F55">
        <v>0.33300000000000002</v>
      </c>
      <c r="G55">
        <v>19</v>
      </c>
      <c r="H55">
        <v>10</v>
      </c>
      <c r="I55">
        <v>61</v>
      </c>
      <c r="J55">
        <v>25</v>
      </c>
      <c r="K55">
        <v>8.6</v>
      </c>
      <c r="L55">
        <v>3</v>
      </c>
      <c r="M55">
        <v>0</v>
      </c>
      <c r="N55">
        <v>1</v>
      </c>
    </row>
    <row r="56" spans="1:14" x14ac:dyDescent="0.3">
      <c r="A56" t="s">
        <v>106</v>
      </c>
      <c r="B56" t="s">
        <v>107</v>
      </c>
      <c r="C56">
        <v>3</v>
      </c>
      <c r="D56">
        <v>2</v>
      </c>
      <c r="E56">
        <v>0</v>
      </c>
      <c r="F56">
        <v>1</v>
      </c>
      <c r="G56">
        <v>16</v>
      </c>
      <c r="H56">
        <v>3</v>
      </c>
      <c r="I56">
        <v>25</v>
      </c>
      <c r="J56">
        <v>4</v>
      </c>
      <c r="K56">
        <v>9.67</v>
      </c>
      <c r="L56">
        <v>2</v>
      </c>
      <c r="M56">
        <v>0</v>
      </c>
      <c r="N56">
        <v>1</v>
      </c>
    </row>
    <row r="57" spans="1:14" x14ac:dyDescent="0.3">
      <c r="A57" t="s">
        <v>108</v>
      </c>
      <c r="B57" t="s">
        <v>109</v>
      </c>
      <c r="C57">
        <v>6</v>
      </c>
      <c r="D57">
        <v>4</v>
      </c>
      <c r="E57">
        <v>0</v>
      </c>
      <c r="F57">
        <v>1</v>
      </c>
      <c r="G57">
        <v>33</v>
      </c>
      <c r="H57">
        <v>8</v>
      </c>
      <c r="I57">
        <v>96</v>
      </c>
      <c r="J57">
        <v>29</v>
      </c>
      <c r="K57">
        <v>15.62</v>
      </c>
      <c r="L57">
        <v>4</v>
      </c>
      <c r="M57">
        <v>0</v>
      </c>
      <c r="N57">
        <v>1</v>
      </c>
    </row>
    <row r="58" spans="1:14" x14ac:dyDescent="0.3">
      <c r="A58" t="s">
        <v>110</v>
      </c>
      <c r="B58" t="s">
        <v>111</v>
      </c>
      <c r="C58">
        <v>3</v>
      </c>
      <c r="D58">
        <v>1</v>
      </c>
      <c r="E58">
        <v>0</v>
      </c>
      <c r="F58">
        <v>1</v>
      </c>
      <c r="G58">
        <v>2</v>
      </c>
      <c r="H58">
        <v>3</v>
      </c>
      <c r="I58">
        <v>10</v>
      </c>
      <c r="J58">
        <v>2</v>
      </c>
      <c r="K58">
        <v>4</v>
      </c>
      <c r="L58">
        <v>2</v>
      </c>
      <c r="M58">
        <v>0</v>
      </c>
      <c r="N58">
        <v>1</v>
      </c>
    </row>
    <row r="59" spans="1:14" x14ac:dyDescent="0.3">
      <c r="A59" t="s">
        <v>112</v>
      </c>
      <c r="B59" t="s">
        <v>113</v>
      </c>
      <c r="C59">
        <v>2</v>
      </c>
      <c r="D59">
        <v>1</v>
      </c>
      <c r="E59">
        <v>0</v>
      </c>
      <c r="F59">
        <v>1</v>
      </c>
      <c r="G59">
        <v>13</v>
      </c>
      <c r="H59">
        <v>7</v>
      </c>
      <c r="I59">
        <v>31</v>
      </c>
      <c r="J59">
        <v>16</v>
      </c>
      <c r="K59">
        <v>6.71</v>
      </c>
      <c r="L59">
        <v>4</v>
      </c>
      <c r="M59">
        <v>0</v>
      </c>
      <c r="N59">
        <v>1</v>
      </c>
    </row>
    <row r="60" spans="1:14" x14ac:dyDescent="0.3">
      <c r="A60" t="s">
        <v>114</v>
      </c>
      <c r="B60" t="s">
        <v>115</v>
      </c>
      <c r="C60">
        <v>10</v>
      </c>
      <c r="D60">
        <v>9</v>
      </c>
      <c r="E60">
        <v>4</v>
      </c>
      <c r="F60">
        <v>0.16700000000000001</v>
      </c>
      <c r="G60">
        <v>35</v>
      </c>
      <c r="H60">
        <v>19</v>
      </c>
      <c r="I60">
        <v>177</v>
      </c>
      <c r="J60">
        <v>68</v>
      </c>
      <c r="K60">
        <v>12.89</v>
      </c>
      <c r="L60">
        <v>8</v>
      </c>
      <c r="M60">
        <v>2</v>
      </c>
      <c r="N60">
        <v>1</v>
      </c>
    </row>
    <row r="61" spans="1:14" x14ac:dyDescent="0.3">
      <c r="A61" t="s">
        <v>116</v>
      </c>
      <c r="B61" t="s">
        <v>117</v>
      </c>
      <c r="C61">
        <v>6</v>
      </c>
      <c r="D61">
        <v>4</v>
      </c>
      <c r="E61">
        <v>0</v>
      </c>
      <c r="F61">
        <v>1</v>
      </c>
      <c r="G61">
        <v>33</v>
      </c>
      <c r="H61">
        <v>12</v>
      </c>
      <c r="I61">
        <v>115</v>
      </c>
      <c r="J61">
        <v>48</v>
      </c>
      <c r="K61">
        <v>13.58</v>
      </c>
      <c r="L61">
        <v>5</v>
      </c>
      <c r="M61">
        <v>0</v>
      </c>
      <c r="N61">
        <v>1</v>
      </c>
    </row>
    <row r="62" spans="1:14" x14ac:dyDescent="0.3">
      <c r="A62" t="s">
        <v>118</v>
      </c>
      <c r="B62" t="s">
        <v>119</v>
      </c>
      <c r="C62">
        <v>7</v>
      </c>
      <c r="D62">
        <v>5</v>
      </c>
      <c r="E62">
        <v>0</v>
      </c>
      <c r="F62">
        <v>1</v>
      </c>
      <c r="G62">
        <v>4</v>
      </c>
      <c r="H62">
        <v>4</v>
      </c>
      <c r="I62">
        <v>24</v>
      </c>
      <c r="J62">
        <v>1</v>
      </c>
      <c r="K62">
        <v>6.25</v>
      </c>
      <c r="L62">
        <v>3</v>
      </c>
      <c r="M62">
        <v>0</v>
      </c>
      <c r="N62">
        <v>1</v>
      </c>
    </row>
    <row r="63" spans="1:14" x14ac:dyDescent="0.3">
      <c r="A63" t="s">
        <v>120</v>
      </c>
      <c r="B63" t="s">
        <v>121</v>
      </c>
      <c r="C63">
        <v>4</v>
      </c>
      <c r="D63">
        <v>3</v>
      </c>
      <c r="E63">
        <v>0</v>
      </c>
      <c r="F63">
        <v>1</v>
      </c>
      <c r="G63">
        <v>17</v>
      </c>
      <c r="H63">
        <v>6</v>
      </c>
      <c r="I63">
        <v>77</v>
      </c>
      <c r="J63">
        <v>35</v>
      </c>
      <c r="K63">
        <v>18.670000000000002</v>
      </c>
      <c r="L63">
        <v>4</v>
      </c>
      <c r="M63">
        <v>1</v>
      </c>
      <c r="N63">
        <v>1</v>
      </c>
    </row>
    <row r="64" spans="1:14" x14ac:dyDescent="0.3">
      <c r="A64" t="s">
        <v>122</v>
      </c>
      <c r="B64" t="s">
        <v>123</v>
      </c>
      <c r="C64">
        <v>3</v>
      </c>
      <c r="D64">
        <v>2</v>
      </c>
      <c r="E64">
        <v>1</v>
      </c>
      <c r="F64">
        <v>0</v>
      </c>
      <c r="G64">
        <v>28</v>
      </c>
      <c r="H64">
        <v>8</v>
      </c>
      <c r="I64">
        <v>92</v>
      </c>
      <c r="J64">
        <v>20</v>
      </c>
      <c r="K64">
        <v>14</v>
      </c>
      <c r="L64">
        <v>5</v>
      </c>
      <c r="M64">
        <v>0</v>
      </c>
      <c r="N64">
        <v>1</v>
      </c>
    </row>
    <row r="65" spans="1:14" x14ac:dyDescent="0.3">
      <c r="A65" t="s">
        <v>124</v>
      </c>
      <c r="B65" t="s">
        <v>125</v>
      </c>
      <c r="C65">
        <v>17</v>
      </c>
      <c r="D65">
        <v>13</v>
      </c>
      <c r="E65">
        <v>24</v>
      </c>
      <c r="F65">
        <v>7.0999999999999994E-2</v>
      </c>
      <c r="G65">
        <v>46</v>
      </c>
      <c r="H65">
        <v>13</v>
      </c>
      <c r="I65">
        <v>398</v>
      </c>
      <c r="J65">
        <v>102</v>
      </c>
      <c r="K65">
        <v>38.46</v>
      </c>
      <c r="L65">
        <v>4</v>
      </c>
      <c r="M65">
        <v>0</v>
      </c>
      <c r="N65">
        <v>1</v>
      </c>
    </row>
    <row r="66" spans="1:14" x14ac:dyDescent="0.3">
      <c r="A66" t="s">
        <v>126</v>
      </c>
      <c r="B66" t="s">
        <v>127</v>
      </c>
      <c r="C66">
        <v>2</v>
      </c>
      <c r="D66">
        <v>1</v>
      </c>
      <c r="E66">
        <v>0</v>
      </c>
      <c r="F66">
        <v>1</v>
      </c>
      <c r="G66">
        <v>7</v>
      </c>
      <c r="H66">
        <v>4</v>
      </c>
      <c r="I66">
        <v>21</v>
      </c>
      <c r="J66">
        <v>4</v>
      </c>
      <c r="K66">
        <v>6.25</v>
      </c>
      <c r="L66">
        <v>4</v>
      </c>
      <c r="M66">
        <v>0</v>
      </c>
      <c r="N66">
        <v>1</v>
      </c>
    </row>
    <row r="67" spans="1:14" x14ac:dyDescent="0.3">
      <c r="A67" t="s">
        <v>128</v>
      </c>
      <c r="B67" t="s">
        <v>129</v>
      </c>
      <c r="C67">
        <v>2</v>
      </c>
      <c r="D67">
        <v>1</v>
      </c>
      <c r="E67">
        <v>0</v>
      </c>
      <c r="F67">
        <v>1</v>
      </c>
      <c r="G67">
        <v>23</v>
      </c>
      <c r="H67">
        <v>18</v>
      </c>
      <c r="I67">
        <v>115</v>
      </c>
      <c r="J67">
        <v>60</v>
      </c>
      <c r="K67">
        <v>9.7200000000000006</v>
      </c>
      <c r="L67">
        <v>10</v>
      </c>
      <c r="M67">
        <v>0</v>
      </c>
      <c r="N67">
        <v>1</v>
      </c>
    </row>
    <row r="68" spans="1:14" x14ac:dyDescent="0.3">
      <c r="A68" t="s">
        <v>130</v>
      </c>
      <c r="B68" t="s">
        <v>131</v>
      </c>
      <c r="C68">
        <v>3</v>
      </c>
      <c r="D68">
        <v>1</v>
      </c>
      <c r="E68">
        <v>0</v>
      </c>
      <c r="F68">
        <v>1</v>
      </c>
      <c r="G68">
        <v>14</v>
      </c>
      <c r="H68">
        <v>7</v>
      </c>
      <c r="I68">
        <v>60</v>
      </c>
      <c r="J68">
        <v>24</v>
      </c>
      <c r="K68">
        <v>12</v>
      </c>
      <c r="L68">
        <v>5</v>
      </c>
      <c r="M68">
        <v>0</v>
      </c>
      <c r="N68">
        <v>0</v>
      </c>
    </row>
    <row r="69" spans="1:14" x14ac:dyDescent="0.3">
      <c r="A69" t="s">
        <v>132</v>
      </c>
      <c r="B69" t="s">
        <v>131</v>
      </c>
      <c r="C69">
        <v>2</v>
      </c>
      <c r="D69">
        <v>1</v>
      </c>
      <c r="E69">
        <v>0</v>
      </c>
      <c r="F69">
        <v>1</v>
      </c>
      <c r="G69">
        <v>8</v>
      </c>
      <c r="H69">
        <v>1</v>
      </c>
      <c r="I69">
        <v>22</v>
      </c>
      <c r="J69">
        <v>0</v>
      </c>
      <c r="K69">
        <v>22</v>
      </c>
      <c r="L69">
        <v>1</v>
      </c>
      <c r="M69">
        <v>0</v>
      </c>
      <c r="N69">
        <v>0</v>
      </c>
    </row>
    <row r="70" spans="1:14" x14ac:dyDescent="0.3">
      <c r="A70" t="s">
        <v>133</v>
      </c>
      <c r="B70" t="s">
        <v>131</v>
      </c>
      <c r="C70">
        <v>3</v>
      </c>
      <c r="D70">
        <v>2</v>
      </c>
      <c r="E70">
        <v>1</v>
      </c>
      <c r="F70">
        <v>0</v>
      </c>
      <c r="G70">
        <v>12</v>
      </c>
      <c r="H70">
        <v>9</v>
      </c>
      <c r="I70">
        <v>61</v>
      </c>
      <c r="J70">
        <v>12</v>
      </c>
      <c r="K70">
        <v>8.11</v>
      </c>
      <c r="L70">
        <v>7</v>
      </c>
      <c r="M70">
        <v>0</v>
      </c>
      <c r="N70">
        <v>0</v>
      </c>
    </row>
    <row r="71" spans="1:14" x14ac:dyDescent="0.3">
      <c r="A71" t="s">
        <v>134</v>
      </c>
      <c r="B71" t="s">
        <v>131</v>
      </c>
      <c r="C71">
        <v>1</v>
      </c>
      <c r="D71">
        <v>1</v>
      </c>
      <c r="E71">
        <v>0</v>
      </c>
      <c r="F71">
        <v>1</v>
      </c>
      <c r="G71">
        <v>4</v>
      </c>
      <c r="H71">
        <v>1</v>
      </c>
      <c r="I71">
        <v>22</v>
      </c>
      <c r="J71">
        <v>0</v>
      </c>
      <c r="K71">
        <v>22</v>
      </c>
      <c r="L71">
        <v>1</v>
      </c>
      <c r="M71">
        <v>0</v>
      </c>
      <c r="N71">
        <v>0</v>
      </c>
    </row>
    <row r="72" spans="1:14" x14ac:dyDescent="0.3">
      <c r="A72" t="s">
        <v>91</v>
      </c>
      <c r="B72" t="s">
        <v>131</v>
      </c>
      <c r="C72">
        <v>2</v>
      </c>
      <c r="D72">
        <v>1</v>
      </c>
      <c r="E72">
        <v>0</v>
      </c>
      <c r="F72">
        <v>1</v>
      </c>
      <c r="G72">
        <v>6</v>
      </c>
      <c r="H72">
        <v>2</v>
      </c>
      <c r="I72">
        <v>14</v>
      </c>
      <c r="J72">
        <v>0</v>
      </c>
      <c r="K72">
        <v>7</v>
      </c>
      <c r="L72">
        <v>1</v>
      </c>
      <c r="M72">
        <v>0</v>
      </c>
      <c r="N72">
        <v>0</v>
      </c>
    </row>
    <row r="73" spans="1:14" x14ac:dyDescent="0.3">
      <c r="A73" t="s">
        <v>89</v>
      </c>
      <c r="B73" t="s">
        <v>131</v>
      </c>
      <c r="C73">
        <v>2</v>
      </c>
      <c r="D73">
        <v>1</v>
      </c>
      <c r="E73">
        <v>0</v>
      </c>
      <c r="F73">
        <v>1</v>
      </c>
      <c r="G73">
        <v>3</v>
      </c>
      <c r="H73">
        <v>3</v>
      </c>
      <c r="I73">
        <v>11</v>
      </c>
      <c r="J73">
        <v>1</v>
      </c>
      <c r="K73">
        <v>4</v>
      </c>
      <c r="L73">
        <v>2</v>
      </c>
      <c r="M73">
        <v>0</v>
      </c>
      <c r="N73">
        <v>0</v>
      </c>
    </row>
    <row r="74" spans="1:14" x14ac:dyDescent="0.3">
      <c r="A74" t="s">
        <v>135</v>
      </c>
      <c r="B74" t="s">
        <v>131</v>
      </c>
      <c r="C74">
        <v>2</v>
      </c>
      <c r="D74">
        <v>2</v>
      </c>
      <c r="E74">
        <v>0</v>
      </c>
      <c r="F74">
        <v>1</v>
      </c>
      <c r="G74">
        <v>4</v>
      </c>
      <c r="H74">
        <v>2</v>
      </c>
      <c r="I74">
        <v>15</v>
      </c>
      <c r="J74">
        <v>2</v>
      </c>
      <c r="K74">
        <v>8.5</v>
      </c>
      <c r="L74">
        <v>2</v>
      </c>
      <c r="M74">
        <v>0</v>
      </c>
      <c r="N74">
        <v>0</v>
      </c>
    </row>
    <row r="75" spans="1:14" x14ac:dyDescent="0.3">
      <c r="A75" t="s">
        <v>136</v>
      </c>
      <c r="B75" t="s">
        <v>131</v>
      </c>
      <c r="C75">
        <v>1</v>
      </c>
      <c r="D75">
        <v>1</v>
      </c>
      <c r="E75">
        <v>0</v>
      </c>
      <c r="F75">
        <v>1</v>
      </c>
      <c r="G75">
        <v>3</v>
      </c>
      <c r="H75">
        <v>3</v>
      </c>
      <c r="I75">
        <v>9</v>
      </c>
      <c r="J75">
        <v>2</v>
      </c>
      <c r="K75">
        <v>3.67</v>
      </c>
      <c r="L75">
        <v>3</v>
      </c>
      <c r="M75">
        <v>0</v>
      </c>
      <c r="N75">
        <v>0</v>
      </c>
    </row>
    <row r="76" spans="1:14" x14ac:dyDescent="0.3">
      <c r="A76" t="s">
        <v>137</v>
      </c>
      <c r="B76" t="s">
        <v>131</v>
      </c>
      <c r="C76">
        <v>8</v>
      </c>
      <c r="D76">
        <v>6</v>
      </c>
      <c r="E76">
        <v>2</v>
      </c>
      <c r="F76">
        <v>0.4</v>
      </c>
      <c r="G76">
        <v>28</v>
      </c>
      <c r="H76">
        <v>17</v>
      </c>
      <c r="I76">
        <v>127</v>
      </c>
      <c r="J76">
        <v>25</v>
      </c>
      <c r="K76">
        <v>8.94</v>
      </c>
      <c r="L76">
        <v>9</v>
      </c>
      <c r="M76">
        <v>0</v>
      </c>
      <c r="N76">
        <v>1</v>
      </c>
    </row>
    <row r="77" spans="1:14" x14ac:dyDescent="0.3">
      <c r="A77" t="s">
        <v>138</v>
      </c>
      <c r="B77" t="s">
        <v>131</v>
      </c>
      <c r="C77">
        <v>1</v>
      </c>
      <c r="D77">
        <v>1</v>
      </c>
      <c r="E77">
        <v>0</v>
      </c>
      <c r="F77">
        <v>1</v>
      </c>
      <c r="G77">
        <v>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3">
      <c r="A78" t="s">
        <v>139</v>
      </c>
      <c r="B78" t="s">
        <v>140</v>
      </c>
      <c r="C78">
        <v>7</v>
      </c>
      <c r="D78">
        <v>5</v>
      </c>
      <c r="E78">
        <v>1</v>
      </c>
      <c r="F78">
        <v>0</v>
      </c>
      <c r="G78">
        <v>12</v>
      </c>
      <c r="H78">
        <v>5</v>
      </c>
      <c r="I78">
        <v>30</v>
      </c>
      <c r="J78">
        <v>6</v>
      </c>
      <c r="K78">
        <v>7.2</v>
      </c>
      <c r="L78">
        <v>3</v>
      </c>
      <c r="M78">
        <v>0</v>
      </c>
      <c r="N78">
        <v>1</v>
      </c>
    </row>
    <row r="79" spans="1:14" x14ac:dyDescent="0.3">
      <c r="A79" t="s">
        <v>141</v>
      </c>
      <c r="B79" t="s">
        <v>142</v>
      </c>
      <c r="C79">
        <v>3</v>
      </c>
      <c r="D79">
        <v>2</v>
      </c>
      <c r="E79">
        <v>0</v>
      </c>
      <c r="F79">
        <v>1</v>
      </c>
      <c r="G79">
        <v>22</v>
      </c>
      <c r="H79">
        <v>6</v>
      </c>
      <c r="I79">
        <v>39</v>
      </c>
      <c r="J79">
        <v>3</v>
      </c>
      <c r="K79">
        <v>7</v>
      </c>
      <c r="L79">
        <v>5</v>
      </c>
      <c r="M79">
        <v>0</v>
      </c>
      <c r="N79">
        <v>1</v>
      </c>
    </row>
    <row r="80" spans="1:14" x14ac:dyDescent="0.3">
      <c r="A80" t="s">
        <v>143</v>
      </c>
      <c r="B80" t="s">
        <v>144</v>
      </c>
      <c r="C80">
        <v>4</v>
      </c>
      <c r="D80">
        <v>3</v>
      </c>
      <c r="E80">
        <v>0</v>
      </c>
      <c r="F80">
        <v>1</v>
      </c>
      <c r="G80">
        <v>12</v>
      </c>
      <c r="H80">
        <v>4</v>
      </c>
      <c r="I80">
        <v>34</v>
      </c>
      <c r="J80">
        <v>2</v>
      </c>
      <c r="K80">
        <v>9</v>
      </c>
      <c r="L80">
        <v>3</v>
      </c>
      <c r="M80">
        <v>0</v>
      </c>
      <c r="N80">
        <v>1</v>
      </c>
    </row>
    <row r="81" spans="1:14" x14ac:dyDescent="0.3">
      <c r="A81" t="s">
        <v>145</v>
      </c>
      <c r="B81" t="s">
        <v>146</v>
      </c>
      <c r="C81">
        <v>2</v>
      </c>
      <c r="D81">
        <v>1</v>
      </c>
      <c r="E81">
        <v>0</v>
      </c>
      <c r="F81">
        <v>1</v>
      </c>
      <c r="G81">
        <v>6</v>
      </c>
      <c r="H81">
        <v>5</v>
      </c>
      <c r="I81">
        <v>9</v>
      </c>
      <c r="J81">
        <v>4</v>
      </c>
      <c r="K81">
        <v>2.6</v>
      </c>
      <c r="L81">
        <v>3</v>
      </c>
      <c r="M81">
        <v>0</v>
      </c>
      <c r="N8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42B4-3016-4CD6-973B-AE2EAEE88C71}">
  <dimension ref="A1:D85"/>
  <sheetViews>
    <sheetView topLeftCell="A67" workbookViewId="0">
      <selection activeCell="C82" sqref="C82"/>
    </sheetView>
  </sheetViews>
  <sheetFormatPr defaultRowHeight="14.4" x14ac:dyDescent="0.3"/>
  <cols>
    <col min="1" max="1" width="28.44140625" customWidth="1"/>
    <col min="2" max="2" width="26" customWidth="1"/>
    <col min="3" max="3" width="16.77734375" customWidth="1"/>
    <col min="4" max="4" width="18.77734375" customWidth="1"/>
  </cols>
  <sheetData>
    <row r="1" spans="1:4" s="3" customFormat="1" x14ac:dyDescent="0.3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">
      <c r="A2" t="s">
        <v>14</v>
      </c>
      <c r="B2" t="s">
        <v>15</v>
      </c>
      <c r="C2">
        <v>0</v>
      </c>
      <c r="D2">
        <v>1</v>
      </c>
    </row>
    <row r="3" spans="1:4" x14ac:dyDescent="0.3">
      <c r="A3" t="s">
        <v>16</v>
      </c>
      <c r="B3" t="s">
        <v>17</v>
      </c>
      <c r="C3">
        <v>0</v>
      </c>
      <c r="D3">
        <v>1</v>
      </c>
    </row>
    <row r="4" spans="1:4" x14ac:dyDescent="0.3">
      <c r="A4" t="s">
        <v>18</v>
      </c>
      <c r="B4" t="s">
        <v>19</v>
      </c>
      <c r="C4">
        <v>0</v>
      </c>
      <c r="D4">
        <v>1</v>
      </c>
    </row>
    <row r="5" spans="1:4" x14ac:dyDescent="0.3">
      <c r="A5" t="s">
        <v>20</v>
      </c>
      <c r="B5" t="s">
        <v>21</v>
      </c>
      <c r="C5">
        <v>0</v>
      </c>
      <c r="D5">
        <v>1</v>
      </c>
    </row>
    <row r="6" spans="1:4" x14ac:dyDescent="0.3">
      <c r="A6" t="s">
        <v>22</v>
      </c>
      <c r="B6" t="s">
        <v>23</v>
      </c>
      <c r="C6">
        <v>0</v>
      </c>
      <c r="D6">
        <v>1</v>
      </c>
    </row>
    <row r="7" spans="1:4" x14ac:dyDescent="0.3">
      <c r="A7" t="s">
        <v>24</v>
      </c>
      <c r="B7" t="s">
        <v>25</v>
      </c>
      <c r="C7">
        <v>0</v>
      </c>
      <c r="D7">
        <v>1</v>
      </c>
    </row>
    <row r="8" spans="1:4" x14ac:dyDescent="0.3">
      <c r="A8" t="s">
        <v>26</v>
      </c>
      <c r="B8" t="s">
        <v>27</v>
      </c>
      <c r="C8">
        <v>0</v>
      </c>
      <c r="D8">
        <v>1</v>
      </c>
    </row>
    <row r="9" spans="1:4" x14ac:dyDescent="0.3">
      <c r="A9" t="s">
        <v>28</v>
      </c>
      <c r="B9" t="s">
        <v>29</v>
      </c>
      <c r="C9">
        <v>0</v>
      </c>
      <c r="D9">
        <v>0.81</v>
      </c>
    </row>
    <row r="10" spans="1:4" x14ac:dyDescent="0.3">
      <c r="A10" t="s">
        <v>30</v>
      </c>
      <c r="B10" t="s">
        <v>31</v>
      </c>
      <c r="C10">
        <v>0</v>
      </c>
      <c r="D10">
        <v>1</v>
      </c>
    </row>
    <row r="11" spans="1:4" x14ac:dyDescent="0.3">
      <c r="A11" t="s">
        <v>32</v>
      </c>
      <c r="B11" t="s">
        <v>33</v>
      </c>
      <c r="C11">
        <v>0</v>
      </c>
      <c r="D11">
        <v>1</v>
      </c>
    </row>
    <row r="12" spans="1:4" x14ac:dyDescent="0.3">
      <c r="A12" t="s">
        <v>34</v>
      </c>
      <c r="B12" t="s">
        <v>35</v>
      </c>
      <c r="C12">
        <v>0</v>
      </c>
      <c r="D12">
        <v>1</v>
      </c>
    </row>
    <row r="13" spans="1:4" x14ac:dyDescent="0.3">
      <c r="A13" t="s">
        <v>36</v>
      </c>
      <c r="B13" t="s">
        <v>37</v>
      </c>
      <c r="C13">
        <v>0</v>
      </c>
      <c r="D13">
        <v>1</v>
      </c>
    </row>
    <row r="14" spans="1:4" x14ac:dyDescent="0.3">
      <c r="A14" t="s">
        <v>38</v>
      </c>
      <c r="B14" t="s">
        <v>39</v>
      </c>
      <c r="C14">
        <v>0</v>
      </c>
      <c r="D14">
        <v>0.5</v>
      </c>
    </row>
    <row r="15" spans="1:4" x14ac:dyDescent="0.3">
      <c r="A15" t="s">
        <v>40</v>
      </c>
      <c r="B15" t="s">
        <v>41</v>
      </c>
      <c r="C15">
        <v>0</v>
      </c>
      <c r="D15">
        <v>1</v>
      </c>
    </row>
    <row r="16" spans="1:4" x14ac:dyDescent="0.3">
      <c r="A16" t="s">
        <v>42</v>
      </c>
      <c r="B16" t="s">
        <v>43</v>
      </c>
      <c r="C16">
        <v>0</v>
      </c>
      <c r="D16">
        <v>1</v>
      </c>
    </row>
    <row r="17" spans="1:4" x14ac:dyDescent="0.3">
      <c r="A17" t="s">
        <v>44</v>
      </c>
      <c r="B17" t="s">
        <v>43</v>
      </c>
      <c r="C17">
        <v>214</v>
      </c>
      <c r="D17">
        <v>0.217</v>
      </c>
    </row>
    <row r="18" spans="1:4" x14ac:dyDescent="0.3">
      <c r="A18" t="s">
        <v>45</v>
      </c>
      <c r="B18" t="s">
        <v>46</v>
      </c>
      <c r="C18">
        <v>0</v>
      </c>
      <c r="D18">
        <v>0.66700000000000004</v>
      </c>
    </row>
    <row r="19" spans="1:4" x14ac:dyDescent="0.3">
      <c r="A19" t="s">
        <v>47</v>
      </c>
      <c r="B19" t="s">
        <v>48</v>
      </c>
      <c r="C19">
        <v>5</v>
      </c>
      <c r="D19">
        <v>0.45500000000000002</v>
      </c>
    </row>
    <row r="20" spans="1:4" x14ac:dyDescent="0.3">
      <c r="A20" t="s">
        <v>49</v>
      </c>
      <c r="B20" t="s">
        <v>50</v>
      </c>
      <c r="C20">
        <v>211</v>
      </c>
      <c r="D20">
        <v>0.19900000000000001</v>
      </c>
    </row>
    <row r="21" spans="1:4" x14ac:dyDescent="0.3">
      <c r="A21" t="s">
        <v>51</v>
      </c>
      <c r="B21" t="s">
        <v>50</v>
      </c>
      <c r="C21">
        <v>0</v>
      </c>
      <c r="D21">
        <v>1</v>
      </c>
    </row>
    <row r="22" spans="1:4" x14ac:dyDescent="0.3">
      <c r="A22" t="s">
        <v>52</v>
      </c>
      <c r="B22" t="s">
        <v>53</v>
      </c>
      <c r="C22">
        <v>0</v>
      </c>
      <c r="D22">
        <v>0.66700000000000004</v>
      </c>
    </row>
    <row r="23" spans="1:4" x14ac:dyDescent="0.3">
      <c r="A23" t="s">
        <v>54</v>
      </c>
      <c r="B23" t="s">
        <v>55</v>
      </c>
      <c r="C23">
        <v>0</v>
      </c>
      <c r="D23">
        <v>1</v>
      </c>
    </row>
    <row r="24" spans="1:4" x14ac:dyDescent="0.3">
      <c r="A24" t="s">
        <v>56</v>
      </c>
      <c r="B24" t="s">
        <v>57</v>
      </c>
      <c r="C24">
        <v>173</v>
      </c>
      <c r="D24">
        <v>0.35499999999999998</v>
      </c>
    </row>
    <row r="25" spans="1:4" x14ac:dyDescent="0.3">
      <c r="A25" t="s">
        <v>58</v>
      </c>
      <c r="B25" t="s">
        <v>59</v>
      </c>
      <c r="C25">
        <v>13</v>
      </c>
      <c r="D25">
        <v>0.42899999999999999</v>
      </c>
    </row>
    <row r="26" spans="1:4" x14ac:dyDescent="0.3">
      <c r="A26" t="s">
        <v>60</v>
      </c>
      <c r="B26" t="s">
        <v>61</v>
      </c>
      <c r="C26">
        <v>0</v>
      </c>
      <c r="D26">
        <v>1</v>
      </c>
    </row>
    <row r="27" spans="1:4" x14ac:dyDescent="0.3">
      <c r="A27" t="s">
        <v>62</v>
      </c>
      <c r="B27" t="s">
        <v>63</v>
      </c>
      <c r="C27">
        <v>33</v>
      </c>
      <c r="D27">
        <v>0.34300000000000003</v>
      </c>
    </row>
    <row r="28" spans="1:4" x14ac:dyDescent="0.3">
      <c r="A28" t="s">
        <v>64</v>
      </c>
      <c r="B28" t="s">
        <v>65</v>
      </c>
      <c r="C28">
        <v>47</v>
      </c>
      <c r="D28">
        <v>0.27600000000000002</v>
      </c>
    </row>
    <row r="29" spans="1:4" x14ac:dyDescent="0.3">
      <c r="A29" t="s">
        <v>66</v>
      </c>
      <c r="B29" t="s">
        <v>67</v>
      </c>
      <c r="C29">
        <v>0</v>
      </c>
      <c r="D29">
        <v>0.63600000000000001</v>
      </c>
    </row>
    <row r="30" spans="1:4" x14ac:dyDescent="0.3">
      <c r="A30" t="s">
        <v>68</v>
      </c>
      <c r="B30" t="s">
        <v>67</v>
      </c>
      <c r="C30">
        <v>0</v>
      </c>
      <c r="D30">
        <v>1</v>
      </c>
    </row>
    <row r="31" spans="1:4" x14ac:dyDescent="0.3">
      <c r="A31" t="s">
        <v>69</v>
      </c>
      <c r="B31" t="s">
        <v>70</v>
      </c>
      <c r="C31">
        <v>217</v>
      </c>
      <c r="D31">
        <v>0.307</v>
      </c>
    </row>
    <row r="32" spans="1:4" x14ac:dyDescent="0.3">
      <c r="A32" t="s">
        <v>71</v>
      </c>
      <c r="B32" t="s">
        <v>72</v>
      </c>
      <c r="C32">
        <v>21</v>
      </c>
      <c r="D32">
        <v>0.309</v>
      </c>
    </row>
    <row r="33" spans="1:4" x14ac:dyDescent="0.3">
      <c r="A33" t="s">
        <v>73</v>
      </c>
      <c r="B33" t="s">
        <v>74</v>
      </c>
      <c r="C33">
        <v>4</v>
      </c>
      <c r="D33">
        <v>0.3</v>
      </c>
    </row>
    <row r="34" spans="1:4" x14ac:dyDescent="0.3">
      <c r="A34" t="s">
        <v>75</v>
      </c>
      <c r="B34" t="s">
        <v>76</v>
      </c>
      <c r="C34">
        <v>0</v>
      </c>
      <c r="D34">
        <v>1</v>
      </c>
    </row>
    <row r="35" spans="1:4" x14ac:dyDescent="0.3">
      <c r="A35" t="s">
        <v>77</v>
      </c>
      <c r="B35" t="s">
        <v>76</v>
      </c>
      <c r="C35">
        <v>0</v>
      </c>
      <c r="D35">
        <v>1</v>
      </c>
    </row>
    <row r="36" spans="1:4" x14ac:dyDescent="0.3">
      <c r="A36" t="s">
        <v>78</v>
      </c>
      <c r="B36" t="s">
        <v>76</v>
      </c>
      <c r="C36">
        <v>0</v>
      </c>
      <c r="D36">
        <v>1</v>
      </c>
    </row>
    <row r="37" spans="1:4" x14ac:dyDescent="0.3">
      <c r="A37" t="s">
        <v>79</v>
      </c>
      <c r="B37" t="s">
        <v>76</v>
      </c>
      <c r="C37">
        <v>0</v>
      </c>
      <c r="D37">
        <v>1</v>
      </c>
    </row>
    <row r="38" spans="1:4" x14ac:dyDescent="0.3">
      <c r="A38" t="s">
        <v>80</v>
      </c>
      <c r="B38" t="s">
        <v>76</v>
      </c>
      <c r="C38">
        <v>0</v>
      </c>
      <c r="D38">
        <v>1</v>
      </c>
    </row>
    <row r="39" spans="1:4" x14ac:dyDescent="0.3">
      <c r="A39" t="s">
        <v>81</v>
      </c>
      <c r="B39" t="s">
        <v>76</v>
      </c>
      <c r="C39">
        <v>0</v>
      </c>
      <c r="D39">
        <v>1</v>
      </c>
    </row>
    <row r="40" spans="1:4" x14ac:dyDescent="0.3">
      <c r="A40" t="s">
        <v>82</v>
      </c>
      <c r="B40" t="s">
        <v>76</v>
      </c>
      <c r="C40">
        <v>6</v>
      </c>
      <c r="D40">
        <v>0.2</v>
      </c>
    </row>
    <row r="41" spans="1:4" x14ac:dyDescent="0.3">
      <c r="A41" t="s">
        <v>83</v>
      </c>
      <c r="B41" t="s">
        <v>76</v>
      </c>
      <c r="C41">
        <v>0</v>
      </c>
      <c r="D41">
        <v>1</v>
      </c>
    </row>
    <row r="42" spans="1:4" x14ac:dyDescent="0.3">
      <c r="A42" t="s">
        <v>84</v>
      </c>
      <c r="B42" t="s">
        <v>76</v>
      </c>
      <c r="C42">
        <v>0</v>
      </c>
      <c r="D42">
        <v>1</v>
      </c>
    </row>
    <row r="43" spans="1:4" x14ac:dyDescent="0.3">
      <c r="A43" t="s">
        <v>85</v>
      </c>
      <c r="B43" t="s">
        <v>76</v>
      </c>
      <c r="C43">
        <v>103</v>
      </c>
      <c r="D43">
        <v>0.16300000000000001</v>
      </c>
    </row>
    <row r="44" spans="1:4" x14ac:dyDescent="0.3">
      <c r="A44" t="s">
        <v>86</v>
      </c>
      <c r="B44" t="s">
        <v>76</v>
      </c>
      <c r="C44">
        <v>0</v>
      </c>
      <c r="D44">
        <v>1</v>
      </c>
    </row>
    <row r="45" spans="1:4" x14ac:dyDescent="0.3">
      <c r="A45" t="s">
        <v>87</v>
      </c>
      <c r="B45" t="s">
        <v>76</v>
      </c>
      <c r="C45">
        <v>0</v>
      </c>
      <c r="D45">
        <v>1</v>
      </c>
    </row>
    <row r="46" spans="1:4" x14ac:dyDescent="0.3">
      <c r="A46" t="s">
        <v>88</v>
      </c>
      <c r="B46" t="s">
        <v>76</v>
      </c>
      <c r="C46">
        <v>0</v>
      </c>
      <c r="D46">
        <v>0.6</v>
      </c>
    </row>
    <row r="47" spans="1:4" x14ac:dyDescent="0.3">
      <c r="A47" t="s">
        <v>89</v>
      </c>
      <c r="B47" t="s">
        <v>90</v>
      </c>
      <c r="C47">
        <v>0</v>
      </c>
      <c r="D47">
        <v>1</v>
      </c>
    </row>
    <row r="48" spans="1:4" x14ac:dyDescent="0.3">
      <c r="A48" t="s">
        <v>91</v>
      </c>
      <c r="B48" t="s">
        <v>90</v>
      </c>
      <c r="C48">
        <v>0</v>
      </c>
      <c r="D48">
        <v>1</v>
      </c>
    </row>
    <row r="49" spans="1:4" x14ac:dyDescent="0.3">
      <c r="A49" t="s">
        <v>92</v>
      </c>
      <c r="B49" t="s">
        <v>93</v>
      </c>
      <c r="C49">
        <v>0</v>
      </c>
      <c r="D49">
        <v>1</v>
      </c>
    </row>
    <row r="50" spans="1:4" x14ac:dyDescent="0.3">
      <c r="A50" t="s">
        <v>94</v>
      </c>
      <c r="B50" t="s">
        <v>95</v>
      </c>
      <c r="C50">
        <v>0</v>
      </c>
      <c r="D50">
        <v>0.6</v>
      </c>
    </row>
    <row r="51" spans="1:4" x14ac:dyDescent="0.3">
      <c r="A51" t="s">
        <v>96</v>
      </c>
      <c r="B51" t="s">
        <v>97</v>
      </c>
      <c r="C51">
        <v>0</v>
      </c>
      <c r="D51">
        <v>0.66700000000000004</v>
      </c>
    </row>
    <row r="52" spans="1:4" x14ac:dyDescent="0.3">
      <c r="A52" t="s">
        <v>98</v>
      </c>
      <c r="B52" t="s">
        <v>99</v>
      </c>
      <c r="C52">
        <v>0</v>
      </c>
      <c r="D52">
        <v>1</v>
      </c>
    </row>
    <row r="53" spans="1:4" x14ac:dyDescent="0.3">
      <c r="A53" t="s">
        <v>100</v>
      </c>
      <c r="B53" t="s">
        <v>101</v>
      </c>
      <c r="C53">
        <v>0</v>
      </c>
      <c r="D53">
        <v>1</v>
      </c>
    </row>
    <row r="54" spans="1:4" x14ac:dyDescent="0.3">
      <c r="A54" t="s">
        <v>102</v>
      </c>
      <c r="B54" t="s">
        <v>103</v>
      </c>
      <c r="C54">
        <v>0</v>
      </c>
      <c r="D54">
        <v>0.7</v>
      </c>
    </row>
    <row r="55" spans="1:4" x14ac:dyDescent="0.3">
      <c r="A55" t="s">
        <v>104</v>
      </c>
      <c r="B55" t="s">
        <v>105</v>
      </c>
      <c r="C55">
        <v>1</v>
      </c>
      <c r="D55">
        <v>0.33300000000000002</v>
      </c>
    </row>
    <row r="56" spans="1:4" x14ac:dyDescent="0.3">
      <c r="A56" t="s">
        <v>106</v>
      </c>
      <c r="B56" t="s">
        <v>107</v>
      </c>
      <c r="C56">
        <v>0</v>
      </c>
      <c r="D56">
        <v>1</v>
      </c>
    </row>
    <row r="57" spans="1:4" x14ac:dyDescent="0.3">
      <c r="A57" t="s">
        <v>108</v>
      </c>
      <c r="B57" t="s">
        <v>109</v>
      </c>
      <c r="C57">
        <v>0</v>
      </c>
      <c r="D57">
        <v>1</v>
      </c>
    </row>
    <row r="58" spans="1:4" x14ac:dyDescent="0.3">
      <c r="A58" t="s">
        <v>110</v>
      </c>
      <c r="B58" t="s">
        <v>111</v>
      </c>
      <c r="C58">
        <v>0</v>
      </c>
      <c r="D58">
        <v>1</v>
      </c>
    </row>
    <row r="59" spans="1:4" x14ac:dyDescent="0.3">
      <c r="A59" t="s">
        <v>112</v>
      </c>
      <c r="B59" t="s">
        <v>113</v>
      </c>
      <c r="C59">
        <v>0</v>
      </c>
      <c r="D59">
        <v>1</v>
      </c>
    </row>
    <row r="60" spans="1:4" x14ac:dyDescent="0.3">
      <c r="A60" t="s">
        <v>114</v>
      </c>
      <c r="B60" t="s">
        <v>115</v>
      </c>
      <c r="C60">
        <v>4</v>
      </c>
      <c r="D60">
        <v>0.16700000000000001</v>
      </c>
    </row>
    <row r="61" spans="1:4" x14ac:dyDescent="0.3">
      <c r="A61" t="s">
        <v>116</v>
      </c>
      <c r="B61" t="s">
        <v>117</v>
      </c>
      <c r="C61">
        <v>0</v>
      </c>
      <c r="D61">
        <v>1</v>
      </c>
    </row>
    <row r="62" spans="1:4" x14ac:dyDescent="0.3">
      <c r="A62" t="s">
        <v>118</v>
      </c>
      <c r="B62" t="s">
        <v>119</v>
      </c>
      <c r="C62">
        <v>0</v>
      </c>
      <c r="D62">
        <v>1</v>
      </c>
    </row>
    <row r="63" spans="1:4" x14ac:dyDescent="0.3">
      <c r="A63" t="s">
        <v>120</v>
      </c>
      <c r="B63" t="s">
        <v>121</v>
      </c>
      <c r="C63">
        <v>0</v>
      </c>
      <c r="D63">
        <v>1</v>
      </c>
    </row>
    <row r="64" spans="1:4" x14ac:dyDescent="0.3">
      <c r="A64" t="s">
        <v>122</v>
      </c>
      <c r="B64" t="s">
        <v>123</v>
      </c>
      <c r="C64">
        <v>1</v>
      </c>
      <c r="D64">
        <v>0</v>
      </c>
    </row>
    <row r="65" spans="1:4" x14ac:dyDescent="0.3">
      <c r="A65" t="s">
        <v>124</v>
      </c>
      <c r="B65" t="s">
        <v>125</v>
      </c>
      <c r="C65">
        <v>24</v>
      </c>
      <c r="D65">
        <v>7.0999999999999994E-2</v>
      </c>
    </row>
    <row r="66" spans="1:4" x14ac:dyDescent="0.3">
      <c r="A66" t="s">
        <v>126</v>
      </c>
      <c r="B66" t="s">
        <v>127</v>
      </c>
      <c r="C66">
        <v>0</v>
      </c>
      <c r="D66">
        <v>1</v>
      </c>
    </row>
    <row r="67" spans="1:4" x14ac:dyDescent="0.3">
      <c r="A67" t="s">
        <v>128</v>
      </c>
      <c r="B67" t="s">
        <v>129</v>
      </c>
      <c r="C67">
        <v>0</v>
      </c>
      <c r="D67">
        <v>1</v>
      </c>
    </row>
    <row r="68" spans="1:4" x14ac:dyDescent="0.3">
      <c r="A68" t="s">
        <v>130</v>
      </c>
      <c r="B68" t="s">
        <v>131</v>
      </c>
      <c r="C68">
        <v>0</v>
      </c>
      <c r="D68">
        <v>1</v>
      </c>
    </row>
    <row r="69" spans="1:4" x14ac:dyDescent="0.3">
      <c r="A69" t="s">
        <v>132</v>
      </c>
      <c r="B69" t="s">
        <v>131</v>
      </c>
      <c r="C69">
        <v>0</v>
      </c>
      <c r="D69">
        <v>1</v>
      </c>
    </row>
    <row r="70" spans="1:4" x14ac:dyDescent="0.3">
      <c r="A70" t="s">
        <v>133</v>
      </c>
      <c r="B70" t="s">
        <v>131</v>
      </c>
      <c r="C70">
        <v>1</v>
      </c>
      <c r="D70">
        <v>0</v>
      </c>
    </row>
    <row r="71" spans="1:4" x14ac:dyDescent="0.3">
      <c r="A71" t="s">
        <v>134</v>
      </c>
      <c r="B71" t="s">
        <v>131</v>
      </c>
      <c r="C71">
        <v>0</v>
      </c>
      <c r="D71">
        <v>1</v>
      </c>
    </row>
    <row r="72" spans="1:4" x14ac:dyDescent="0.3">
      <c r="A72" t="s">
        <v>91</v>
      </c>
      <c r="B72" t="s">
        <v>131</v>
      </c>
      <c r="C72">
        <v>0</v>
      </c>
      <c r="D72">
        <v>1</v>
      </c>
    </row>
    <row r="73" spans="1:4" x14ac:dyDescent="0.3">
      <c r="A73" t="s">
        <v>89</v>
      </c>
      <c r="B73" t="s">
        <v>131</v>
      </c>
      <c r="C73">
        <v>0</v>
      </c>
      <c r="D73">
        <v>1</v>
      </c>
    </row>
    <row r="74" spans="1:4" x14ac:dyDescent="0.3">
      <c r="A74" t="s">
        <v>135</v>
      </c>
      <c r="B74" t="s">
        <v>131</v>
      </c>
      <c r="C74">
        <v>0</v>
      </c>
      <c r="D74">
        <v>1</v>
      </c>
    </row>
    <row r="75" spans="1:4" x14ac:dyDescent="0.3">
      <c r="A75" t="s">
        <v>136</v>
      </c>
      <c r="B75" t="s">
        <v>131</v>
      </c>
      <c r="C75">
        <v>0</v>
      </c>
      <c r="D75">
        <v>1</v>
      </c>
    </row>
    <row r="76" spans="1:4" x14ac:dyDescent="0.3">
      <c r="A76" t="s">
        <v>137</v>
      </c>
      <c r="B76" t="s">
        <v>131</v>
      </c>
      <c r="C76">
        <v>2</v>
      </c>
      <c r="D76">
        <v>0.4</v>
      </c>
    </row>
    <row r="77" spans="1:4" x14ac:dyDescent="0.3">
      <c r="A77" t="s">
        <v>138</v>
      </c>
      <c r="B77" t="s">
        <v>131</v>
      </c>
      <c r="C77">
        <v>0</v>
      </c>
      <c r="D77">
        <v>1</v>
      </c>
    </row>
    <row r="78" spans="1:4" x14ac:dyDescent="0.3">
      <c r="A78" t="s">
        <v>139</v>
      </c>
      <c r="B78" t="s">
        <v>140</v>
      </c>
      <c r="C78">
        <v>1</v>
      </c>
      <c r="D78">
        <v>0</v>
      </c>
    </row>
    <row r="79" spans="1:4" x14ac:dyDescent="0.3">
      <c r="A79" t="s">
        <v>141</v>
      </c>
      <c r="B79" t="s">
        <v>142</v>
      </c>
      <c r="C79">
        <v>0</v>
      </c>
      <c r="D79">
        <v>1</v>
      </c>
    </row>
    <row r="80" spans="1:4" x14ac:dyDescent="0.3">
      <c r="A80" t="s">
        <v>143</v>
      </c>
      <c r="B80" t="s">
        <v>144</v>
      </c>
      <c r="C80">
        <v>0</v>
      </c>
      <c r="D80">
        <v>1</v>
      </c>
    </row>
    <row r="81" spans="1:4" x14ac:dyDescent="0.3">
      <c r="A81" t="s">
        <v>145</v>
      </c>
      <c r="B81" t="s">
        <v>146</v>
      </c>
      <c r="C81">
        <v>0</v>
      </c>
      <c r="D81">
        <v>1</v>
      </c>
    </row>
    <row r="82" spans="1:4" x14ac:dyDescent="0.3">
      <c r="B82" s="1" t="s">
        <v>147</v>
      </c>
      <c r="C82">
        <f>AVERAGE(C2:C81)</f>
        <v>13.512499999999999</v>
      </c>
      <c r="D82">
        <f>AVERAGE(D2:D81)</f>
        <v>0.77963749999999998</v>
      </c>
    </row>
    <row r="83" spans="1:4" x14ac:dyDescent="0.3">
      <c r="B83" s="1" t="s">
        <v>148</v>
      </c>
      <c r="C83">
        <f>MEDIAN(C2:C81)</f>
        <v>0</v>
      </c>
      <c r="D83">
        <f>MEDIAN(D2:D81)</f>
        <v>1</v>
      </c>
    </row>
    <row r="84" spans="1:4" x14ac:dyDescent="0.3">
      <c r="B84" s="1" t="s">
        <v>149</v>
      </c>
      <c r="C84">
        <f>MIN(C2:C81)</f>
        <v>0</v>
      </c>
      <c r="D84">
        <f>MIN(D2:D81)</f>
        <v>0</v>
      </c>
    </row>
    <row r="85" spans="1:4" x14ac:dyDescent="0.3">
      <c r="B85" s="1" t="s">
        <v>150</v>
      </c>
      <c r="C85">
        <f>MAX(C2:C81)</f>
        <v>217</v>
      </c>
      <c r="D85">
        <f>MAX(D2:D81)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78B8E-B4E6-4C46-9ADB-4288AB87F7C2}">
  <dimension ref="A1:D86"/>
  <sheetViews>
    <sheetView topLeftCell="A67" workbookViewId="0">
      <selection activeCell="D87" sqref="D87"/>
    </sheetView>
  </sheetViews>
  <sheetFormatPr defaultRowHeight="14.4" x14ac:dyDescent="0.3"/>
  <cols>
    <col min="1" max="1" width="19.44140625" customWidth="1"/>
    <col min="2" max="2" width="18.33203125" customWidth="1"/>
    <col min="3" max="4" width="16.88671875" customWidth="1"/>
  </cols>
  <sheetData>
    <row r="1" spans="1:4" s="3" customFormat="1" x14ac:dyDescent="0.3">
      <c r="A1" s="2" t="s">
        <v>0</v>
      </c>
      <c r="B1" s="2" t="s">
        <v>1</v>
      </c>
      <c r="C1" s="2" t="s">
        <v>6</v>
      </c>
      <c r="D1" s="2" t="s">
        <v>13</v>
      </c>
    </row>
    <row r="2" spans="1:4" x14ac:dyDescent="0.3">
      <c r="A2" t="s">
        <v>14</v>
      </c>
      <c r="B2" t="s">
        <v>15</v>
      </c>
      <c r="C2">
        <v>15</v>
      </c>
      <c r="D2">
        <v>0</v>
      </c>
    </row>
    <row r="3" spans="1:4" x14ac:dyDescent="0.3">
      <c r="A3" t="s">
        <v>16</v>
      </c>
      <c r="B3" t="s">
        <v>17</v>
      </c>
      <c r="C3">
        <v>4</v>
      </c>
      <c r="D3">
        <v>0</v>
      </c>
    </row>
    <row r="4" spans="1:4" x14ac:dyDescent="0.3">
      <c r="A4" t="s">
        <v>18</v>
      </c>
      <c r="B4" t="s">
        <v>19</v>
      </c>
      <c r="C4">
        <v>37</v>
      </c>
      <c r="D4">
        <v>0</v>
      </c>
    </row>
    <row r="5" spans="1:4" x14ac:dyDescent="0.3">
      <c r="A5" t="s">
        <v>20</v>
      </c>
      <c r="B5" t="s">
        <v>21</v>
      </c>
      <c r="C5">
        <v>16</v>
      </c>
      <c r="D5">
        <v>0</v>
      </c>
    </row>
    <row r="6" spans="1:4" x14ac:dyDescent="0.3">
      <c r="A6" t="s">
        <v>22</v>
      </c>
      <c r="B6" t="s">
        <v>23</v>
      </c>
      <c r="C6">
        <v>11</v>
      </c>
      <c r="D6">
        <v>0</v>
      </c>
    </row>
    <row r="7" spans="1:4" x14ac:dyDescent="0.3">
      <c r="A7" t="s">
        <v>24</v>
      </c>
      <c r="B7" t="s">
        <v>25</v>
      </c>
      <c r="C7">
        <v>21</v>
      </c>
      <c r="D7">
        <v>0</v>
      </c>
    </row>
    <row r="8" spans="1:4" x14ac:dyDescent="0.3">
      <c r="A8" t="s">
        <v>26</v>
      </c>
      <c r="B8" t="s">
        <v>27</v>
      </c>
      <c r="C8">
        <v>21</v>
      </c>
      <c r="D8">
        <v>0</v>
      </c>
    </row>
    <row r="9" spans="1:4" x14ac:dyDescent="0.3">
      <c r="A9" t="s">
        <v>28</v>
      </c>
      <c r="B9" t="s">
        <v>29</v>
      </c>
      <c r="C9">
        <v>37</v>
      </c>
      <c r="D9">
        <v>0</v>
      </c>
    </row>
    <row r="10" spans="1:4" x14ac:dyDescent="0.3">
      <c r="A10" t="s">
        <v>30</v>
      </c>
      <c r="B10" t="s">
        <v>31</v>
      </c>
      <c r="C10">
        <v>27</v>
      </c>
      <c r="D10">
        <v>0</v>
      </c>
    </row>
    <row r="11" spans="1:4" x14ac:dyDescent="0.3">
      <c r="A11" t="s">
        <v>32</v>
      </c>
      <c r="B11" t="s">
        <v>33</v>
      </c>
      <c r="C11">
        <v>38</v>
      </c>
      <c r="D11">
        <v>0</v>
      </c>
    </row>
    <row r="12" spans="1:4" x14ac:dyDescent="0.3">
      <c r="A12" t="s">
        <v>34</v>
      </c>
      <c r="B12" t="s">
        <v>35</v>
      </c>
      <c r="C12">
        <v>22</v>
      </c>
      <c r="D12">
        <v>0</v>
      </c>
    </row>
    <row r="13" spans="1:4" x14ac:dyDescent="0.3">
      <c r="A13" t="s">
        <v>36</v>
      </c>
      <c r="B13" t="s">
        <v>37</v>
      </c>
      <c r="C13">
        <v>4</v>
      </c>
      <c r="D13">
        <v>0</v>
      </c>
    </row>
    <row r="14" spans="1:4" x14ac:dyDescent="0.3">
      <c r="A14" t="s">
        <v>38</v>
      </c>
      <c r="B14" t="s">
        <v>39</v>
      </c>
      <c r="C14">
        <v>33</v>
      </c>
      <c r="D14">
        <v>0</v>
      </c>
    </row>
    <row r="15" spans="1:4" x14ac:dyDescent="0.3">
      <c r="A15" t="s">
        <v>40</v>
      </c>
      <c r="B15" t="s">
        <v>41</v>
      </c>
      <c r="C15">
        <v>3</v>
      </c>
      <c r="D15">
        <v>0</v>
      </c>
    </row>
    <row r="16" spans="1:4" x14ac:dyDescent="0.3">
      <c r="A16" t="s">
        <v>42</v>
      </c>
      <c r="B16" t="s">
        <v>43</v>
      </c>
      <c r="C16">
        <v>18</v>
      </c>
      <c r="D16">
        <v>1</v>
      </c>
    </row>
    <row r="17" spans="1:4" x14ac:dyDescent="0.3">
      <c r="A17" t="s">
        <v>44</v>
      </c>
      <c r="B17" t="s">
        <v>43</v>
      </c>
      <c r="C17">
        <v>86</v>
      </c>
      <c r="D17">
        <v>0</v>
      </c>
    </row>
    <row r="18" spans="1:4" x14ac:dyDescent="0.3">
      <c r="A18" t="s">
        <v>45</v>
      </c>
      <c r="B18" t="s">
        <v>46</v>
      </c>
      <c r="C18">
        <v>21</v>
      </c>
      <c r="D18">
        <v>0</v>
      </c>
    </row>
    <row r="19" spans="1:4" x14ac:dyDescent="0.3">
      <c r="A19" t="s">
        <v>47</v>
      </c>
      <c r="B19" t="s">
        <v>48</v>
      </c>
      <c r="C19">
        <v>37</v>
      </c>
      <c r="D19">
        <v>1</v>
      </c>
    </row>
    <row r="20" spans="1:4" x14ac:dyDescent="0.3">
      <c r="A20" t="s">
        <v>49</v>
      </c>
      <c r="B20" t="s">
        <v>50</v>
      </c>
      <c r="C20">
        <v>73</v>
      </c>
      <c r="D20">
        <v>0</v>
      </c>
    </row>
    <row r="21" spans="1:4" x14ac:dyDescent="0.3">
      <c r="A21" t="s">
        <v>51</v>
      </c>
      <c r="B21" t="s">
        <v>50</v>
      </c>
      <c r="C21">
        <v>5</v>
      </c>
      <c r="D21">
        <v>0</v>
      </c>
    </row>
    <row r="22" spans="1:4" x14ac:dyDescent="0.3">
      <c r="A22" t="s">
        <v>52</v>
      </c>
      <c r="B22" t="s">
        <v>53</v>
      </c>
      <c r="C22">
        <v>7</v>
      </c>
      <c r="D22">
        <v>0</v>
      </c>
    </row>
    <row r="23" spans="1:4" x14ac:dyDescent="0.3">
      <c r="A23" t="s">
        <v>54</v>
      </c>
      <c r="B23" t="s">
        <v>55</v>
      </c>
      <c r="C23">
        <v>11</v>
      </c>
      <c r="D23">
        <v>0</v>
      </c>
    </row>
    <row r="24" spans="1:4" x14ac:dyDescent="0.3">
      <c r="A24" t="s">
        <v>56</v>
      </c>
      <c r="B24" t="s">
        <v>57</v>
      </c>
      <c r="C24">
        <v>105</v>
      </c>
      <c r="D24">
        <v>1</v>
      </c>
    </row>
    <row r="25" spans="1:4" x14ac:dyDescent="0.3">
      <c r="A25" t="s">
        <v>58</v>
      </c>
      <c r="B25" t="s">
        <v>59</v>
      </c>
      <c r="C25">
        <v>56</v>
      </c>
      <c r="D25">
        <v>1</v>
      </c>
    </row>
    <row r="26" spans="1:4" x14ac:dyDescent="0.3">
      <c r="A26" t="s">
        <v>60</v>
      </c>
      <c r="B26" t="s">
        <v>61</v>
      </c>
      <c r="C26">
        <v>4</v>
      </c>
      <c r="D26">
        <v>1</v>
      </c>
    </row>
    <row r="27" spans="1:4" x14ac:dyDescent="0.3">
      <c r="A27" t="s">
        <v>62</v>
      </c>
      <c r="B27" t="s">
        <v>63</v>
      </c>
      <c r="C27">
        <v>58</v>
      </c>
      <c r="D27">
        <v>1</v>
      </c>
    </row>
    <row r="28" spans="1:4" x14ac:dyDescent="0.3">
      <c r="A28" t="s">
        <v>64</v>
      </c>
      <c r="B28" t="s">
        <v>65</v>
      </c>
      <c r="C28">
        <v>57</v>
      </c>
      <c r="D28">
        <v>1</v>
      </c>
    </row>
    <row r="29" spans="1:4" x14ac:dyDescent="0.3">
      <c r="A29" t="s">
        <v>66</v>
      </c>
      <c r="B29" t="s">
        <v>67</v>
      </c>
      <c r="C29">
        <v>55</v>
      </c>
      <c r="D29">
        <v>1</v>
      </c>
    </row>
    <row r="30" spans="1:4" x14ac:dyDescent="0.3">
      <c r="A30" t="s">
        <v>68</v>
      </c>
      <c r="B30" t="s">
        <v>67</v>
      </c>
      <c r="C30">
        <v>1</v>
      </c>
      <c r="D30">
        <v>1</v>
      </c>
    </row>
    <row r="31" spans="1:4" x14ac:dyDescent="0.3">
      <c r="A31" t="s">
        <v>69</v>
      </c>
      <c r="B31" t="s">
        <v>70</v>
      </c>
      <c r="C31">
        <v>40</v>
      </c>
      <c r="D31">
        <v>1</v>
      </c>
    </row>
    <row r="32" spans="1:4" x14ac:dyDescent="0.3">
      <c r="A32" t="s">
        <v>71</v>
      </c>
      <c r="B32" t="s">
        <v>72</v>
      </c>
      <c r="C32">
        <v>109</v>
      </c>
      <c r="D32">
        <v>0</v>
      </c>
    </row>
    <row r="33" spans="1:4" x14ac:dyDescent="0.3">
      <c r="A33" t="s">
        <v>73</v>
      </c>
      <c r="B33" t="s">
        <v>74</v>
      </c>
      <c r="C33">
        <v>29</v>
      </c>
      <c r="D33">
        <v>0</v>
      </c>
    </row>
    <row r="34" spans="1:4" x14ac:dyDescent="0.3">
      <c r="A34" t="s">
        <v>75</v>
      </c>
      <c r="B34" t="s">
        <v>76</v>
      </c>
      <c r="C34">
        <v>12</v>
      </c>
      <c r="D34">
        <v>0</v>
      </c>
    </row>
    <row r="35" spans="1:4" x14ac:dyDescent="0.3">
      <c r="A35" t="s">
        <v>77</v>
      </c>
      <c r="B35" t="s">
        <v>76</v>
      </c>
      <c r="C35">
        <v>7</v>
      </c>
      <c r="D35">
        <v>0</v>
      </c>
    </row>
    <row r="36" spans="1:4" x14ac:dyDescent="0.3">
      <c r="A36" t="s">
        <v>78</v>
      </c>
      <c r="B36" t="s">
        <v>76</v>
      </c>
      <c r="C36">
        <v>10</v>
      </c>
      <c r="D36">
        <v>0</v>
      </c>
    </row>
    <row r="37" spans="1:4" x14ac:dyDescent="0.3">
      <c r="A37" t="s">
        <v>79</v>
      </c>
      <c r="B37" t="s">
        <v>76</v>
      </c>
      <c r="C37">
        <v>28</v>
      </c>
      <c r="D37">
        <v>0</v>
      </c>
    </row>
    <row r="38" spans="1:4" x14ac:dyDescent="0.3">
      <c r="A38" t="s">
        <v>80</v>
      </c>
      <c r="B38" t="s">
        <v>76</v>
      </c>
      <c r="C38">
        <v>46</v>
      </c>
      <c r="D38">
        <v>0</v>
      </c>
    </row>
    <row r="39" spans="1:4" x14ac:dyDescent="0.3">
      <c r="A39" t="s">
        <v>81</v>
      </c>
      <c r="B39" t="s">
        <v>76</v>
      </c>
      <c r="C39">
        <v>9</v>
      </c>
      <c r="D39">
        <v>0</v>
      </c>
    </row>
    <row r="40" spans="1:4" x14ac:dyDescent="0.3">
      <c r="A40" t="s">
        <v>82</v>
      </c>
      <c r="B40" t="s">
        <v>76</v>
      </c>
      <c r="C40">
        <v>38</v>
      </c>
      <c r="D40">
        <v>0</v>
      </c>
    </row>
    <row r="41" spans="1:4" x14ac:dyDescent="0.3">
      <c r="A41" t="s">
        <v>83</v>
      </c>
      <c r="B41" t="s">
        <v>76</v>
      </c>
      <c r="C41">
        <v>13</v>
      </c>
      <c r="D41">
        <v>0</v>
      </c>
    </row>
    <row r="42" spans="1:4" x14ac:dyDescent="0.3">
      <c r="A42" t="s">
        <v>84</v>
      </c>
      <c r="B42" t="s">
        <v>76</v>
      </c>
      <c r="C42">
        <v>8</v>
      </c>
      <c r="D42">
        <v>0</v>
      </c>
    </row>
    <row r="43" spans="1:4" x14ac:dyDescent="0.3">
      <c r="A43" t="s">
        <v>85</v>
      </c>
      <c r="B43" t="s">
        <v>76</v>
      </c>
      <c r="C43">
        <v>70</v>
      </c>
      <c r="D43">
        <v>0</v>
      </c>
    </row>
    <row r="44" spans="1:4" x14ac:dyDescent="0.3">
      <c r="A44" t="s">
        <v>86</v>
      </c>
      <c r="B44" t="s">
        <v>76</v>
      </c>
      <c r="C44">
        <v>13</v>
      </c>
      <c r="D44">
        <v>0</v>
      </c>
    </row>
    <row r="45" spans="1:4" x14ac:dyDescent="0.3">
      <c r="A45" t="s">
        <v>87</v>
      </c>
      <c r="B45" t="s">
        <v>76</v>
      </c>
      <c r="C45">
        <v>17</v>
      </c>
      <c r="D45">
        <v>0</v>
      </c>
    </row>
    <row r="46" spans="1:4" x14ac:dyDescent="0.3">
      <c r="A46" t="s">
        <v>88</v>
      </c>
      <c r="B46" t="s">
        <v>76</v>
      </c>
      <c r="C46">
        <v>31</v>
      </c>
      <c r="D46">
        <v>0</v>
      </c>
    </row>
    <row r="47" spans="1:4" x14ac:dyDescent="0.3">
      <c r="A47" t="s">
        <v>89</v>
      </c>
      <c r="B47" t="s">
        <v>90</v>
      </c>
      <c r="C47">
        <v>3</v>
      </c>
      <c r="D47">
        <v>0</v>
      </c>
    </row>
    <row r="48" spans="1:4" x14ac:dyDescent="0.3">
      <c r="A48" t="s">
        <v>91</v>
      </c>
      <c r="B48" t="s">
        <v>90</v>
      </c>
      <c r="C48">
        <v>6</v>
      </c>
      <c r="D48">
        <v>0</v>
      </c>
    </row>
    <row r="49" spans="1:4" x14ac:dyDescent="0.3">
      <c r="A49" t="s">
        <v>92</v>
      </c>
      <c r="B49" t="s">
        <v>93</v>
      </c>
      <c r="C49">
        <v>6</v>
      </c>
      <c r="D49">
        <v>0</v>
      </c>
    </row>
    <row r="50" spans="1:4" x14ac:dyDescent="0.3">
      <c r="A50" t="s">
        <v>94</v>
      </c>
      <c r="B50" t="s">
        <v>95</v>
      </c>
      <c r="C50">
        <v>37</v>
      </c>
      <c r="D50">
        <v>0</v>
      </c>
    </row>
    <row r="51" spans="1:4" x14ac:dyDescent="0.3">
      <c r="A51" t="s">
        <v>96</v>
      </c>
      <c r="B51" t="s">
        <v>97</v>
      </c>
      <c r="C51">
        <v>28</v>
      </c>
      <c r="D51">
        <v>1</v>
      </c>
    </row>
    <row r="52" spans="1:4" x14ac:dyDescent="0.3">
      <c r="A52" t="s">
        <v>98</v>
      </c>
      <c r="B52" t="s">
        <v>99</v>
      </c>
      <c r="C52">
        <v>4</v>
      </c>
      <c r="D52">
        <v>1</v>
      </c>
    </row>
    <row r="53" spans="1:4" x14ac:dyDescent="0.3">
      <c r="A53" t="s">
        <v>100</v>
      </c>
      <c r="B53" t="s">
        <v>101</v>
      </c>
      <c r="C53">
        <v>13</v>
      </c>
      <c r="D53">
        <v>1</v>
      </c>
    </row>
    <row r="54" spans="1:4" x14ac:dyDescent="0.3">
      <c r="A54" t="s">
        <v>102</v>
      </c>
      <c r="B54" t="s">
        <v>103</v>
      </c>
      <c r="C54">
        <v>37</v>
      </c>
      <c r="D54">
        <v>1</v>
      </c>
    </row>
    <row r="55" spans="1:4" x14ac:dyDescent="0.3">
      <c r="A55" t="s">
        <v>104</v>
      </c>
      <c r="B55" t="s">
        <v>105</v>
      </c>
      <c r="C55">
        <v>19</v>
      </c>
      <c r="D55">
        <v>1</v>
      </c>
    </row>
    <row r="56" spans="1:4" x14ac:dyDescent="0.3">
      <c r="A56" t="s">
        <v>106</v>
      </c>
      <c r="B56" t="s">
        <v>107</v>
      </c>
      <c r="C56">
        <v>16</v>
      </c>
      <c r="D56">
        <v>1</v>
      </c>
    </row>
    <row r="57" spans="1:4" x14ac:dyDescent="0.3">
      <c r="A57" t="s">
        <v>108</v>
      </c>
      <c r="B57" t="s">
        <v>109</v>
      </c>
      <c r="C57">
        <v>33</v>
      </c>
      <c r="D57">
        <v>1</v>
      </c>
    </row>
    <row r="58" spans="1:4" x14ac:dyDescent="0.3">
      <c r="A58" t="s">
        <v>110</v>
      </c>
      <c r="B58" t="s">
        <v>111</v>
      </c>
      <c r="C58">
        <v>2</v>
      </c>
      <c r="D58">
        <v>1</v>
      </c>
    </row>
    <row r="59" spans="1:4" x14ac:dyDescent="0.3">
      <c r="A59" t="s">
        <v>112</v>
      </c>
      <c r="B59" t="s">
        <v>113</v>
      </c>
      <c r="C59">
        <v>13</v>
      </c>
      <c r="D59">
        <v>1</v>
      </c>
    </row>
    <row r="60" spans="1:4" x14ac:dyDescent="0.3">
      <c r="A60" t="s">
        <v>114</v>
      </c>
      <c r="B60" t="s">
        <v>115</v>
      </c>
      <c r="C60">
        <v>35</v>
      </c>
      <c r="D60">
        <v>1</v>
      </c>
    </row>
    <row r="61" spans="1:4" x14ac:dyDescent="0.3">
      <c r="A61" t="s">
        <v>116</v>
      </c>
      <c r="B61" t="s">
        <v>117</v>
      </c>
      <c r="C61">
        <v>33</v>
      </c>
      <c r="D61">
        <v>1</v>
      </c>
    </row>
    <row r="62" spans="1:4" x14ac:dyDescent="0.3">
      <c r="A62" t="s">
        <v>118</v>
      </c>
      <c r="B62" t="s">
        <v>119</v>
      </c>
      <c r="C62">
        <v>4</v>
      </c>
      <c r="D62">
        <v>1</v>
      </c>
    </row>
    <row r="63" spans="1:4" x14ac:dyDescent="0.3">
      <c r="A63" t="s">
        <v>120</v>
      </c>
      <c r="B63" t="s">
        <v>121</v>
      </c>
      <c r="C63">
        <v>17</v>
      </c>
      <c r="D63">
        <v>1</v>
      </c>
    </row>
    <row r="64" spans="1:4" x14ac:dyDescent="0.3">
      <c r="A64" t="s">
        <v>122</v>
      </c>
      <c r="B64" t="s">
        <v>123</v>
      </c>
      <c r="C64">
        <v>28</v>
      </c>
      <c r="D64">
        <v>1</v>
      </c>
    </row>
    <row r="65" spans="1:4" x14ac:dyDescent="0.3">
      <c r="A65" t="s">
        <v>124</v>
      </c>
      <c r="B65" t="s">
        <v>125</v>
      </c>
      <c r="C65">
        <v>46</v>
      </c>
      <c r="D65">
        <v>1</v>
      </c>
    </row>
    <row r="66" spans="1:4" x14ac:dyDescent="0.3">
      <c r="A66" t="s">
        <v>126</v>
      </c>
      <c r="B66" t="s">
        <v>127</v>
      </c>
      <c r="C66">
        <v>7</v>
      </c>
      <c r="D66">
        <v>1</v>
      </c>
    </row>
    <row r="67" spans="1:4" x14ac:dyDescent="0.3">
      <c r="A67" t="s">
        <v>128</v>
      </c>
      <c r="B67" t="s">
        <v>129</v>
      </c>
      <c r="C67">
        <v>23</v>
      </c>
      <c r="D67">
        <v>1</v>
      </c>
    </row>
    <row r="68" spans="1:4" x14ac:dyDescent="0.3">
      <c r="A68" t="s">
        <v>130</v>
      </c>
      <c r="B68" t="s">
        <v>131</v>
      </c>
      <c r="C68">
        <v>14</v>
      </c>
      <c r="D68">
        <v>0</v>
      </c>
    </row>
    <row r="69" spans="1:4" x14ac:dyDescent="0.3">
      <c r="A69" t="s">
        <v>132</v>
      </c>
      <c r="B69" t="s">
        <v>131</v>
      </c>
      <c r="C69">
        <v>8</v>
      </c>
      <c r="D69">
        <v>0</v>
      </c>
    </row>
    <row r="70" spans="1:4" x14ac:dyDescent="0.3">
      <c r="A70" t="s">
        <v>133</v>
      </c>
      <c r="B70" t="s">
        <v>131</v>
      </c>
      <c r="C70">
        <v>12</v>
      </c>
      <c r="D70">
        <v>0</v>
      </c>
    </row>
    <row r="71" spans="1:4" x14ac:dyDescent="0.3">
      <c r="A71" t="s">
        <v>134</v>
      </c>
      <c r="B71" t="s">
        <v>131</v>
      </c>
      <c r="C71">
        <v>4</v>
      </c>
      <c r="D71">
        <v>0</v>
      </c>
    </row>
    <row r="72" spans="1:4" x14ac:dyDescent="0.3">
      <c r="A72" t="s">
        <v>91</v>
      </c>
      <c r="B72" t="s">
        <v>131</v>
      </c>
      <c r="C72">
        <v>6</v>
      </c>
      <c r="D72">
        <v>0</v>
      </c>
    </row>
    <row r="73" spans="1:4" x14ac:dyDescent="0.3">
      <c r="A73" t="s">
        <v>89</v>
      </c>
      <c r="B73" t="s">
        <v>131</v>
      </c>
      <c r="C73">
        <v>3</v>
      </c>
      <c r="D73">
        <v>0</v>
      </c>
    </row>
    <row r="74" spans="1:4" x14ac:dyDescent="0.3">
      <c r="A74" t="s">
        <v>135</v>
      </c>
      <c r="B74" t="s">
        <v>131</v>
      </c>
      <c r="C74">
        <v>4</v>
      </c>
      <c r="D74">
        <v>0</v>
      </c>
    </row>
    <row r="75" spans="1:4" x14ac:dyDescent="0.3">
      <c r="A75" t="s">
        <v>136</v>
      </c>
      <c r="B75" t="s">
        <v>131</v>
      </c>
      <c r="C75">
        <v>3</v>
      </c>
      <c r="D75">
        <v>0</v>
      </c>
    </row>
    <row r="76" spans="1:4" x14ac:dyDescent="0.3">
      <c r="A76" t="s">
        <v>137</v>
      </c>
      <c r="B76" t="s">
        <v>131</v>
      </c>
      <c r="C76">
        <v>28</v>
      </c>
      <c r="D76">
        <v>1</v>
      </c>
    </row>
    <row r="77" spans="1:4" x14ac:dyDescent="0.3">
      <c r="A77" t="s">
        <v>138</v>
      </c>
      <c r="B77" t="s">
        <v>131</v>
      </c>
      <c r="C77">
        <v>9</v>
      </c>
      <c r="D77">
        <v>0</v>
      </c>
    </row>
    <row r="78" spans="1:4" x14ac:dyDescent="0.3">
      <c r="A78" t="s">
        <v>139</v>
      </c>
      <c r="B78" t="s">
        <v>140</v>
      </c>
      <c r="C78">
        <v>12</v>
      </c>
      <c r="D78">
        <v>1</v>
      </c>
    </row>
    <row r="79" spans="1:4" x14ac:dyDescent="0.3">
      <c r="A79" t="s">
        <v>141</v>
      </c>
      <c r="B79" t="s">
        <v>142</v>
      </c>
      <c r="C79">
        <v>22</v>
      </c>
      <c r="D79">
        <v>1</v>
      </c>
    </row>
    <row r="80" spans="1:4" x14ac:dyDescent="0.3">
      <c r="A80" t="s">
        <v>143</v>
      </c>
      <c r="B80" t="s">
        <v>144</v>
      </c>
      <c r="C80">
        <v>12</v>
      </c>
      <c r="D80">
        <v>1</v>
      </c>
    </row>
    <row r="81" spans="1:4" x14ac:dyDescent="0.3">
      <c r="A81" t="s">
        <v>145</v>
      </c>
      <c r="B81" t="s">
        <v>146</v>
      </c>
      <c r="C81">
        <v>6</v>
      </c>
      <c r="D81">
        <v>1</v>
      </c>
    </row>
    <row r="83" spans="1:4" x14ac:dyDescent="0.3">
      <c r="B83" s="1" t="s">
        <v>151</v>
      </c>
      <c r="C83">
        <f>AVERAGE(C2:C81)</f>
        <v>23.95</v>
      </c>
      <c r="D83">
        <f>AVERAGE(D2:D81)</f>
        <v>0.4</v>
      </c>
    </row>
    <row r="84" spans="1:4" x14ac:dyDescent="0.3">
      <c r="B84" s="1" t="s">
        <v>148</v>
      </c>
      <c r="C84">
        <f>MEDIAN(C2:C81)</f>
        <v>16.5</v>
      </c>
      <c r="D84">
        <f>MEDIAN(D2:D81)</f>
        <v>0</v>
      </c>
    </row>
    <row r="85" spans="1:4" x14ac:dyDescent="0.3">
      <c r="B85" s="1" t="s">
        <v>149</v>
      </c>
      <c r="C85">
        <f>MIN(C2:C81)</f>
        <v>1</v>
      </c>
      <c r="D85">
        <f>MIN(D2:D81)</f>
        <v>0</v>
      </c>
    </row>
    <row r="86" spans="1:4" x14ac:dyDescent="0.3">
      <c r="B86" s="1" t="s">
        <v>150</v>
      </c>
      <c r="C86">
        <f>MAX(C2:C81)</f>
        <v>109</v>
      </c>
      <c r="D86">
        <f>MAX(D2:D81)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68FD1-A601-42A4-AE25-894975F5B018}">
  <dimension ref="A1:D86"/>
  <sheetViews>
    <sheetView topLeftCell="A67" workbookViewId="0">
      <selection activeCell="D87" sqref="D87"/>
    </sheetView>
  </sheetViews>
  <sheetFormatPr defaultRowHeight="14.4" x14ac:dyDescent="0.3"/>
  <cols>
    <col min="1" max="1" width="24.44140625" customWidth="1"/>
    <col min="2" max="2" width="21.33203125" customWidth="1"/>
    <col min="3" max="3" width="16.33203125" customWidth="1"/>
    <col min="4" max="4" width="13.21875" customWidth="1"/>
  </cols>
  <sheetData>
    <row r="1" spans="1:4" s="3" customFormat="1" x14ac:dyDescent="0.3">
      <c r="A1" s="2" t="s">
        <v>0</v>
      </c>
      <c r="B1" s="2" t="s">
        <v>1</v>
      </c>
      <c r="C1" s="2" t="s">
        <v>7</v>
      </c>
      <c r="D1" s="2" t="s">
        <v>10</v>
      </c>
    </row>
    <row r="2" spans="1:4" x14ac:dyDescent="0.3">
      <c r="A2" t="s">
        <v>14</v>
      </c>
      <c r="B2" t="s">
        <v>15</v>
      </c>
      <c r="C2">
        <v>5</v>
      </c>
      <c r="D2">
        <v>12.6</v>
      </c>
    </row>
    <row r="3" spans="1:4" x14ac:dyDescent="0.3">
      <c r="A3" t="s">
        <v>16</v>
      </c>
      <c r="B3" t="s">
        <v>17</v>
      </c>
      <c r="C3">
        <v>4</v>
      </c>
      <c r="D3">
        <v>14.75</v>
      </c>
    </row>
    <row r="4" spans="1:4" x14ac:dyDescent="0.3">
      <c r="A4" t="s">
        <v>18</v>
      </c>
      <c r="B4" t="s">
        <v>19</v>
      </c>
      <c r="C4">
        <v>41</v>
      </c>
      <c r="D4">
        <v>6.83</v>
      </c>
    </row>
    <row r="5" spans="1:4" x14ac:dyDescent="0.3">
      <c r="A5" t="s">
        <v>20</v>
      </c>
      <c r="B5" t="s">
        <v>21</v>
      </c>
      <c r="C5">
        <v>3</v>
      </c>
      <c r="D5">
        <v>15.67</v>
      </c>
    </row>
    <row r="6" spans="1:4" x14ac:dyDescent="0.3">
      <c r="A6" t="s">
        <v>22</v>
      </c>
      <c r="B6" t="s">
        <v>23</v>
      </c>
      <c r="C6">
        <v>3</v>
      </c>
      <c r="D6">
        <v>22</v>
      </c>
    </row>
    <row r="7" spans="1:4" x14ac:dyDescent="0.3">
      <c r="A7" t="s">
        <v>24</v>
      </c>
      <c r="B7" t="s">
        <v>25</v>
      </c>
      <c r="C7">
        <v>10</v>
      </c>
      <c r="D7">
        <v>19.3</v>
      </c>
    </row>
    <row r="8" spans="1:4" x14ac:dyDescent="0.3">
      <c r="A8" t="s">
        <v>26</v>
      </c>
      <c r="B8" t="s">
        <v>27</v>
      </c>
      <c r="C8">
        <v>4</v>
      </c>
      <c r="D8">
        <v>25.5</v>
      </c>
    </row>
    <row r="9" spans="1:4" x14ac:dyDescent="0.3">
      <c r="A9" t="s">
        <v>28</v>
      </c>
      <c r="B9" t="s">
        <v>29</v>
      </c>
      <c r="C9">
        <v>6</v>
      </c>
      <c r="D9">
        <v>25.17</v>
      </c>
    </row>
    <row r="10" spans="1:4" x14ac:dyDescent="0.3">
      <c r="A10" t="s">
        <v>30</v>
      </c>
      <c r="B10" t="s">
        <v>31</v>
      </c>
      <c r="C10">
        <v>17</v>
      </c>
      <c r="D10">
        <v>27</v>
      </c>
    </row>
    <row r="11" spans="1:4" x14ac:dyDescent="0.3">
      <c r="A11" t="s">
        <v>32</v>
      </c>
      <c r="B11" t="s">
        <v>33</v>
      </c>
      <c r="C11">
        <v>19</v>
      </c>
      <c r="D11">
        <v>13.84</v>
      </c>
    </row>
    <row r="12" spans="1:4" x14ac:dyDescent="0.3">
      <c r="A12" t="s">
        <v>34</v>
      </c>
      <c r="B12" t="s">
        <v>35</v>
      </c>
      <c r="C12">
        <v>11</v>
      </c>
      <c r="D12">
        <v>13.82</v>
      </c>
    </row>
    <row r="13" spans="1:4" x14ac:dyDescent="0.3">
      <c r="A13" t="s">
        <v>36</v>
      </c>
      <c r="B13" t="s">
        <v>37</v>
      </c>
      <c r="C13">
        <v>1</v>
      </c>
      <c r="D13">
        <v>3</v>
      </c>
    </row>
    <row r="14" spans="1:4" x14ac:dyDescent="0.3">
      <c r="A14" t="s">
        <v>38</v>
      </c>
      <c r="B14" t="s">
        <v>39</v>
      </c>
      <c r="C14">
        <v>12</v>
      </c>
      <c r="D14">
        <v>12.42</v>
      </c>
    </row>
    <row r="15" spans="1:4" x14ac:dyDescent="0.3">
      <c r="A15" t="s">
        <v>40</v>
      </c>
      <c r="B15" t="s">
        <v>41</v>
      </c>
      <c r="C15">
        <v>5</v>
      </c>
      <c r="D15">
        <v>3</v>
      </c>
    </row>
    <row r="16" spans="1:4" x14ac:dyDescent="0.3">
      <c r="A16" t="s">
        <v>42</v>
      </c>
      <c r="B16" t="s">
        <v>43</v>
      </c>
      <c r="C16">
        <v>7</v>
      </c>
      <c r="D16">
        <v>15.86</v>
      </c>
    </row>
    <row r="17" spans="1:4" x14ac:dyDescent="0.3">
      <c r="A17" t="s">
        <v>44</v>
      </c>
      <c r="B17" t="s">
        <v>43</v>
      </c>
      <c r="C17">
        <v>36</v>
      </c>
      <c r="D17">
        <v>19.75</v>
      </c>
    </row>
    <row r="18" spans="1:4" x14ac:dyDescent="0.3">
      <c r="A18" t="s">
        <v>45</v>
      </c>
      <c r="B18" t="s">
        <v>46</v>
      </c>
      <c r="C18">
        <v>4</v>
      </c>
      <c r="D18">
        <v>10.75</v>
      </c>
    </row>
    <row r="19" spans="1:4" x14ac:dyDescent="0.3">
      <c r="A19" t="s">
        <v>47</v>
      </c>
      <c r="B19" t="s">
        <v>48</v>
      </c>
      <c r="C19">
        <v>18</v>
      </c>
      <c r="D19">
        <v>14.22</v>
      </c>
    </row>
    <row r="20" spans="1:4" x14ac:dyDescent="0.3">
      <c r="A20" t="s">
        <v>49</v>
      </c>
      <c r="B20" t="s">
        <v>50</v>
      </c>
      <c r="C20">
        <v>26</v>
      </c>
      <c r="D20">
        <v>26.96</v>
      </c>
    </row>
    <row r="21" spans="1:4" x14ac:dyDescent="0.3">
      <c r="A21" t="s">
        <v>51</v>
      </c>
      <c r="B21" t="s">
        <v>50</v>
      </c>
      <c r="C21">
        <v>0</v>
      </c>
      <c r="D21">
        <v>0</v>
      </c>
    </row>
    <row r="22" spans="1:4" x14ac:dyDescent="0.3">
      <c r="A22" t="s">
        <v>52</v>
      </c>
      <c r="B22" t="s">
        <v>53</v>
      </c>
      <c r="C22">
        <v>1</v>
      </c>
      <c r="D22">
        <v>13</v>
      </c>
    </row>
    <row r="23" spans="1:4" x14ac:dyDescent="0.3">
      <c r="A23" t="s">
        <v>54</v>
      </c>
      <c r="B23" t="s">
        <v>55</v>
      </c>
      <c r="C23">
        <v>3</v>
      </c>
      <c r="D23">
        <v>7</v>
      </c>
    </row>
    <row r="24" spans="1:4" x14ac:dyDescent="0.3">
      <c r="A24" t="s">
        <v>56</v>
      </c>
      <c r="B24" t="s">
        <v>57</v>
      </c>
      <c r="C24">
        <v>1191</v>
      </c>
      <c r="D24">
        <v>1.25</v>
      </c>
    </row>
    <row r="25" spans="1:4" x14ac:dyDescent="0.3">
      <c r="A25" t="s">
        <v>58</v>
      </c>
      <c r="B25" t="s">
        <v>59</v>
      </c>
      <c r="C25">
        <v>14</v>
      </c>
      <c r="D25">
        <v>26.79</v>
      </c>
    </row>
    <row r="26" spans="1:4" x14ac:dyDescent="0.3">
      <c r="A26" t="s">
        <v>60</v>
      </c>
      <c r="B26" t="s">
        <v>61</v>
      </c>
      <c r="C26">
        <v>5</v>
      </c>
      <c r="D26">
        <v>21.6</v>
      </c>
    </row>
    <row r="27" spans="1:4" x14ac:dyDescent="0.3">
      <c r="A27" t="s">
        <v>62</v>
      </c>
      <c r="B27" t="s">
        <v>63</v>
      </c>
      <c r="C27">
        <v>5</v>
      </c>
      <c r="D27">
        <v>44.2</v>
      </c>
    </row>
    <row r="28" spans="1:4" x14ac:dyDescent="0.3">
      <c r="A28" t="s">
        <v>64</v>
      </c>
      <c r="B28" t="s">
        <v>65</v>
      </c>
      <c r="C28">
        <v>16</v>
      </c>
      <c r="D28">
        <v>20.059999999999999</v>
      </c>
    </row>
    <row r="29" spans="1:4" x14ac:dyDescent="0.3">
      <c r="A29" t="s">
        <v>66</v>
      </c>
      <c r="B29" t="s">
        <v>67</v>
      </c>
      <c r="C29">
        <v>69</v>
      </c>
      <c r="D29">
        <v>5.32</v>
      </c>
    </row>
    <row r="30" spans="1:4" x14ac:dyDescent="0.3">
      <c r="A30" t="s">
        <v>68</v>
      </c>
      <c r="B30" t="s">
        <v>67</v>
      </c>
      <c r="C30">
        <v>0</v>
      </c>
      <c r="D30">
        <v>0</v>
      </c>
    </row>
    <row r="31" spans="1:4" x14ac:dyDescent="0.3">
      <c r="A31" t="s">
        <v>69</v>
      </c>
      <c r="B31" t="s">
        <v>70</v>
      </c>
      <c r="C31">
        <v>11</v>
      </c>
      <c r="D31">
        <v>15.82</v>
      </c>
    </row>
    <row r="32" spans="1:4" x14ac:dyDescent="0.3">
      <c r="A32" t="s">
        <v>71</v>
      </c>
      <c r="B32" t="s">
        <v>72</v>
      </c>
      <c r="C32">
        <v>105</v>
      </c>
      <c r="D32">
        <v>6.61</v>
      </c>
    </row>
    <row r="33" spans="1:4" x14ac:dyDescent="0.3">
      <c r="A33" t="s">
        <v>73</v>
      </c>
      <c r="B33" t="s">
        <v>74</v>
      </c>
      <c r="C33">
        <v>13</v>
      </c>
      <c r="D33">
        <v>7.92</v>
      </c>
    </row>
    <row r="34" spans="1:4" x14ac:dyDescent="0.3">
      <c r="A34" t="s">
        <v>75</v>
      </c>
      <c r="B34" t="s">
        <v>76</v>
      </c>
      <c r="C34">
        <v>11</v>
      </c>
      <c r="D34">
        <v>6.45</v>
      </c>
    </row>
    <row r="35" spans="1:4" x14ac:dyDescent="0.3">
      <c r="A35" t="s">
        <v>77</v>
      </c>
      <c r="B35" t="s">
        <v>76</v>
      </c>
      <c r="C35">
        <v>5</v>
      </c>
      <c r="D35">
        <v>4.5999999999999996</v>
      </c>
    </row>
    <row r="36" spans="1:4" x14ac:dyDescent="0.3">
      <c r="A36" t="s">
        <v>78</v>
      </c>
      <c r="B36" t="s">
        <v>76</v>
      </c>
      <c r="C36">
        <v>5</v>
      </c>
      <c r="D36">
        <v>4.5999999999999996</v>
      </c>
    </row>
    <row r="37" spans="1:4" x14ac:dyDescent="0.3">
      <c r="A37" t="s">
        <v>79</v>
      </c>
      <c r="B37" t="s">
        <v>76</v>
      </c>
      <c r="C37">
        <v>22</v>
      </c>
      <c r="D37">
        <v>3.59</v>
      </c>
    </row>
    <row r="38" spans="1:4" x14ac:dyDescent="0.3">
      <c r="A38" t="s">
        <v>80</v>
      </c>
      <c r="B38" t="s">
        <v>76</v>
      </c>
      <c r="C38">
        <v>47</v>
      </c>
      <c r="D38">
        <v>7.17</v>
      </c>
    </row>
    <row r="39" spans="1:4" x14ac:dyDescent="0.3">
      <c r="A39" t="s">
        <v>81</v>
      </c>
      <c r="B39" t="s">
        <v>76</v>
      </c>
      <c r="C39">
        <v>4</v>
      </c>
      <c r="D39">
        <v>5.5</v>
      </c>
    </row>
    <row r="40" spans="1:4" x14ac:dyDescent="0.3">
      <c r="A40" t="s">
        <v>82</v>
      </c>
      <c r="B40" t="s">
        <v>76</v>
      </c>
      <c r="C40">
        <v>9</v>
      </c>
      <c r="D40">
        <v>13.78</v>
      </c>
    </row>
    <row r="41" spans="1:4" x14ac:dyDescent="0.3">
      <c r="A41" t="s">
        <v>83</v>
      </c>
      <c r="B41" t="s">
        <v>76</v>
      </c>
      <c r="C41">
        <v>5</v>
      </c>
      <c r="D41">
        <v>5</v>
      </c>
    </row>
    <row r="42" spans="1:4" x14ac:dyDescent="0.3">
      <c r="A42" t="s">
        <v>84</v>
      </c>
      <c r="B42" t="s">
        <v>76</v>
      </c>
      <c r="C42">
        <v>2</v>
      </c>
      <c r="D42">
        <v>5</v>
      </c>
    </row>
    <row r="43" spans="1:4" x14ac:dyDescent="0.3">
      <c r="A43" t="s">
        <v>85</v>
      </c>
      <c r="B43" t="s">
        <v>76</v>
      </c>
      <c r="C43">
        <v>5</v>
      </c>
      <c r="D43">
        <v>4.5999999999999996</v>
      </c>
    </row>
    <row r="44" spans="1:4" x14ac:dyDescent="0.3">
      <c r="A44" t="s">
        <v>86</v>
      </c>
      <c r="B44" t="s">
        <v>76</v>
      </c>
      <c r="C44">
        <v>5</v>
      </c>
      <c r="D44">
        <v>4.5999999999999996</v>
      </c>
    </row>
    <row r="45" spans="1:4" x14ac:dyDescent="0.3">
      <c r="A45" t="s">
        <v>87</v>
      </c>
      <c r="B45" t="s">
        <v>76</v>
      </c>
      <c r="C45">
        <v>7</v>
      </c>
      <c r="D45">
        <v>7.43</v>
      </c>
    </row>
    <row r="46" spans="1:4" x14ac:dyDescent="0.3">
      <c r="A46" t="s">
        <v>88</v>
      </c>
      <c r="B46" t="s">
        <v>76</v>
      </c>
      <c r="C46">
        <v>0</v>
      </c>
      <c r="D46">
        <v>0</v>
      </c>
    </row>
    <row r="47" spans="1:4" x14ac:dyDescent="0.3">
      <c r="A47" t="s">
        <v>89</v>
      </c>
      <c r="B47" t="s">
        <v>90</v>
      </c>
      <c r="C47">
        <v>3</v>
      </c>
      <c r="D47">
        <v>4</v>
      </c>
    </row>
    <row r="48" spans="1:4" x14ac:dyDescent="0.3">
      <c r="A48" t="s">
        <v>91</v>
      </c>
      <c r="B48" t="s">
        <v>90</v>
      </c>
      <c r="C48">
        <v>2</v>
      </c>
      <c r="D48">
        <v>7</v>
      </c>
    </row>
    <row r="49" spans="1:4" x14ac:dyDescent="0.3">
      <c r="A49" t="s">
        <v>92</v>
      </c>
      <c r="B49" t="s">
        <v>93</v>
      </c>
      <c r="C49">
        <v>1</v>
      </c>
      <c r="D49">
        <v>15</v>
      </c>
    </row>
    <row r="50" spans="1:4" x14ac:dyDescent="0.3">
      <c r="A50" t="s">
        <v>94</v>
      </c>
      <c r="B50" t="s">
        <v>95</v>
      </c>
      <c r="C50">
        <v>15</v>
      </c>
      <c r="D50">
        <v>11.53</v>
      </c>
    </row>
    <row r="51" spans="1:4" x14ac:dyDescent="0.3">
      <c r="A51" t="s">
        <v>96</v>
      </c>
      <c r="B51" t="s">
        <v>97</v>
      </c>
      <c r="C51">
        <v>12</v>
      </c>
      <c r="D51">
        <v>12.25</v>
      </c>
    </row>
    <row r="52" spans="1:4" x14ac:dyDescent="0.3">
      <c r="A52" t="s">
        <v>98</v>
      </c>
      <c r="B52" t="s">
        <v>99</v>
      </c>
      <c r="C52">
        <v>5</v>
      </c>
      <c r="D52">
        <v>6.4</v>
      </c>
    </row>
    <row r="53" spans="1:4" x14ac:dyDescent="0.3">
      <c r="A53" t="s">
        <v>100</v>
      </c>
      <c r="B53" t="s">
        <v>101</v>
      </c>
      <c r="C53">
        <v>6</v>
      </c>
      <c r="D53">
        <v>13.33</v>
      </c>
    </row>
    <row r="54" spans="1:4" x14ac:dyDescent="0.3">
      <c r="A54" t="s">
        <v>102</v>
      </c>
      <c r="B54" t="s">
        <v>103</v>
      </c>
      <c r="C54">
        <v>11</v>
      </c>
      <c r="D54">
        <v>18.73</v>
      </c>
    </row>
    <row r="55" spans="1:4" x14ac:dyDescent="0.3">
      <c r="A55" t="s">
        <v>104</v>
      </c>
      <c r="B55" t="s">
        <v>105</v>
      </c>
      <c r="C55">
        <v>10</v>
      </c>
      <c r="D55">
        <v>8.6</v>
      </c>
    </row>
    <row r="56" spans="1:4" x14ac:dyDescent="0.3">
      <c r="A56" t="s">
        <v>106</v>
      </c>
      <c r="B56" t="s">
        <v>107</v>
      </c>
      <c r="C56">
        <v>3</v>
      </c>
      <c r="D56">
        <v>9.67</v>
      </c>
    </row>
    <row r="57" spans="1:4" x14ac:dyDescent="0.3">
      <c r="A57" t="s">
        <v>108</v>
      </c>
      <c r="B57" t="s">
        <v>109</v>
      </c>
      <c r="C57">
        <v>8</v>
      </c>
      <c r="D57">
        <v>15.62</v>
      </c>
    </row>
    <row r="58" spans="1:4" x14ac:dyDescent="0.3">
      <c r="A58" t="s">
        <v>110</v>
      </c>
      <c r="B58" t="s">
        <v>111</v>
      </c>
      <c r="C58">
        <v>3</v>
      </c>
      <c r="D58">
        <v>4</v>
      </c>
    </row>
    <row r="59" spans="1:4" x14ac:dyDescent="0.3">
      <c r="A59" t="s">
        <v>112</v>
      </c>
      <c r="B59" t="s">
        <v>113</v>
      </c>
      <c r="C59">
        <v>7</v>
      </c>
      <c r="D59">
        <v>6.71</v>
      </c>
    </row>
    <row r="60" spans="1:4" x14ac:dyDescent="0.3">
      <c r="A60" t="s">
        <v>114</v>
      </c>
      <c r="B60" t="s">
        <v>115</v>
      </c>
      <c r="C60">
        <v>19</v>
      </c>
      <c r="D60">
        <v>12.89</v>
      </c>
    </row>
    <row r="61" spans="1:4" x14ac:dyDescent="0.3">
      <c r="A61" t="s">
        <v>116</v>
      </c>
      <c r="B61" t="s">
        <v>117</v>
      </c>
      <c r="C61">
        <v>12</v>
      </c>
      <c r="D61">
        <v>13.58</v>
      </c>
    </row>
    <row r="62" spans="1:4" x14ac:dyDescent="0.3">
      <c r="A62" t="s">
        <v>118</v>
      </c>
      <c r="B62" t="s">
        <v>119</v>
      </c>
      <c r="C62">
        <v>4</v>
      </c>
      <c r="D62">
        <v>6.25</v>
      </c>
    </row>
    <row r="63" spans="1:4" x14ac:dyDescent="0.3">
      <c r="A63" t="s">
        <v>120</v>
      </c>
      <c r="B63" t="s">
        <v>121</v>
      </c>
      <c r="C63">
        <v>6</v>
      </c>
      <c r="D63">
        <v>18.670000000000002</v>
      </c>
    </row>
    <row r="64" spans="1:4" x14ac:dyDescent="0.3">
      <c r="A64" t="s">
        <v>122</v>
      </c>
      <c r="B64" t="s">
        <v>123</v>
      </c>
      <c r="C64">
        <v>8</v>
      </c>
      <c r="D64">
        <v>14</v>
      </c>
    </row>
    <row r="65" spans="1:4" x14ac:dyDescent="0.3">
      <c r="A65" t="s">
        <v>124</v>
      </c>
      <c r="B65" t="s">
        <v>125</v>
      </c>
      <c r="C65">
        <v>13</v>
      </c>
      <c r="D65">
        <v>38.46</v>
      </c>
    </row>
    <row r="66" spans="1:4" x14ac:dyDescent="0.3">
      <c r="A66" t="s">
        <v>126</v>
      </c>
      <c r="B66" t="s">
        <v>127</v>
      </c>
      <c r="C66">
        <v>4</v>
      </c>
      <c r="D66">
        <v>6.25</v>
      </c>
    </row>
    <row r="67" spans="1:4" x14ac:dyDescent="0.3">
      <c r="A67" t="s">
        <v>128</v>
      </c>
      <c r="B67" t="s">
        <v>129</v>
      </c>
      <c r="C67">
        <v>18</v>
      </c>
      <c r="D67">
        <v>9.7200000000000006</v>
      </c>
    </row>
    <row r="68" spans="1:4" x14ac:dyDescent="0.3">
      <c r="A68" t="s">
        <v>130</v>
      </c>
      <c r="B68" t="s">
        <v>131</v>
      </c>
      <c r="C68">
        <v>7</v>
      </c>
      <c r="D68">
        <v>12</v>
      </c>
    </row>
    <row r="69" spans="1:4" x14ac:dyDescent="0.3">
      <c r="A69" t="s">
        <v>132</v>
      </c>
      <c r="B69" t="s">
        <v>131</v>
      </c>
      <c r="C69">
        <v>1</v>
      </c>
      <c r="D69">
        <v>22</v>
      </c>
    </row>
    <row r="70" spans="1:4" x14ac:dyDescent="0.3">
      <c r="A70" t="s">
        <v>133</v>
      </c>
      <c r="B70" t="s">
        <v>131</v>
      </c>
      <c r="C70">
        <v>9</v>
      </c>
      <c r="D70">
        <v>8.11</v>
      </c>
    </row>
    <row r="71" spans="1:4" x14ac:dyDescent="0.3">
      <c r="A71" t="s">
        <v>134</v>
      </c>
      <c r="B71" t="s">
        <v>131</v>
      </c>
      <c r="C71">
        <v>1</v>
      </c>
      <c r="D71">
        <v>22</v>
      </c>
    </row>
    <row r="72" spans="1:4" x14ac:dyDescent="0.3">
      <c r="A72" t="s">
        <v>91</v>
      </c>
      <c r="B72" t="s">
        <v>131</v>
      </c>
      <c r="C72">
        <v>2</v>
      </c>
      <c r="D72">
        <v>7</v>
      </c>
    </row>
    <row r="73" spans="1:4" x14ac:dyDescent="0.3">
      <c r="A73" t="s">
        <v>89</v>
      </c>
      <c r="B73" t="s">
        <v>131</v>
      </c>
      <c r="C73">
        <v>3</v>
      </c>
      <c r="D73">
        <v>4</v>
      </c>
    </row>
    <row r="74" spans="1:4" x14ac:dyDescent="0.3">
      <c r="A74" t="s">
        <v>135</v>
      </c>
      <c r="B74" t="s">
        <v>131</v>
      </c>
      <c r="C74">
        <v>2</v>
      </c>
      <c r="D74">
        <v>8.5</v>
      </c>
    </row>
    <row r="75" spans="1:4" x14ac:dyDescent="0.3">
      <c r="A75" t="s">
        <v>136</v>
      </c>
      <c r="B75" t="s">
        <v>131</v>
      </c>
      <c r="C75">
        <v>3</v>
      </c>
      <c r="D75">
        <v>3.67</v>
      </c>
    </row>
    <row r="76" spans="1:4" x14ac:dyDescent="0.3">
      <c r="A76" t="s">
        <v>137</v>
      </c>
      <c r="B76" t="s">
        <v>131</v>
      </c>
      <c r="C76">
        <v>17</v>
      </c>
      <c r="D76">
        <v>8.94</v>
      </c>
    </row>
    <row r="77" spans="1:4" x14ac:dyDescent="0.3">
      <c r="A77" t="s">
        <v>138</v>
      </c>
      <c r="B77" t="s">
        <v>131</v>
      </c>
      <c r="C77">
        <v>0</v>
      </c>
      <c r="D77">
        <v>0</v>
      </c>
    </row>
    <row r="78" spans="1:4" x14ac:dyDescent="0.3">
      <c r="A78" t="s">
        <v>139</v>
      </c>
      <c r="B78" t="s">
        <v>140</v>
      </c>
      <c r="C78">
        <v>5</v>
      </c>
      <c r="D78">
        <v>7.2</v>
      </c>
    </row>
    <row r="79" spans="1:4" x14ac:dyDescent="0.3">
      <c r="A79" t="s">
        <v>141</v>
      </c>
      <c r="B79" t="s">
        <v>142</v>
      </c>
      <c r="C79">
        <v>6</v>
      </c>
      <c r="D79">
        <v>7</v>
      </c>
    </row>
    <row r="80" spans="1:4" x14ac:dyDescent="0.3">
      <c r="A80" t="s">
        <v>143</v>
      </c>
      <c r="B80" t="s">
        <v>144</v>
      </c>
      <c r="C80">
        <v>4</v>
      </c>
      <c r="D80">
        <v>9</v>
      </c>
    </row>
    <row r="81" spans="1:4" x14ac:dyDescent="0.3">
      <c r="A81" t="s">
        <v>145</v>
      </c>
      <c r="B81" t="s">
        <v>146</v>
      </c>
      <c r="C81">
        <v>5</v>
      </c>
      <c r="D81">
        <v>2.6</v>
      </c>
    </row>
    <row r="83" spans="1:4" x14ac:dyDescent="0.3">
      <c r="B83" t="s">
        <v>151</v>
      </c>
      <c r="C83">
        <f>AVERAGE(C2:C81)</f>
        <v>25.337499999999999</v>
      </c>
      <c r="D83">
        <f>AVERAGE(D2:D81)</f>
        <v>11.487625000000003</v>
      </c>
    </row>
    <row r="84" spans="1:4" x14ac:dyDescent="0.3">
      <c r="B84" t="s">
        <v>148</v>
      </c>
      <c r="C84">
        <f>MEDIAN(C2:C81)</f>
        <v>5.5</v>
      </c>
      <c r="D84">
        <f>MEDIAN(D2:D81)</f>
        <v>8.9699999999999989</v>
      </c>
    </row>
    <row r="85" spans="1:4" x14ac:dyDescent="0.3">
      <c r="B85" t="s">
        <v>149</v>
      </c>
      <c r="C85">
        <f>MIN(C2:C81)</f>
        <v>0</v>
      </c>
      <c r="D85">
        <f>MIN(D2:D81)</f>
        <v>0</v>
      </c>
    </row>
    <row r="86" spans="1:4" x14ac:dyDescent="0.3">
      <c r="B86" t="s">
        <v>150</v>
      </c>
      <c r="C86">
        <f>MAX(C2:C81)</f>
        <v>1191</v>
      </c>
      <c r="D86">
        <f>MAX(D2:D81)</f>
        <v>44.2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8FC9-D552-44E5-8D76-55CEDAE6E335}">
  <dimension ref="A1:E7"/>
  <sheetViews>
    <sheetView tabSelected="1" topLeftCell="A19" zoomScale="98" zoomScaleNormal="98" workbookViewId="0">
      <selection activeCell="J32" sqref="J32"/>
    </sheetView>
  </sheetViews>
  <sheetFormatPr defaultRowHeight="14.4" x14ac:dyDescent="0.3"/>
  <cols>
    <col min="1" max="1" width="16.44140625" customWidth="1"/>
    <col min="2" max="2" width="17.5546875" customWidth="1"/>
    <col min="3" max="3" width="14" customWidth="1"/>
    <col min="4" max="4" width="15.6640625" customWidth="1"/>
  </cols>
  <sheetData>
    <row r="1" spans="1:5" s="1" customFormat="1" x14ac:dyDescent="0.3">
      <c r="A1" s="1" t="s">
        <v>152</v>
      </c>
      <c r="B1" s="1" t="s">
        <v>151</v>
      </c>
      <c r="C1" s="1" t="s">
        <v>148</v>
      </c>
      <c r="D1" s="1" t="s">
        <v>153</v>
      </c>
      <c r="E1" s="1" t="s">
        <v>154</v>
      </c>
    </row>
    <row r="2" spans="1:5" x14ac:dyDescent="0.3">
      <c r="A2" t="s">
        <v>155</v>
      </c>
      <c r="B2">
        <v>13.512499999999999</v>
      </c>
      <c r="C2">
        <v>0</v>
      </c>
      <c r="D2">
        <v>0</v>
      </c>
      <c r="E2">
        <v>217</v>
      </c>
    </row>
    <row r="3" spans="1:5" x14ac:dyDescent="0.3">
      <c r="A3" t="s">
        <v>156</v>
      </c>
      <c r="B3">
        <v>0.77963749999999998</v>
      </c>
      <c r="C3">
        <v>1</v>
      </c>
      <c r="D3">
        <v>0</v>
      </c>
      <c r="E3">
        <v>1</v>
      </c>
    </row>
    <row r="4" spans="1:5" x14ac:dyDescent="0.3">
      <c r="A4" t="s">
        <v>157</v>
      </c>
      <c r="B4">
        <v>23.95</v>
      </c>
      <c r="C4">
        <v>16.5</v>
      </c>
      <c r="D4">
        <v>1</v>
      </c>
      <c r="E4">
        <v>109</v>
      </c>
    </row>
    <row r="5" spans="1:5" x14ac:dyDescent="0.3">
      <c r="A5" t="s">
        <v>158</v>
      </c>
      <c r="B5">
        <v>0.4</v>
      </c>
      <c r="C5">
        <v>0</v>
      </c>
      <c r="D5">
        <v>0</v>
      </c>
      <c r="E5">
        <v>1</v>
      </c>
    </row>
    <row r="6" spans="1:5" x14ac:dyDescent="0.3">
      <c r="A6" t="s">
        <v>159</v>
      </c>
      <c r="B6">
        <v>25.337499999999999</v>
      </c>
      <c r="C6">
        <v>5.5</v>
      </c>
      <c r="D6">
        <v>0</v>
      </c>
      <c r="E6">
        <v>1191</v>
      </c>
    </row>
    <row r="7" spans="1:5" x14ac:dyDescent="0.3">
      <c r="A7" t="s">
        <v>160</v>
      </c>
      <c r="B7">
        <v>11.487625</v>
      </c>
      <c r="C7">
        <v>8.9700000000000006</v>
      </c>
      <c r="D7">
        <v>0</v>
      </c>
      <c r="E7">
        <v>44.2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knowledge_repo_metrics</vt:lpstr>
      <vt:lpstr>Knowledge_repo_Cohesion</vt:lpstr>
      <vt:lpstr>Knowledge_repo_coupling</vt:lpstr>
      <vt:lpstr>Knowledge-repo_modifiability</vt:lpstr>
      <vt:lpstr>Total_Metrics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Saiteja Singamaneni</cp:lastModifiedBy>
  <dcterms:created xsi:type="dcterms:W3CDTF">2025-09-07T17:32:28Z</dcterms:created>
  <dcterms:modified xsi:type="dcterms:W3CDTF">2025-09-07T19:11:24Z</dcterms:modified>
</cp:coreProperties>
</file>